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E99BB1D7-DCE5-45BD-8698-892C5E22CABB}" xr6:coauthVersionLast="47" xr6:coauthVersionMax="47" xr10:uidLastSave="{00000000-0000-0000-0000-000000000000}"/>
  <bookViews>
    <workbookView xWindow="10545" yWindow="1020" windowWidth="21600" windowHeight="11295" xr2:uid="{BDEE80E7-FC82-432F-A8DC-FB34EAF919B7}"/>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<sst xmlns="http://schemas.openxmlformats.org/spreadsheetml/2006/main" count="6178" uniqueCount="1935">
  <si>
    <t>2.1 - Contas nacionais trimestrais (Rv)</t>
  </si>
  <si>
    <t>2.1 - Quarterly national accounts (Rv)</t>
  </si>
  <si>
    <t>Contas Nacionais Trimestrais (Base 2021)</t>
  </si>
  <si>
    <t>Valores Trimestrais</t>
  </si>
  <si>
    <t>Quarterly national accounts (Base 2021)</t>
  </si>
  <si>
    <t>3ºTrim.
25</t>
  </si>
  <si>
    <t>2ºTrim.
25</t>
  </si>
  <si>
    <t>1ºTrim.
25</t>
  </si>
  <si>
    <t>4ºTrim.
24</t>
  </si>
  <si>
    <t>3ºTrim.
24</t>
  </si>
  <si>
    <t>2ºTrim.
24</t>
  </si>
  <si>
    <t>1ºTrim.
24</t>
  </si>
  <si>
    <t>4ºTrim.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</si>
  <si>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</si>
  <si>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</si>
  <si>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</si>
  <si>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</si>
  <si>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</si>
  <si>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</si>
  <si>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</si>
  <si>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</si>
  <si>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</si>
  <si>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</si>
  <si>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</si>
  <si>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</si>
  <si>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</si>
  <si>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</si>
  <si>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</si>
  <si>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</si>
  <si>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</si>
  <si>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</si>
  <si>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</si>
  <si>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</si>
  <si>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</si>
  <si>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</si>
  <si>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3rd Quarter
25</t>
  </si>
  <si>
    <t>2nd Quarter
25</t>
  </si>
  <si>
    <t>1st Quarter
25</t>
  </si>
  <si>
    <t>4th Quarter
24</t>
  </si>
  <si>
    <t>3rd Quarter
24</t>
  </si>
  <si>
    <t>1st Quarter 
24</t>
  </si>
  <si>
    <t>4thQuarter
23</t>
  </si>
  <si>
    <t>3rd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</si>
  <si>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</si>
  <si>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</si>
  <si>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</si>
  <si>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</si>
  <si>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</si>
  <si>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</si>
  <si>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</si>
  <si>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</si>
  <si>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</si>
  <si>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</si>
  <si>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</si>
  <si>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</si>
  <si>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</si>
  <si>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</si>
  <si>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</si>
  <si>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</si>
  <si>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</si>
  <si>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</si>
  <si>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</si>
  <si>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</si>
  <si>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</si>
  <si>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</si>
  <si>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</si>
  <si>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</si>
  <si>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</si>
  <si>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</si>
  <si>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</si>
  <si>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</si>
  <si>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</si>
  <si>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</si>
  <si>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</si>
  <si>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</si>
  <si>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</si>
  <si>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</si>
  <si>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</si>
  <si>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</si>
  <si>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</si>
  <si>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</si>
  <si>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</si>
  <si>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</si>
  <si>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</si>
  <si>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</si>
  <si>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</si>
  <si>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</si>
  <si>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Nov.
(N.º)</t>
  </si>
  <si>
    <t>Variação (%)</t>
  </si>
  <si>
    <t>Nov.
25 (Pe)</t>
  </si>
  <si>
    <t>Out.
25 (Pe)</t>
  </si>
  <si>
    <t>Set.
25 (Pe)</t>
  </si>
  <si>
    <t>Ago.
25 (Pe)</t>
  </si>
  <si>
    <t>Jul.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</si>
  <si>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</si>
  <si>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</si>
  <si>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</si>
  <si>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</si>
  <si>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</si>
  <si>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</si>
  <si>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</si>
  <si>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</si>
  <si>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</si>
  <si>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</si>
  <si>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</si>
  <si>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</si>
  <si>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</si>
  <si>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</si>
  <si>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</si>
  <si>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</si>
  <si>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</si>
  <si>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</si>
  <si>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</si>
  <si>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</si>
  <si>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</si>
  <si>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</si>
  <si>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</si>
  <si>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</si>
  <si>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</si>
  <si>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</si>
  <si>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</si>
  <si>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</si>
  <si>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Nov.
(No.)</t>
  </si>
  <si>
    <t>Change (%)</t>
  </si>
  <si>
    <t>Oct..
25 (Pe)</t>
  </si>
  <si>
    <t>Sep.
25 (Pe)</t>
  </si>
  <si>
    <t>Aug.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</si>
  <si>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</si>
  <si>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</si>
  <si>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</si>
  <si>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</si>
  <si>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</si>
  <si>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</si>
  <si>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</si>
  <si>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</si>
  <si>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</si>
  <si>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</si>
  <si>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</si>
  <si>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</si>
  <si>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13 de janeiro de 2026.</t>
  </si>
  <si>
    <r>
      <t>Note: Information obtained through the Civil Register collected under the Integrated Civil Registration and Identification System (SIRIC) until January 13</t>
    </r>
    <r>
      <rPr>
        <vertAlign val="superscript"/>
        <sz val="8"/>
        <color indexed="8"/>
        <rFont val="Arial"/>
        <family val="2"/>
      </rPr>
      <t>th</t>
    </r>
    <r>
      <rPr>
        <sz val="8"/>
        <color indexed="8"/>
        <rFont val="Arial"/>
        <family val="2"/>
      </rPr>
      <t xml:space="preserve">, 2026.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</si>
  <si>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</si>
  <si>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</si>
  <si>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</si>
  <si>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</si>
  <si>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</si>
  <si>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</si>
  <si>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</si>
  <si>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</si>
  <si>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</si>
  <si>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</si>
  <si>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</si>
  <si>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</si>
  <si>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</si>
  <si>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</si>
  <si>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</si>
  <si>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</si>
  <si>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</si>
  <si>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</si>
  <si>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</si>
  <si>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</si>
  <si>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</si>
  <si>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</si>
  <si>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</si>
  <si>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</si>
  <si>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</si>
  <si>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</si>
  <si>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</si>
  <si>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</si>
  <si>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</si>
  <si>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</si>
  <si>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</si>
  <si>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</si>
  <si>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</si>
  <si>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</si>
  <si>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</si>
  <si>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</si>
  <si>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</si>
  <si>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</si>
  <si>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</si>
  <si>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</si>
  <si>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</si>
  <si>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</si>
  <si>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</si>
  <si>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</si>
  <si>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</si>
  <si>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</si>
  <si>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</si>
  <si>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</si>
  <si>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</si>
  <si>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</si>
  <si>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</si>
  <si>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</si>
  <si>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</si>
  <si>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</si>
  <si>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</si>
  <si>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</si>
  <si>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</si>
  <si>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</si>
  <si>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</si>
  <si>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</si>
  <si>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</si>
  <si>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</si>
  <si>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</si>
  <si>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</si>
  <si>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</si>
  <si>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</si>
  <si>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</si>
  <si>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</si>
  <si>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</si>
  <si>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</si>
  <si>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</si>
  <si>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</si>
  <si>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</si>
  <si>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</si>
  <si>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</si>
  <si>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</si>
  <si>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</si>
  <si>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</si>
  <si>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</si>
  <si>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</si>
  <si>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</si>
  <si>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</si>
  <si>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</si>
  <si>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</si>
  <si>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</si>
  <si>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</si>
  <si>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</si>
  <si>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</si>
  <si>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</si>
  <si>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</si>
  <si>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</si>
  <si>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</si>
  <si>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</si>
  <si>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</si>
  <si>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</si>
  <si>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</si>
  <si>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</si>
  <si>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</si>
  <si>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</si>
  <si>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</si>
  <si>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</si>
  <si>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</si>
  <si>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</si>
  <si>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</si>
  <si>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</si>
  <si>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</si>
  <si>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</si>
  <si>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</si>
  <si>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</si>
  <si>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</si>
  <si>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</si>
  <si>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</si>
  <si>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</si>
  <si>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</si>
  <si>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</si>
  <si>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</si>
  <si>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</si>
  <si>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</si>
  <si>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</si>
  <si>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</si>
  <si>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</si>
  <si>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</si>
  <si>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</si>
  <si>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</si>
  <si>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</si>
  <si>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</si>
  <si>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</si>
  <si>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</si>
  <si>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</si>
  <si>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</si>
  <si>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</si>
  <si>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</si>
  <si>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</si>
  <si>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</si>
  <si>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</si>
  <si>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</si>
  <si>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</si>
  <si>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</si>
  <si>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</si>
  <si>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</si>
  <si>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</si>
  <si>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</si>
  <si>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</si>
  <si>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</si>
  <si>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</si>
  <si>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</si>
  <si>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</si>
  <si>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</si>
  <si>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</si>
  <si>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</si>
  <si>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</si>
  <si>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</si>
  <si>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</si>
  <si>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</si>
  <si>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</si>
  <si>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</si>
  <si>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</si>
  <si>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</si>
  <si>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</si>
  <si>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</si>
  <si>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</si>
  <si>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</si>
  <si>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</si>
  <si>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</si>
  <si>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</si>
  <si>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</si>
  <si>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</si>
  <si>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</si>
  <si>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</si>
  <si>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</si>
  <si>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</si>
  <si>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Junho 25</t>
  </si>
  <si>
    <t xml:space="preserve">Acumulado jan a jun. </t>
  </si>
  <si>
    <t>Média dos últimos 12 meses</t>
  </si>
  <si>
    <t>N.º</t>
  </si>
  <si>
    <r>
      <t>10</t>
    </r>
    <r>
      <rPr>
        <vertAlign val="superscript"/>
        <sz val="8"/>
        <color indexed="8"/>
        <rFont val="Arial"/>
        <family val="2"/>
      </rPr>
      <t>3</t>
    </r>
    <r>
      <rPr>
        <sz val="8"/>
        <color indexed="8"/>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</si>
  <si>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</si>
  <si>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</si>
  <si>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</si>
  <si>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</si>
  <si>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</si>
  <si>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</si>
  <si>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</si>
  <si>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</si>
  <si>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</si>
  <si>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</si>
  <si>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</si>
  <si>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</si>
  <si>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</si>
  <si>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</si>
  <si>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</si>
  <si>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</si>
  <si>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</si>
  <si>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</si>
  <si>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</si>
  <si>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</si>
  <si>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</si>
  <si>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</si>
  <si>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</si>
  <si>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</si>
  <si>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</si>
  <si>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</si>
  <si>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</si>
  <si>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</si>
  <si>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</si>
  <si>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</si>
  <si>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</si>
  <si>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</si>
  <si>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</si>
  <si>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</si>
  <si>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</si>
  <si>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</si>
  <si>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</si>
  <si>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</si>
  <si>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</si>
  <si>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</si>
  <si>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</si>
  <si>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</si>
  <si>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</si>
  <si>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</si>
  <si>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</si>
  <si>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</si>
  <si>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</si>
  <si>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</si>
  <si>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</si>
  <si>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</si>
  <si>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</si>
  <si>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</si>
  <si>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</si>
  <si>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</si>
  <si>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</si>
  <si>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</si>
  <si>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</si>
  <si>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</si>
  <si>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June 25</t>
  </si>
  <si>
    <t xml:space="preserve">Cumulated Jan to June.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</si>
  <si>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</si>
  <si>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</si>
  <si>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</si>
  <si>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</si>
  <si>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</si>
  <si>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</si>
  <si>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</si>
  <si>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</si>
  <si>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</si>
  <si>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</si>
  <si>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</si>
  <si>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</si>
  <si>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</si>
  <si>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</si>
  <si>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</si>
  <si>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3.º Trim.
25</t>
  </si>
  <si>
    <t>2.º Trim.
25</t>
  </si>
  <si>
    <t>1.º Trim.
25</t>
  </si>
  <si>
    <t>4.º Trim.
24</t>
  </si>
  <si>
    <t>3.º Trim.
24</t>
  </si>
  <si>
    <t>2.º Trim.
24</t>
  </si>
  <si>
    <t>1.º Trim.
24</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</si>
  <si>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</si>
  <si>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</si>
  <si>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</si>
  <si>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</si>
  <si>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</si>
  <si>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</si>
  <si>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</si>
  <si>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</si>
  <si>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</si>
  <si>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</si>
  <si>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</si>
  <si>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</si>
  <si>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</si>
  <si>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</si>
  <si>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</si>
  <si>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</si>
  <si>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</si>
  <si>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</si>
  <si>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3rd
Quarter 
25</t>
  </si>
  <si>
    <t>2nd  
Quarter 
25</t>
  </si>
  <si>
    <t>1st  
Quarter 
25</t>
  </si>
  <si>
    <t>4th
Quarter 
24</t>
  </si>
  <si>
    <t>3rd
Quarter 
24</t>
  </si>
  <si>
    <t>2nd
Quarter 
24</t>
  </si>
  <si>
    <t>1st  
Quarter 
24</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</si>
  <si>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</si>
  <si>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</si>
  <si>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</si>
  <si>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</si>
  <si>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</si>
  <si>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</si>
  <si>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</si>
  <si>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</si>
  <si>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</si>
  <si>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</si>
  <si>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</si>
  <si>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</si>
  <si>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</si>
  <si>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</si>
  <si>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</si>
  <si>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</si>
  <si>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</si>
  <si>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</si>
  <si>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</si>
  <si>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</si>
  <si>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</si>
  <si>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</si>
  <si>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</si>
  <si>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</si>
  <si>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</si>
  <si>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</si>
  <si>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</si>
  <si>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</si>
  <si>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</si>
  <si>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</si>
  <si>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</si>
  <si>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</si>
  <si>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</si>
  <si>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</si>
  <si>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</si>
  <si>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</si>
  <si>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</si>
  <si>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</si>
  <si>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</si>
  <si>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</si>
  <si>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</si>
  <si>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</si>
  <si>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</si>
  <si>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</si>
  <si>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</si>
  <si>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</si>
  <si>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</si>
  <si>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</si>
  <si>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</si>
  <si>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</si>
  <si>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</si>
  <si>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</si>
  <si>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</si>
  <si>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</si>
  <si>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</si>
  <si>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</si>
  <si>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</si>
  <si>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</si>
  <si>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</si>
  <si>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</si>
  <si>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</si>
  <si>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</si>
  <si>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Dez.</t>
    </r>
    <r>
      <rPr>
        <vertAlign val="superscript"/>
        <sz val="8"/>
        <color indexed="8"/>
        <rFont val="Arial"/>
        <family val="2"/>
      </rPr>
      <t xml:space="preserve">(1)
</t>
    </r>
    <r>
      <rPr>
        <sz val="8"/>
        <color indexed="8"/>
        <rFont val="Arial"/>
        <family val="2"/>
      </rPr>
      <t>25</t>
    </r>
  </si>
  <si>
    <t>Dez.
25</t>
  </si>
  <si>
    <t>Nov.
25</t>
  </si>
  <si>
    <t>Out.
25</t>
  </si>
  <si>
    <t>Set.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</si>
  <si>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</si>
  <si>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</si>
  <si>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</si>
  <si>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</si>
  <si>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</si>
  <si>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</si>
  <si>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</si>
  <si>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</si>
  <si>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</si>
  <si>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</si>
  <si>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</si>
  <si>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</si>
  <si>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</si>
  <si>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</si>
  <si>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</si>
  <si>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</si>
  <si>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</si>
  <si>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</si>
  <si>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</si>
  <si>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</si>
  <si>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</si>
  <si>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</si>
  <si>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</si>
  <si>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</si>
  <si>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</si>
  <si>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</si>
  <si>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</si>
  <si>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</si>
  <si>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</si>
  <si>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</si>
  <si>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</si>
  <si>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</si>
  <si>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</si>
  <si>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</si>
  <si>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Dec.</t>
    </r>
    <r>
      <rPr>
        <vertAlign val="superscript"/>
        <sz val="8"/>
        <color indexed="8"/>
        <rFont val="Arial"/>
        <family val="2"/>
      </rPr>
      <t xml:space="preserve">(1)
</t>
    </r>
    <r>
      <rPr>
        <sz val="8"/>
        <color indexed="8"/>
        <rFont val="Arial"/>
        <family val="2"/>
      </rPr>
      <t>25</t>
    </r>
  </si>
  <si>
    <t>Dec.
25</t>
  </si>
  <si>
    <t>Oct.
25</t>
  </si>
  <si>
    <t>Sep.
25</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</si>
  <si>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</si>
  <si>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</si>
  <si>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</si>
  <si>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</si>
  <si>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</si>
  <si>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</si>
  <si>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</si>
  <si>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</si>
  <si>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</si>
  <si>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</si>
  <si>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</si>
  <si>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3.ºTrim. 
25 (Po)</t>
  </si>
  <si>
    <t>2.ºTrim. 
25 (Po)</t>
  </si>
  <si>
    <t>1.ºTrim. 
25 (Po)</t>
  </si>
  <si>
    <t xml:space="preserve">4.ºTrim. 
24 </t>
  </si>
  <si>
    <t xml:space="preserve">3.ºTrim. 
24 </t>
  </si>
  <si>
    <t xml:space="preserve">2.ºTrim. 
24 </t>
  </si>
  <si>
    <r>
      <t xml:space="preserve">SESSÕES </t>
    </r>
    <r>
      <rPr>
        <b/>
        <strike/>
        <sz val="8"/>
        <color indexed="1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</si>
  <si>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</si>
  <si>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</si>
  <si>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</si>
  <si>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</si>
  <si>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</si>
  <si>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</si>
  <si>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</si>
  <si>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</si>
  <si>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</si>
  <si>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</si>
  <si>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</si>
  <si>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</si>
  <si>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</si>
  <si>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</si>
  <si>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</si>
  <si>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</si>
  <si>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</si>
  <si>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</si>
  <si>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</si>
  <si>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3nd Quarter
25 (Po)</t>
  </si>
  <si>
    <t>2nd Quarter
25 (Po)</t>
  </si>
  <si>
    <t>1nd Quarter
25 (Po)</t>
  </si>
  <si>
    <t xml:space="preserve">4nd Quarter
24 </t>
  </si>
  <si>
    <t xml:space="preserve">3nd Quarter
24 </t>
  </si>
  <si>
    <t xml:space="preserve">2nd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</si>
  <si>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</si>
  <si>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</si>
  <si>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</si>
  <si>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</si>
  <si>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</si>
  <si>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</si>
  <si>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</si>
  <si>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</si>
  <si>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</si>
  <si>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</si>
  <si>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</si>
  <si>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</si>
  <si>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</si>
  <si>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</si>
  <si>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</si>
  <si>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</si>
  <si>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</si>
  <si>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Europa</t>
  </si>
  <si>
    <t>Other European countries</t>
  </si>
  <si>
    <t xml:space="preserve">    Reino Unido da Grâ-Bretanha e da Irlanda do Norte</t>
  </si>
  <si>
    <t xml:space="preserve">  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</si>
  <si>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</si>
  <si>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</si>
  <si>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</si>
  <si>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</si>
  <si>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</si>
  <si>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</si>
  <si>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</si>
  <si>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</si>
  <si>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</si>
  <si>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</si>
  <si>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</si>
  <si>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</si>
  <si>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</si>
  <si>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</si>
  <si>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</si>
  <si>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Novembro de 2025</t>
  </si>
  <si>
    <t xml:space="preserve">Superfície cultivada </t>
  </si>
  <si>
    <t>2025 Po</t>
  </si>
  <si>
    <t>2026 f</t>
  </si>
  <si>
    <t>Índices</t>
  </si>
  <si>
    <t>2025 f</t>
  </si>
  <si>
    <t>1 000 ha</t>
  </si>
  <si>
    <t>(Média 2020/24 = 100)</t>
  </si>
  <si>
    <t>(2024 = 100)</t>
  </si>
  <si>
    <t>CONTINENTE</t>
  </si>
  <si>
    <t xml:space="preserve"> </t>
  </si>
  <si>
    <t>MAINLAND</t>
  </si>
  <si>
    <t xml:space="preserve"> Cereais</t>
  </si>
  <si>
    <t xml:space="preserve"> Cereals</t>
  </si>
  <si>
    <t>Aveia</t>
  </si>
  <si>
    <t>Oats</t>
  </si>
  <si>
    <t>Agricultural early estimate - on 31 Nov 2025</t>
  </si>
  <si>
    <t>Area</t>
  </si>
  <si>
    <t>index</t>
  </si>
  <si>
    <t>(Average 2020/24 = 100)</t>
  </si>
  <si>
    <t>Previsões agrícolas - Em 30 Novembro de 2025</t>
  </si>
  <si>
    <t>Produção</t>
  </si>
  <si>
    <t>1 000 t</t>
  </si>
  <si>
    <t>(2024 =100)</t>
  </si>
  <si>
    <t>Milho de regadio</t>
  </si>
  <si>
    <t>Irrigated maize</t>
  </si>
  <si>
    <t xml:space="preserve"> Frutos</t>
  </si>
  <si>
    <t xml:space="preserve"> Fruits</t>
  </si>
  <si>
    <t>Kiwi</t>
  </si>
  <si>
    <t>Castanha</t>
  </si>
  <si>
    <t>Chestnuts</t>
  </si>
  <si>
    <t xml:space="preserve"> Olival</t>
  </si>
  <si>
    <t xml:space="preserve"> Olives</t>
  </si>
  <si>
    <t>Azeitona de mesa</t>
  </si>
  <si>
    <t xml:space="preserve">    Olives for table</t>
  </si>
  <si>
    <t>Azeitona para azeite</t>
  </si>
  <si>
    <t xml:space="preserve">    Olives for oil</t>
  </si>
  <si>
    <t>Agricultural early estimate - on 30 Nov 2025</t>
  </si>
  <si>
    <t>Production</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</si>
  <si>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</si>
  <si>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</si>
  <si>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</si>
  <si>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</si>
  <si>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</si>
  <si>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</si>
  <si>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</si>
  <si>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</si>
  <si>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</si>
  <si>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Out.
25</t>
  </si>
  <si>
    <t>Ago.
25</t>
  </si>
  <si>
    <t>Jul.
25</t>
  </si>
  <si>
    <t>Jun.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</si>
  <si>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</si>
  <si>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</si>
  <si>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</si>
  <si>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</si>
  <si>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</si>
  <si>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</si>
  <si>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</si>
  <si>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</si>
  <si>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</si>
  <si>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</si>
  <si>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</si>
  <si>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</si>
  <si>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</si>
  <si>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</si>
  <si>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</si>
  <si>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</si>
  <si>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</si>
  <si>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</si>
  <si>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</si>
  <si>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Total - peso limpo   </t>
  </si>
  <si>
    <t>Cumulated
Jan. to Oct. 
25</t>
  </si>
  <si>
    <t>Aug.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</si>
  <si>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</si>
  <si>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</si>
  <si>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</si>
  <si>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</si>
  <si>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</si>
  <si>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</si>
  <si>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</si>
  <si>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</si>
  <si>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</si>
  <si>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</si>
  <si>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</si>
  <si>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</si>
  <si>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</si>
  <si>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</si>
  <si>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</si>
  <si>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</si>
  <si>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</si>
  <si>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</si>
  <si>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</si>
  <si>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</si>
  <si>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</si>
  <si>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</si>
  <si>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</si>
  <si>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</si>
  <si>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</si>
  <si>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</si>
  <si>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</si>
  <si>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</si>
  <si>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</si>
  <si>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</si>
  <si>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</si>
  <si>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</si>
  <si>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</si>
  <si>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</si>
  <si>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</si>
  <si>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</si>
  <si>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</si>
  <si>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</si>
  <si>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</si>
  <si>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</si>
  <si>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indexed="30"/>
        <rFont val="Arial"/>
        <family val="2"/>
      </rPr>
      <t xml:space="preserve"> </t>
    </r>
    <r>
      <rPr>
        <b/>
        <sz val="8"/>
        <color indexed="30"/>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</si>
  <si>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</si>
  <si>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</si>
  <si>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</si>
  <si>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</si>
  <si>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</si>
  <si>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</si>
  <si>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</si>
  <si>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</si>
  <si>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</si>
  <si>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ə</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</si>
  <si>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</si>
  <si>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</si>
  <si>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</si>
  <si>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</si>
  <si>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</si>
  <si>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</si>
  <si>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</si>
  <si>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</si>
  <si>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</si>
  <si>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</si>
  <si>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</si>
  <si>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</si>
  <si>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</si>
  <si>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</si>
  <si>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</si>
  <si>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</si>
  <si>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</si>
  <si>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</si>
  <si>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</si>
  <si>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</si>
  <si>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</si>
  <si>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</si>
  <si>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</si>
  <si>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</si>
  <si>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</si>
  <si>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</si>
  <si>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</si>
  <si>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</si>
  <si>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</si>
  <si>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</si>
  <si>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</si>
  <si>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</si>
  <si>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</si>
  <si>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</si>
  <si>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</si>
  <si>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</si>
  <si>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</si>
  <si>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Durum wheat</t>
  </si>
  <si>
    <t xml:space="preserve"> Triticale</t>
  </si>
  <si>
    <t>Triticale</t>
  </si>
  <si>
    <t xml:space="preserve"> Centeio</t>
  </si>
  <si>
    <t>Rye</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</si>
  <si>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</si>
  <si>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</si>
  <si>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</si>
  <si>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</si>
  <si>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</si>
  <si>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</si>
  <si>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</si>
  <si>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</si>
  <si>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</si>
  <si>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</si>
  <si>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</si>
  <si>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</si>
  <si>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</si>
  <si>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</si>
  <si>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</si>
  <si>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</si>
  <si>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</si>
  <si>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</si>
  <si>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</si>
  <si>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</si>
  <si>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</si>
  <si>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</si>
  <si>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</si>
  <si>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</si>
  <si>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</si>
  <si>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</si>
  <si>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</si>
  <si>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</si>
  <si>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</si>
  <si>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</si>
  <si>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</si>
  <si>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</si>
  <si>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</si>
  <si>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</si>
  <si>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</si>
  <si>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</si>
  <si>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</si>
  <si>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</si>
  <si>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</si>
  <si>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</si>
  <si>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</si>
  <si>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</si>
  <si>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</si>
  <si>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</si>
  <si>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</si>
  <si>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</si>
  <si>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</si>
  <si>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</si>
  <si>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</si>
  <si>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</si>
  <si>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</si>
  <si>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</si>
  <si>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</si>
  <si>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</si>
  <si>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</si>
  <si>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</si>
  <si>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</si>
  <si>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</si>
  <si>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</si>
  <si>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</si>
  <si>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</si>
  <si>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</si>
  <si>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</si>
  <si>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</si>
  <si>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</si>
  <si>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</si>
  <si>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</si>
  <si>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</si>
  <si>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</si>
  <si>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</si>
  <si>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</si>
  <si>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</si>
  <si>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</si>
  <si>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</si>
  <si>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</si>
  <si>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</si>
  <si>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</si>
  <si>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</si>
  <si>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</si>
  <si>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</si>
  <si>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</si>
  <si>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</si>
  <si>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</si>
  <si>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</si>
  <si>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</si>
  <si>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</si>
  <si>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</si>
  <si>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</si>
  <si>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</si>
  <si>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</si>
  <si>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</si>
  <si>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</si>
  <si>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</si>
  <si>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</si>
  <si>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</si>
  <si>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</si>
  <si>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</si>
  <si>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</si>
  <si>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</si>
  <si>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</si>
  <si>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</si>
  <si>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</si>
  <si>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</si>
  <si>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</si>
  <si>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</si>
  <si>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</si>
  <si>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</si>
  <si>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</si>
  <si>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</si>
  <si>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</si>
  <si>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</si>
  <si>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</si>
  <si>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</si>
  <si>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</si>
  <si>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</si>
  <si>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</si>
  <si>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</si>
  <si>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</si>
  <si>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</si>
  <si>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</si>
  <si>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</si>
  <si>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</si>
  <si>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</si>
  <si>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</si>
  <si>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</si>
  <si>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</si>
  <si>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</si>
  <si>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</si>
  <si>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</si>
  <si>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</si>
  <si>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</si>
  <si>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</si>
  <si>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</si>
  <si>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</si>
  <si>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</si>
  <si>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</si>
  <si>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</si>
  <si>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</si>
  <si>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Rv: designação revista/revised designation</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</si>
  <si>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</si>
  <si>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</si>
  <si>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</si>
  <si>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</si>
  <si>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</si>
  <si>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</si>
  <si>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</si>
  <si>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</si>
  <si>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</si>
  <si>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</si>
  <si>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</si>
  <si>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</si>
  <si>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</si>
  <si>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</si>
  <si>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</si>
  <si>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</si>
  <si>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</si>
  <si>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</si>
  <si>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</si>
  <si>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</si>
  <si>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Out-24</t>
  </si>
  <si>
    <t>Oct-24</t>
  </si>
  <si>
    <t>Nov-24</t>
  </si>
  <si>
    <t>Dez-24</t>
  </si>
  <si>
    <t>Dec-24</t>
  </si>
  <si>
    <t>Jan-25</t>
  </si>
  <si>
    <t>Fev-25</t>
  </si>
  <si>
    <t>Feb-25</t>
  </si>
  <si>
    <t>Mar-25</t>
  </si>
  <si>
    <t>Abr-25</t>
  </si>
  <si>
    <t>Apr-25</t>
  </si>
  <si>
    <t>Mai-25</t>
  </si>
  <si>
    <t>May-25</t>
  </si>
  <si>
    <t>Jun-25</t>
  </si>
  <si>
    <t>Jul-25</t>
  </si>
  <si>
    <t>* Ago-25</t>
  </si>
  <si>
    <t>* Aug-25</t>
  </si>
  <si>
    <t>* Set-25</t>
  </si>
  <si>
    <t>* Sep-25</t>
  </si>
  <si>
    <t>Out-25</t>
  </si>
  <si>
    <t>Oct-25</t>
  </si>
  <si>
    <t>Variação mensal (%) / Month-on-month rate of change (%)</t>
  </si>
  <si>
    <t>Variação homóloga (%) / Year-on-year rate of change (%)</t>
  </si>
  <si>
    <t>Variação média nos últimos 12 meses (%) / Annual average rate of change (%)</t>
  </si>
  <si>
    <t>* Jul-25</t>
  </si>
  <si>
    <t>Set-25</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</si>
  <si>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</si>
  <si>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</si>
  <si>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</si>
  <si>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</si>
  <si>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</si>
  <si>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</si>
  <si>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</si>
  <si>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</si>
  <si>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</si>
  <si>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</si>
  <si>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</si>
  <si>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</si>
  <si>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</si>
  <si>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</si>
  <si>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</si>
  <si>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</si>
  <si>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</si>
  <si>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</si>
  <si>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</si>
  <si>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</si>
  <si>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</si>
  <si>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</si>
  <si>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</si>
  <si>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</si>
  <si>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</si>
  <si>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</si>
  <si>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Nov-24</t>
  </si>
  <si>
    <t xml:space="preserve">  Nov-24</t>
  </si>
  <si>
    <t xml:space="preserve"> Dez-24</t>
  </si>
  <si>
    <t xml:space="preserve"> Dec-24</t>
  </si>
  <si>
    <t xml:space="preserve"> Jan-25</t>
  </si>
  <si>
    <t xml:space="preserve"> Jun-25</t>
  </si>
  <si>
    <t>Ago-25</t>
  </si>
  <si>
    <t>Aug-25</t>
  </si>
  <si>
    <t xml:space="preserve"> * Set-25</t>
  </si>
  <si>
    <t xml:space="preserve"> * Sep-25</t>
  </si>
  <si>
    <t>* Out-25</t>
  </si>
  <si>
    <t>* Oct-25</t>
  </si>
  <si>
    <t xml:space="preserve"> Nov-25</t>
  </si>
  <si>
    <t xml:space="preserve">  Nov-25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</si>
  <si>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</si>
  <si>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</si>
  <si>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</si>
  <si>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</si>
  <si>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</si>
  <si>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</si>
  <si>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</si>
  <si>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</si>
  <si>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</si>
  <si>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</si>
  <si>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</si>
  <si>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</si>
  <si>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</si>
  <si>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</si>
  <si>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</si>
  <si>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</si>
  <si>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</si>
  <si>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</si>
  <si>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</si>
  <si>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</si>
  <si>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</si>
  <si>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</si>
  <si>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</si>
  <si>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</si>
  <si>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</si>
  <si>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</si>
  <si>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</si>
  <si>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</si>
  <si>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</si>
  <si>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</si>
  <si>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</si>
  <si>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</si>
  <si>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</si>
  <si>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</si>
  <si>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</si>
  <si>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</si>
  <si>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</si>
  <si>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</si>
  <si>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</si>
  <si>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</si>
  <si>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</si>
  <si>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</si>
  <si>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</si>
  <si>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</si>
  <si>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</si>
  <si>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</si>
  <si>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</si>
  <si>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</si>
  <si>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</si>
  <si>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</si>
  <si>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</si>
  <si>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</si>
  <si>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</si>
  <si>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</si>
  <si>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</si>
  <si>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</si>
  <si>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</si>
  <si>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</si>
  <si>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</si>
  <si>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</si>
  <si>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</si>
  <si>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3ºTrim.</t>
  </si>
  <si>
    <t>2ºTrim.</t>
  </si>
  <si>
    <t>1ºTrim.</t>
  </si>
  <si>
    <t>4ºTrim.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</si>
  <si>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</si>
  <si>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</si>
  <si>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</si>
  <si>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</si>
  <si>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</si>
  <si>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</si>
  <si>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</si>
  <si>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</si>
  <si>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</si>
  <si>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</si>
  <si>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</si>
  <si>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</si>
  <si>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</si>
  <si>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</si>
  <si>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</si>
  <si>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</si>
  <si>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</si>
  <si>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</si>
  <si>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</si>
  <si>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</si>
  <si>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</si>
  <si>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Dez.</t>
  </si>
  <si>
    <t>Nov.</t>
  </si>
  <si>
    <t>Out.</t>
  </si>
  <si>
    <t>Set.</t>
  </si>
  <si>
    <t>Ago.</t>
  </si>
  <si>
    <t>Jul.</t>
  </si>
  <si>
    <t>Jun.</t>
  </si>
  <si>
    <t>Mai.</t>
  </si>
  <si>
    <t>Abr.</t>
  </si>
  <si>
    <t>Mar.</t>
  </si>
  <si>
    <t>Fev.</t>
  </si>
  <si>
    <t>Jan.</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</si>
  <si>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</si>
  <si>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</si>
  <si>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</si>
  <si>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</si>
  <si>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</si>
  <si>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</si>
  <si>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</si>
  <si>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</si>
  <si>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</si>
  <si>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</si>
  <si>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</si>
  <si>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</si>
  <si>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</si>
  <si>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</si>
  <si>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</si>
  <si>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</si>
  <si>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</si>
  <si>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</si>
  <si>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</si>
  <si>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</si>
  <si>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</si>
  <si>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Dec.</t>
  </si>
  <si>
    <t>Oct.</t>
  </si>
  <si>
    <t>Sep.</t>
  </si>
  <si>
    <t>Aug.</t>
  </si>
  <si>
    <t>May.</t>
  </si>
  <si>
    <t>Apr.</t>
  </si>
  <si>
    <t>Feb.</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</si>
  <si>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</si>
  <si>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</si>
  <si>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</si>
  <si>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</si>
  <si>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</si>
  <si>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</si>
  <si>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</si>
  <si>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</si>
  <si>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</si>
  <si>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</si>
  <si>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</si>
  <si>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</si>
  <si>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Novembro
25 (a)</t>
  </si>
  <si>
    <t>Outubro
25 (b)</t>
  </si>
  <si>
    <t>Setembro
25 (b)</t>
  </si>
  <si>
    <t>Agosto
25 (b)</t>
  </si>
  <si>
    <t>Julho
25 (b)</t>
  </si>
  <si>
    <t>Junho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</si>
  <si>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</si>
  <si>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</si>
  <si>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</si>
  <si>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</si>
  <si>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</si>
  <si>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</si>
  <si>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</si>
  <si>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</si>
  <si>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</si>
  <si>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</si>
  <si>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</si>
  <si>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</si>
  <si>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</si>
  <si>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</si>
  <si>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</si>
  <si>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</si>
  <si>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</si>
  <si>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</si>
  <si>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</si>
  <si>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</si>
  <si>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Nov.
25 (a)</t>
  </si>
  <si>
    <t>Oct.
25 (b)</t>
  </si>
  <si>
    <t>Sep.
25 (b)</t>
  </si>
  <si>
    <t>Ago.
25 (b)</t>
  </si>
  <si>
    <t>Jul.
25 (b)</t>
  </si>
  <si>
    <t>Jun.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</si>
  <si>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</si>
  <si>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</si>
  <si>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</si>
  <si>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</si>
  <si>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</si>
  <si>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</si>
  <si>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</si>
  <si>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</si>
  <si>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</si>
  <si>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</si>
  <si>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</si>
  <si>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</si>
  <si>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</si>
  <si>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</si>
  <si>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</si>
  <si>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</si>
  <si>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</si>
  <si>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</si>
  <si>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</si>
  <si>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</si>
  <si>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</si>
  <si>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3.º Trim.
25 (a)</t>
  </si>
  <si>
    <t>2.º Trim.
25 (b)</t>
  </si>
  <si>
    <t>1.º Trim.
25 (b)</t>
  </si>
  <si>
    <t>4.º Trim.
24 (b)</t>
  </si>
  <si>
    <t>3.º Trim.
24 (b)</t>
  </si>
  <si>
    <t>2.º Trim.
24 (b)</t>
  </si>
  <si>
    <t>1.º Trim.
24 (b)</t>
  </si>
  <si>
    <t>4.º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</si>
  <si>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</si>
  <si>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</si>
  <si>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</si>
  <si>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</si>
  <si>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</si>
  <si>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</si>
  <si>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</si>
  <si>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</si>
  <si>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ALENTEJO</t>
  </si>
  <si>
    <t>ALGARVE</t>
  </si>
  <si>
    <t>Quarter Value (no.)</t>
  </si>
  <si>
    <t>2st Quarter
25 (a)</t>
  </si>
  <si>
    <t>2nd Quarter
25 (b)</t>
  </si>
  <si>
    <t>1st Quarter
25 (a)</t>
  </si>
  <si>
    <t>4th Quarter
24 (b)</t>
  </si>
  <si>
    <t>3rd Quarter
24 (b)</t>
  </si>
  <si>
    <t>2nd Quarter
24 (b)</t>
  </si>
  <si>
    <t>1st Quarter
24 (b)</t>
  </si>
  <si>
    <t>4th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</si>
  <si>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</si>
  <si>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</si>
  <si>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</si>
  <si>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</si>
  <si>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</si>
  <si>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</si>
  <si>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</si>
  <si>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</si>
  <si>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</si>
  <si>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</si>
  <si>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</si>
  <si>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</si>
  <si>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</si>
  <si>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</si>
  <si>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</si>
  <si>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</si>
  <si>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</si>
  <si>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</si>
  <si>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</si>
  <si>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</si>
  <si>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</si>
  <si>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</si>
  <si>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</si>
  <si>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</si>
  <si>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</si>
  <si>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</si>
  <si>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</si>
  <si>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</si>
  <si>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</si>
  <si>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</si>
  <si>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</si>
  <si>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</si>
  <si>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</si>
  <si>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</si>
  <si>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</si>
  <si>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</si>
  <si>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</si>
  <si>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</si>
  <si>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</si>
  <si>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</si>
  <si>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</si>
  <si>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</si>
  <si>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</si>
  <si>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</si>
  <si>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</si>
  <si>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</si>
  <si>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</si>
  <si>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</si>
  <si>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</si>
  <si>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</si>
  <si>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</si>
  <si>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</si>
  <si>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</si>
  <si>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</si>
  <si>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</si>
  <si>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</si>
  <si>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</si>
  <si>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</si>
  <si>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</si>
  <si>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</si>
  <si>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</si>
  <si>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</si>
  <si>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</si>
  <si>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</si>
  <si>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</si>
  <si>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</si>
  <si>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</si>
  <si>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</si>
  <si>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</si>
  <si>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</si>
  <si>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</si>
  <si>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</si>
  <si>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</si>
  <si>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</si>
  <si>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</si>
  <si>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</si>
  <si>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</si>
  <si>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</si>
  <si>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</si>
  <si>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</si>
  <si>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</si>
  <si>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</si>
  <si>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</si>
  <si>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</si>
  <si>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</si>
  <si>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</si>
  <si>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</si>
  <si>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</si>
  <si>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</si>
  <si>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</si>
  <si>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</si>
  <si>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</si>
  <si>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</si>
  <si>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</si>
  <si>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aug-24</t>
  </si>
  <si>
    <t>sep-24</t>
  </si>
  <si>
    <t>oct-24</t>
  </si>
  <si>
    <t>dec-24</t>
  </si>
  <si>
    <t>apr-25</t>
  </si>
  <si>
    <t>aug-25</t>
  </si>
  <si>
    <t>*set-25</t>
  </si>
  <si>
    <t>(*)sep-25</t>
  </si>
  <si>
    <t>*out-25</t>
  </si>
  <si>
    <t>(*)oct-25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</si>
  <si>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</si>
  <si>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</si>
  <si>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</si>
  <si>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</si>
  <si>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</si>
  <si>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</si>
  <si>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</si>
  <si>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</si>
  <si>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</si>
  <si>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</si>
  <si>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</si>
  <si>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</si>
  <si>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</si>
  <si>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</si>
  <si>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</si>
  <si>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</si>
  <si>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</si>
  <si>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</si>
  <si>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</si>
  <si>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</si>
  <si>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</si>
  <si>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</si>
  <si>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</si>
  <si>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</si>
  <si>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</si>
  <si>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</si>
  <si>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</si>
  <si>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</si>
  <si>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</si>
  <si>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</si>
  <si>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</si>
  <si>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</si>
  <si>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</si>
  <si>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</si>
  <si>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</si>
  <si>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Nov. (%) </t>
  </si>
  <si>
    <t xml:space="preserve">Nov.
25 (a) </t>
  </si>
  <si>
    <t xml:space="preserve">Out.
25 (a) </t>
  </si>
  <si>
    <t xml:space="preserve">Set.
25 (a) </t>
  </si>
  <si>
    <t xml:space="preserve">Ago.
25 (a) </t>
  </si>
  <si>
    <t xml:space="preserve">Jul.
25 (a) </t>
  </si>
  <si>
    <t xml:space="preserve">Jun.
25 (a) </t>
  </si>
  <si>
    <t xml:space="preserve">Mai.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</si>
  <si>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</si>
  <si>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</si>
  <si>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</si>
  <si>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</si>
  <si>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</si>
  <si>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</si>
  <si>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</si>
  <si>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</si>
  <si>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</si>
  <si>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</si>
  <si>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</si>
  <si>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</si>
  <si>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</si>
  <si>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</si>
  <si>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</si>
  <si>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</si>
  <si>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</si>
  <si>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</si>
  <si>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</si>
  <si>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</si>
  <si>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</si>
  <si>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</si>
  <si>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</si>
  <si>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</si>
  <si>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</si>
  <si>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</si>
  <si>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</si>
  <si>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</si>
  <si>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</si>
  <si>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</si>
  <si>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</si>
  <si>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</si>
  <si>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</si>
  <si>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</si>
  <si>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</si>
  <si>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</si>
  <si>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</si>
  <si>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</si>
  <si>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</si>
  <si>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Nov. (%) </t>
  </si>
  <si>
    <t xml:space="preserve">Oct.
25 (a) </t>
  </si>
  <si>
    <t xml:space="preserve">Sep.
25 (a) </t>
  </si>
  <si>
    <t xml:space="preserve">Aug.
25 (a) </t>
  </si>
  <si>
    <t xml:space="preserve">May.
25 (a) </t>
  </si>
  <si>
    <t>Fonte: INE, I.P., Estatísticas do Comércio Internacional de Bens.</t>
  </si>
  <si>
    <t>Source: Statistics Portugal, Statistics on External Trade of Goods.</t>
  </si>
  <si>
    <t>(a) Os dados de maio a novembro 2025,  incluem estimativas de não respostas e das transações abaixo dos limiares de assimilação para  os países da União Europeia.</t>
  </si>
  <si>
    <t>(a) Data from May to November 2025, include estimates of non-responses and transactions below the exemption threshold in Intra-EU trade.</t>
  </si>
  <si>
    <t>EXTRA-UE27 (inclui Reino Unido)</t>
  </si>
  <si>
    <t>EXTRA-EU28 (includes UK)</t>
  </si>
  <si>
    <t>EXTRA-UE28 (não inclui Reino Unido)</t>
  </si>
  <si>
    <t xml:space="preserve">EXTRA-EU27 (excludes UK)     </t>
  </si>
  <si>
    <t>(a) Países terceiros - dados preliminares</t>
  </si>
  <si>
    <t>(a) Third Countries - preliminary data</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</si>
  <si>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</si>
  <si>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</si>
  <si>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</si>
  <si>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</si>
  <si>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</si>
  <si>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</si>
  <si>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</si>
  <si>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</si>
  <si>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</si>
  <si>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</si>
  <si>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feb-25</t>
  </si>
  <si>
    <t>may-25</t>
  </si>
  <si>
    <t>sept-25</t>
  </si>
  <si>
    <t>oct-25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</si>
  <si>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</si>
  <si>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</si>
  <si>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</si>
  <si>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</si>
  <si>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</si>
  <si>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</si>
  <si>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</si>
  <si>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</si>
  <si>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</si>
  <si>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</si>
  <si>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</si>
  <si>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</si>
  <si>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</si>
  <si>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</si>
  <si>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</si>
  <si>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dez.</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</si>
  <si>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</si>
  <si>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</si>
  <si>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</si>
  <si>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</si>
  <si>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</si>
  <si>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</si>
  <si>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</si>
  <si>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</si>
  <si>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</si>
  <si>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</si>
  <si>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</si>
  <si>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</si>
  <si>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</si>
  <si>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Dec.</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</si>
  <si>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</si>
  <si>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</si>
  <si>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</si>
  <si>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</si>
  <si>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</si>
  <si>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</si>
  <si>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</si>
  <si>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Dez. 24 a Nov. 25</t>
  </si>
  <si>
    <t>Acumulado
Dez. 23 a Nov.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</si>
  <si>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</si>
  <si>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</si>
  <si>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</si>
  <si>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</si>
  <si>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</si>
  <si>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</si>
  <si>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</si>
  <si>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</si>
  <si>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</si>
  <si>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</si>
  <si>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</si>
  <si>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</si>
  <si>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</si>
  <si>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</si>
  <si>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</si>
  <si>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</si>
  <si>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Dec. 24 to Nov. 25</t>
  </si>
  <si>
    <t>Cumulated
Dec. 23 to Nov. 24</t>
  </si>
  <si>
    <t>Last 12 months</t>
  </si>
  <si>
    <t xml:space="preserve">Abr.
25 (a) </t>
  </si>
  <si>
    <t xml:space="preserve">Mar.
25 (a) </t>
  </si>
  <si>
    <t xml:space="preserve">Fev.
25 (a) </t>
  </si>
  <si>
    <t xml:space="preserve">Jan.
25 (a) </t>
  </si>
  <si>
    <t xml:space="preserve">Dez.
24 (a) </t>
  </si>
  <si>
    <t>EXTRA_UE27 - inclui Reino Unido</t>
  </si>
  <si>
    <t xml:space="preserve">  Monthly Value (10³ EUR)  </t>
  </si>
  <si>
    <t xml:space="preserve">Apr.
25 (a) </t>
  </si>
  <si>
    <t xml:space="preserve">Feb.
25 (a) </t>
  </si>
  <si>
    <t xml:space="preserve">Dec.
24 (a) </t>
  </si>
  <si>
    <t>(a) Os dados de dezembro de 2023 a novembro 2024,  incluem estimativas de não respostas e das transações abaixo dos limiares de assimilação para os países da União Europeia.</t>
  </si>
  <si>
    <t>(a) Data from December 2023 to November 2024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</si>
  <si>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</si>
  <si>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</si>
  <si>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</si>
  <si>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</si>
  <si>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</si>
  <si>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</si>
  <si>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</si>
  <si>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</si>
  <si>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</si>
  <si>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</si>
  <si>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</si>
  <si>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</si>
  <si>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</si>
  <si>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</si>
  <si>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</si>
  <si>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</si>
  <si>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</si>
  <si>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</si>
  <si>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</si>
  <si>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</si>
  <si>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</si>
  <si>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</si>
  <si>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</si>
  <si>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</si>
  <si>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</si>
  <si>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</si>
  <si>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</si>
  <si>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</si>
  <si>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</si>
  <si>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</si>
  <si>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</si>
  <si>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</si>
  <si>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</si>
  <si>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</si>
  <si>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</si>
  <si>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</si>
  <si>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</si>
  <si>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</si>
  <si>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</si>
  <si>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</si>
  <si>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</si>
  <si>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</si>
  <si>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</si>
  <si>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</si>
  <si>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</si>
  <si>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</si>
  <si>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</si>
  <si>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</si>
  <si>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</si>
  <si>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</si>
  <si>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</si>
  <si>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</si>
  <si>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</si>
  <si>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</si>
  <si>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</si>
  <si>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</si>
  <si>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</si>
  <si>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</si>
  <si>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</si>
  <si>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</si>
  <si>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</si>
  <si>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</si>
  <si>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</si>
  <si>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</si>
  <si>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</si>
  <si>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</si>
  <si>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</si>
  <si>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</si>
  <si>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</si>
  <si>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</si>
  <si>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</si>
  <si>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</si>
  <si>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</si>
  <si>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</si>
  <si>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</si>
  <si>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</si>
  <si>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</si>
  <si>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</si>
  <si>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</si>
  <si>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</si>
  <si>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</si>
  <si>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</si>
  <si>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out.</t>
  </si>
  <si>
    <t>Transporte Ferroviário a)</t>
  </si>
  <si>
    <t>Railway transport a)</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</si>
  <si>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</si>
  <si>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</si>
  <si>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</si>
  <si>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</si>
  <si>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</si>
  <si>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</si>
  <si>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</si>
  <si>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</si>
  <si>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</si>
  <si>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</si>
  <si>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</si>
  <si>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</si>
  <si>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</si>
  <si>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</si>
  <si>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</si>
  <si>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</si>
  <si>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Oct.</t>
  </si>
  <si>
    <t>May.
25</t>
  </si>
  <si>
    <t>a) Outubro - Dados estimados para o transporte ferroviário.</t>
  </si>
  <si>
    <t>a) October - Estimated data for rail transport.</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</si>
  <si>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</si>
  <si>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</si>
  <si>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</si>
  <si>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</si>
  <si>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</si>
  <si>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</si>
  <si>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</si>
  <si>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</si>
  <si>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</si>
  <si>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</si>
  <si>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Nov. 25</t>
  </si>
  <si>
    <t>Nov. 
25 (Pe)</t>
  </si>
  <si>
    <t>Out. 
25 (Rv)</t>
  </si>
  <si>
    <t xml:space="preserve">Set. 
25 </t>
  </si>
  <si>
    <t xml:space="preserve">Ago. 
25 </t>
  </si>
  <si>
    <t xml:space="preserve">Jul. 
25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</si>
  <si>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</si>
  <si>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</si>
  <si>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</si>
  <si>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</si>
  <si>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</si>
  <si>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</si>
  <si>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</si>
  <si>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</si>
  <si>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</si>
  <si>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</si>
  <si>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</si>
  <si>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</si>
  <si>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</si>
  <si>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Nov. 25</t>
  </si>
  <si>
    <t>Oct. 
25 (Rv)</t>
  </si>
  <si>
    <t xml:space="preserve">Aug.
25 </t>
  </si>
  <si>
    <t>Fonte: INE, Inquérito à Permanência de Hóspedes na Hotelaria e Outros Alojamentos</t>
  </si>
  <si>
    <t>Source: Statistics Portugal, Survey on Guests Stays on Hotel Establishments and Other Accommodations</t>
  </si>
  <si>
    <t>7.2 - Transportes fluviais</t>
  </si>
  <si>
    <t>7.2 - Inland waterways transport</t>
  </si>
  <si>
    <t>Acumulado
jan. a nov.</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</si>
  <si>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</si>
  <si>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</si>
  <si>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</si>
  <si>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</si>
  <si>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</si>
  <si>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</si>
  <si>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</si>
  <si>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</si>
  <si>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</si>
  <si>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</si>
  <si>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</si>
  <si>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</si>
  <si>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</si>
  <si>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</si>
  <si>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</si>
  <si>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</si>
  <si>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</si>
  <si>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</si>
  <si>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</si>
  <si>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</si>
  <si>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Nov.</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</si>
  <si>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</si>
  <si>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</si>
  <si>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</si>
  <si>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</si>
  <si>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</si>
  <si>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</si>
  <si>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jun.</t>
  </si>
  <si>
    <t>Variação (%) (b)</t>
  </si>
  <si>
    <t>Mai.
25</t>
  </si>
  <si>
    <t>Abr.
25</t>
  </si>
  <si>
    <t>Mar.
25</t>
  </si>
  <si>
    <t>Fev.
25</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</si>
  <si>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</si>
  <si>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</si>
  <si>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</si>
  <si>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</si>
  <si>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</si>
  <si>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</si>
  <si>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</si>
  <si>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</si>
  <si>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</si>
  <si>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</si>
  <si>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</si>
  <si>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</si>
  <si>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</si>
  <si>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</si>
  <si>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</si>
  <si>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</si>
  <si>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</si>
  <si>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</si>
  <si>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</si>
  <si>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</si>
  <si>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</si>
  <si>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</si>
  <si>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</si>
  <si>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</si>
  <si>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</si>
  <si>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</si>
  <si>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</si>
  <si>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</si>
  <si>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</si>
  <si>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</si>
  <si>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</si>
  <si>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</si>
  <si>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</si>
  <si>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</si>
  <si>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</si>
  <si>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</si>
  <si>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</si>
  <si>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</si>
  <si>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</si>
  <si>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</si>
  <si>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</si>
  <si>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</si>
  <si>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</si>
  <si>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</si>
  <si>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</si>
  <si>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</si>
  <si>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</si>
  <si>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Apr.
25</t>
  </si>
  <si>
    <t>Feb.
25</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</si>
  <si>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</si>
  <si>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</si>
  <si>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</si>
  <si>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</si>
  <si>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</si>
  <si>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</si>
  <si>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</si>
  <si>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</si>
  <si>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</si>
  <si>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</si>
  <si>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</si>
  <si>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</si>
  <si>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</si>
  <si>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</si>
  <si>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</si>
  <si>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</si>
  <si>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</si>
  <si>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</si>
  <si>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</si>
  <si>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</si>
  <si>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</si>
  <si>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</si>
  <si>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</si>
  <si>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</si>
  <si>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</si>
  <si>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</si>
  <si>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</si>
  <si>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</si>
  <si>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</si>
  <si>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</si>
  <si>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</si>
  <si>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</si>
  <si>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</si>
  <si>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</si>
  <si>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</si>
  <si>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</si>
  <si>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</si>
  <si>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</si>
  <si>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</si>
  <si>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</si>
  <si>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</si>
  <si>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</si>
  <si>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</si>
  <si>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</si>
  <si>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</si>
  <si>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</si>
  <si>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</si>
  <si>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</si>
  <si>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Ago. 
25</t>
  </si>
  <si>
    <t>Jul. 
25</t>
  </si>
  <si>
    <t xml:space="preserve">Jun. 
25 </t>
  </si>
  <si>
    <t xml:space="preserve">Mai. 
25 </t>
  </si>
  <si>
    <t xml:space="preserve">Abr. 
25 </t>
  </si>
  <si>
    <t xml:space="preserve">Sep. 
25 </t>
  </si>
  <si>
    <t xml:space="preserve">Aug. 
25 </t>
  </si>
  <si>
    <t>May. 
25</t>
  </si>
  <si>
    <t xml:space="preserve">Apr. 
25 </t>
  </si>
  <si>
    <t>7.6 - Dormidas nos estabelecimentos de alojamento turístico, por países de residência</t>
  </si>
  <si>
    <t>7.6 - Overnight stays in tourism accommodation establishments, by country of residence</t>
  </si>
  <si>
    <t>Unid/Unit: No.</t>
  </si>
  <si>
    <t>Sep. 
25</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</si>
  <si>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</si>
  <si>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</si>
  <si>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</si>
  <si>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</si>
  <si>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</si>
  <si>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</si>
  <si>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</si>
  <si>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</si>
  <si>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</si>
  <si>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</si>
  <si>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</si>
  <si>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</si>
  <si>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</si>
  <si>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</si>
  <si>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</si>
  <si>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</si>
  <si>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</si>
  <si>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</si>
  <si>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</si>
  <si>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</si>
  <si>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</si>
  <si>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</si>
  <si>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</si>
  <si>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</si>
  <si>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</si>
  <si>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</si>
  <si>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</si>
  <si>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</si>
  <si>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Oct.
25 (Rv)</t>
  </si>
  <si>
    <t xml:space="preserve">Sep.
25 </t>
  </si>
  <si>
    <t>7.7 - Hóspedes nos estabelecimentos de alojamento turístico, segundo a NUTS</t>
  </si>
  <si>
    <t>7.7 -  Guests in tourist accommodation establishments, by NUTS</t>
  </si>
  <si>
    <t>Unid/Unit: N.º</t>
  </si>
  <si>
    <t>http://www.ine.pt/xurl/ind/0012093</t>
  </si>
  <si>
    <t>7.8 - Dormidas nos estabelecimentos de alojamento turístico, segundo a NUTS</t>
  </si>
  <si>
    <t>7.8 - Overnight stays in tourist accommodation establishments, by NUTS</t>
  </si>
  <si>
    <t>http://www.ine.pt/xurl/ind/0012092</t>
  </si>
  <si>
    <t>7.9 - Proveitos totais nos estabelecimentos de alojamento turístico, segundo a NUTS</t>
  </si>
  <si>
    <t>7.9 - Total revenue in tourist accommodation establishments, by NUTS II</t>
  </si>
  <si>
    <t>http://www.ine.pt/xurl/ind/0009814</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</si>
  <si>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</si>
  <si>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</si>
  <si>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</si>
  <si>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</si>
  <si>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</si>
  <si>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</si>
  <si>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</si>
  <si>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</si>
  <si>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</si>
  <si>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</si>
  <si>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</si>
  <si>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</si>
  <si>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</si>
  <si>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</si>
  <si>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</si>
  <si>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</si>
  <si>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</si>
  <si>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May
25</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</si>
  <si>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</si>
  <si>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</si>
  <si>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</si>
  <si>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</si>
  <si>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</si>
  <si>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</si>
  <si>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</si>
  <si>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</si>
  <si>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</si>
  <si>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</si>
  <si>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</si>
  <si>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indexed="5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</si>
  <si>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</si>
  <si>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</si>
  <si>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</si>
  <si>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</si>
  <si>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</si>
  <si>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</si>
  <si>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</si>
  <si>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</si>
  <si>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</si>
  <si>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</si>
  <si>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</si>
  <si>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</si>
  <si>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</si>
  <si>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</si>
  <si>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indexed="8"/>
        <rFont val="Arial"/>
        <family val="2"/>
      </rPr>
      <t>(1)</t>
    </r>
  </si>
  <si>
    <t>Nov.25</t>
  </si>
  <si>
    <t>Out.25</t>
  </si>
  <si>
    <t>Set.25</t>
  </si>
  <si>
    <t>Ago.25</t>
  </si>
  <si>
    <t>Nov.24</t>
  </si>
  <si>
    <t>Out.24</t>
  </si>
  <si>
    <t>Set.24</t>
  </si>
  <si>
    <t>Ago.24</t>
  </si>
  <si>
    <t>Nov.23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</si>
  <si>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</si>
  <si>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</si>
  <si>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</si>
  <si>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</si>
  <si>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3,7</t>
  </si>
  <si>
    <t>3,8</t>
  </si>
  <si>
    <t>4,1</t>
  </si>
  <si>
    <t>3,5</t>
  </si>
  <si>
    <t>2,0</t>
  </si>
  <si>
    <t>3,6</t>
  </si>
  <si>
    <t>1,1</t>
  </si>
  <si>
    <t>2,6</t>
  </si>
  <si>
    <t>3,0</t>
  </si>
  <si>
    <t>2,4</t>
  </si>
  <si>
    <r>
      <t>Year-on-year Rate of Change (%)</t>
    </r>
    <r>
      <rPr>
        <vertAlign val="superscript"/>
        <sz val="8"/>
        <color indexed="9"/>
        <rFont val="Arial"/>
        <family val="2"/>
      </rPr>
      <t>(1)</t>
    </r>
  </si>
  <si>
    <t>Oct.25</t>
  </si>
  <si>
    <t>Sep.25</t>
  </si>
  <si>
    <t>Aug.25</t>
  </si>
  <si>
    <t>Oct.24</t>
  </si>
  <si>
    <t>Sep.24</t>
  </si>
  <si>
    <t>Aug.24</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</si>
  <si>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</si>
  <si>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</si>
  <si>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</si>
  <si>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</si>
  <si>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</si>
  <si>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</si>
  <si>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</si>
  <si>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</si>
  <si>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Stocks de produtos acabados atual</t>
  </si>
  <si>
    <t xml:space="preserve">Stocks of finished products </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</si>
  <si>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</si>
  <si>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</si>
  <si>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</si>
  <si>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</si>
  <si>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</si>
  <si>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</si>
  <si>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</si>
  <si>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</si>
  <si>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</si>
  <si>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</si>
  <si>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</si>
  <si>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</si>
  <si>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</si>
  <si>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4.5 - Capturas nominais</t>
  </si>
  <si>
    <t>Boletim Mensal de Estatística - dezembro de 2025</t>
  </si>
  <si>
    <t>Monthly Statistical Bulletin - December 2025</t>
  </si>
  <si>
    <t>6.11 – Comércio Extra-UE – Importações de bens (CIF) por grupos de produtos*</t>
  </si>
  <si>
    <t>6.11 - Extra-EU Trade - Imports of goods (CIF) by groups of products*</t>
  </si>
  <si>
    <t>* Updated on 21-01-2026</t>
  </si>
  <si>
    <t>*Atualizado em 21-01-2026</t>
  </si>
  <si>
    <t>6.12 - Extra-EU Trade - Exports of goods (FOB) by groups of products*</t>
  </si>
  <si>
    <t>6.12 – Comércio Extra-UE – Exportações de bens (FOB) por grupos de produtos*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</si>
</sst>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3">
    <font>
      <sz val="10"/>
      <name val="Arial"/>
    </font>
    <font>
      <sz val="10"/>
      <name val="Arial"/>
      <family val="2"/>
    </font>
    <font>
      <b/>
      <sz val="8"/>
      <color indexed="30"/>
      <name val="Arial"/>
      <family val="2"/>
    </font>
    <font>
      <sz val="8"/>
      <color indexed="8"/>
      <name val="Arial"/>
      <family val="2"/>
    </font>
    <font>
      <b/>
      <sz val="8"/>
      <color indexed="8"/>
      <name val="Arial"/>
      <family val="2"/>
    </font>
    <font>
      <vertAlign val="superscript"/>
      <sz val="8"/>
      <color indexed="8"/>
      <name val="Arial"/>
      <family val="2"/>
    </font>
    <font>
      <b/>
      <sz val="8"/>
      <name val="Arial"/>
      <family val="2"/>
    </font>
    <font>
      <b/>
      <sz val="8"/>
      <color indexed="9"/>
      <name val="Arial"/>
      <family val="2"/>
    </font>
    <font>
      <b/>
      <strike/>
      <sz val="8"/>
      <color indexed="10"/>
      <name val="Arial"/>
      <family val="2"/>
    </font>
    <font>
      <sz val="8"/>
      <name val="Arial"/>
      <family val="2"/>
    </font>
    <font>
      <u/>
      <sz val="8"/>
      <color indexed="12"/>
      <name val="Arial"/>
      <family val="2"/>
    </font>
    <font>
      <strike/>
      <sz val="8"/>
      <name val="Arial"/>
      <family val="2"/>
    </font>
    <font>
      <sz val="8"/>
      <name val="Arial Narrow"/>
      <family val="2"/>
    </font>
    <font>
      <sz val="9"/>
      <color indexed="8"/>
      <name val="Arial"/>
      <family val="2"/>
    </font>
    <font>
      <sz val="10"/>
      <name val="MS Sans Serif"/>
      <family val="2"/>
    </font>
    <font>
      <b/>
      <sz val="8"/>
      <name val="Tahoma"/>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b/>
      <vertAlign val="superscript"/>
      <sz val="8"/>
      <color indexed="8"/>
      <name val="Arial"/>
      <family val="2"/>
    </font>
    <font>
      <sz val="8"/>
      <color indexed="8"/>
      <name val="Calibri"/>
      <family val="2"/>
    </font>
    <font>
      <sz val="8"/>
      <color indexed="9"/>
      <name val="Arial"/>
      <family val="2"/>
    </font>
    <font>
      <sz val="7"/>
      <name val="Arial"/>
      <family val="2"/>
    </font>
    <font>
      <b/>
      <strike/>
      <sz val="8"/>
      <color indexed="30"/>
      <name val="Arial"/>
      <family val="2"/>
    </font>
    <font>
      <b/>
      <sz val="10"/>
      <name val="Arial"/>
      <family val="2"/>
    </font>
    <font>
      <b/>
      <sz val="11"/>
      <name val="Arial"/>
      <family val="2"/>
    </font>
    <font>
      <b/>
      <sz val="8"/>
      <name val="Arial Narrow"/>
      <family val="2"/>
    </font>
    <font>
      <sz val="10"/>
      <name val="Humnst777 BT"/>
      <family val="2"/>
    </font>
    <font>
      <sz val="8"/>
      <color indexed="8"/>
      <name val="Arial Narrow"/>
      <family val="2"/>
    </font>
    <font>
      <u/>
      <sz val="8"/>
      <name val="Arial"/>
      <family val="2"/>
    </font>
    <font>
      <i/>
      <sz val="8"/>
      <name val="Arial"/>
      <family val="2"/>
    </font>
    <font>
      <u/>
      <sz val="8"/>
      <color indexed="53"/>
      <name val="Arial"/>
      <family val="2"/>
    </font>
    <font>
      <vertAlign val="superscript"/>
      <sz val="8"/>
      <name val="Arial"/>
      <family val="2"/>
    </font>
    <font>
      <sz val="8"/>
      <color indexed="59"/>
      <name val="Arial"/>
      <family val="2"/>
    </font>
    <font>
      <vertAlign val="superscript"/>
      <sz val="8"/>
      <color indexed="9"/>
      <name val="Arial"/>
      <family val="2"/>
    </font>
    <font>
      <b/>
      <sz val="11"/>
      <color theme="3"/>
      <name val="Arial"/>
      <family val="2"/>
    </font>
    <font>
      <u/>
      <sz val="10"/>
      <color theme="10"/>
      <name val="Arial"/>
      <family val="2"/>
    </font>
    <font>
      <b/>
      <sz val="8"/>
      <color rgb="FF0078AD"/>
      <name val="Arial"/>
      <family val="2"/>
    </font>
    <font>
      <b/>
      <sz val="8"/>
      <color theme="1"/>
      <name val="Arial"/>
      <family val="2"/>
    </font>
    <font>
      <sz val="8"/>
      <color theme="1"/>
      <name val="Arial"/>
      <family val="2"/>
    </font>
    <font>
      <b/>
      <strike/>
      <sz val="8"/>
      <color rgb="FFFF0000"/>
      <name val="Arial"/>
      <family val="2"/>
    </font>
    <font>
      <u/>
      <sz val="8"/>
      <color theme="10"/>
      <name val="Arial"/>
      <family val="2"/>
    </font>
    <font>
      <sz val="8"/>
      <color rgb="FFFF0000"/>
      <name val="Arial"/>
      <family val="2"/>
    </font>
    <font>
      <sz val="8"/>
      <color theme="0"/>
      <name val="Arial"/>
      <family val="2"/>
    </font>
    <font>
      <b/>
      <u/>
      <sz val="8"/>
      <color theme="10"/>
      <name val="Arial"/>
      <family val="2"/>
    </font>
    <font>
      <sz val="8"/>
      <color theme="1"/>
      <name val="Arial Narrow"/>
      <family val="2"/>
    </font>
    <font>
      <sz val="21"/>
      <color rgb="FF202124"/>
      <name val="Inherit"/>
    </font>
    <font>
      <strike/>
      <sz val="8"/>
      <color theme="1"/>
      <name val="Arial"/>
      <family val="2"/>
    </font>
    <font>
      <sz val="8"/>
      <color theme="1"/>
      <name val="Calibri"/>
      <family val="2"/>
      <scheme val="minor"/>
    </font>
    <font>
      <b/>
      <sz val="8"/>
      <color rgb="FFFF0000"/>
      <name val="Arial"/>
      <family val="2"/>
    </font>
    <font>
      <sz val="7"/>
      <color rgb="FFFF0000"/>
      <name val="Arial"/>
      <family val="2"/>
    </font>
    <font>
      <sz val="14"/>
      <color rgb="FFFF0000"/>
      <name val="Inherit"/>
    </font>
    <font>
      <sz val="8"/>
      <color rgb="FF000000"/>
      <name val="Arial"/>
      <family val="2"/>
    </font>
    <font>
      <sz val="8"/>
      <color rgb="FF0078AD"/>
      <name val="Arial"/>
      <family val="2"/>
    </font>
    <font>
      <b/>
      <sz val="7.5"/>
      <color rgb="FFFF0000"/>
      <name val="Arial"/>
      <family val="2"/>
    </font>
    <font>
      <sz val="8"/>
      <color theme="5" tint="-0.249977111117893"/>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sz val="10"/>
      <name val="Calibri"/>
      <family val="2"/>
      <scheme val="minor"/>
    </font>
    <font>
      <b/>
      <sz val="10"/>
      <name val="Calibri"/>
      <family val="2"/>
      <scheme val="minor"/>
    </font>
    <font>
      <vertAlign val="superscript"/>
      <sz val="8"/>
      <color rgb="FF000000"/>
      <name val="Calibri Light"/>
      <family val="2"/>
    </font>
    <font>
      <sz val="8"/>
      <name val="Calibri"/>
      <family val="2"/>
      <scheme val="minor"/>
    </font>
    <font>
      <u/>
      <sz val="9"/>
      <color theme="10"/>
      <name val="Calibri"/>
      <family val="2"/>
      <scheme val="minor"/>
    </font>
    <font>
      <sz val="11"/>
      <name val="Calibri"/>
      <family val="2"/>
      <scheme val="minor"/>
    </font>
    <font>
      <b/>
      <sz val="8"/>
      <color theme="4"/>
      <name val="Arial"/>
      <family val="2"/>
    </font>
    <font>
      <b/>
      <sz val="8"/>
      <color rgb="FF0070C0"/>
      <name val="Arial"/>
      <family val="2"/>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style="thin">
        <color indexed="22"/>
      </right>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bottom style="medium">
        <color rgb="FF0078AD"/>
      </bottom>
      <diagonal/>
    </border>
    <border>
      <left style="medium">
        <color rgb="FF0078AD"/>
      </left>
      <right style="medium">
        <color rgb="FF0078AD"/>
      </right>
      <top style="medium">
        <color rgb="FF0078AD"/>
      </top>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right/>
      <top style="medium">
        <color theme="0"/>
      </top>
      <bottom/>
      <diagonal/>
    </border>
    <border>
      <left/>
      <right style="medium">
        <color rgb="FF0078AD"/>
      </right>
      <top style="medium">
        <color rgb="FF0078AD"/>
      </top>
      <bottom/>
      <diagonal/>
    </border>
    <border>
      <left/>
      <right style="medium">
        <color rgb="FF0078AD"/>
      </right>
      <top/>
      <bottom/>
      <diagonal/>
    </border>
    <border>
      <left style="medium">
        <color theme="0"/>
      </left>
      <right/>
      <top/>
      <bottom/>
      <diagonal/>
    </border>
    <border>
      <left/>
      <right style="medium">
        <color rgb="FF0078AD"/>
      </right>
      <top/>
      <bottom style="medium">
        <color rgb="FF0078AD"/>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top/>
      <bottom/>
      <diagonal/>
    </border>
    <border>
      <left/>
      <right/>
      <top style="medium">
        <color rgb="FF0078AD"/>
      </top>
      <bottom/>
      <diagonal/>
    </border>
    <border>
      <left/>
      <right/>
      <top/>
      <bottom style="medium">
        <color rgb="FF0078AD"/>
      </bottom>
      <diagonal/>
    </border>
    <border>
      <left/>
      <right/>
      <top style="medium">
        <color rgb="FF0078AD"/>
      </top>
      <bottom style="medium">
        <color rgb="FF0078AD"/>
      </bottom>
      <diagonal/>
    </border>
    <border>
      <left style="medium">
        <color rgb="FF0078AD"/>
      </left>
      <right/>
      <top style="medium">
        <color rgb="FF0078AD"/>
      </top>
      <bottom/>
      <diagonal/>
    </border>
    <border>
      <left style="medium">
        <color theme="8" tint="-0.249977111117893"/>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thin">
        <color indexed="9"/>
      </left>
      <right style="medium">
        <color theme="8" tint="-0.249977111117893"/>
      </right>
      <top style="medium">
        <color theme="8" tint="-0.249977111117893"/>
      </top>
      <bottom/>
      <diagonal/>
    </border>
    <border>
      <left style="thin">
        <color indexed="9"/>
      </left>
      <right style="medium">
        <color theme="8" tint="-0.249977111117893"/>
      </right>
      <top/>
      <bottom style="medium">
        <color theme="8" tint="-0.249977111117893"/>
      </bottom>
      <diagonal/>
    </border>
    <border>
      <left style="medium">
        <color rgb="FF0078AD"/>
      </left>
      <right style="medium">
        <color rgb="FF0078AD"/>
      </right>
      <top/>
      <bottom/>
      <diagonal/>
    </border>
  </borders>
  <cellStyleXfs count="13">
    <xf numFmtId="0" fontId="0" fillId="0" borderId="0"/>
    <xf numFmtId="0" fontId="14" fillId="0" borderId="0"/>
    <xf numFmtId="0" fontId="1" fillId="0" borderId="0"/>
    <xf numFmtId="0" fontId="1" fillId="0" borderId="0"/>
    <xf numFmtId="0" fontId="40" fillId="0" borderId="0" applyNumberFormat="0" applyFill="0" applyBorder="0" applyAlignment="0" applyProtection="0"/>
    <xf numFmtId="0" fontId="1" fillId="0" borderId="0"/>
    <xf numFmtId="0" fontId="1" fillId="0" borderId="0"/>
    <xf numFmtId="0" fontId="1" fillId="0" borderId="0"/>
    <xf numFmtId="0" fontId="14" fillId="0" borderId="0"/>
    <xf numFmtId="0" fontId="14" fillId="0" borderId="0"/>
    <xf numFmtId="0" fontId="14" fillId="0" borderId="0"/>
    <xf numFmtId="0" fontId="1" fillId="0" borderId="0"/>
    <xf numFmtId="49" fontId="17" fillId="2" borderId="1">
      <alignment horizontal="center"/>
      <protection locked="0"/>
    </xf>
  </cellStyleXfs>
  <cellXfs count="1032">
    <xf numFmtId="0" fontId="0" fillId="0" borderId="0" xfId="0"/>
    <xf numFmtId="0" fontId="41" fillId="0" borderId="0" xfId="3" applyFont="1"/>
    <xf numFmtId="0" fontId="3" fillId="0" borderId="0" xfId="3" applyFont="1"/>
    <xf numFmtId="0" fontId="42" fillId="0" borderId="0" xfId="3" applyFont="1"/>
    <xf numFmtId="0" fontId="3" fillId="4" borderId="0" xfId="3" applyFont="1" applyFill="1"/>
    <xf numFmtId="0" fontId="3" fillId="0" borderId="0" xfId="0" applyFont="1"/>
    <xf numFmtId="0" fontId="3" fillId="4" borderId="0" xfId="0" applyFont="1" applyFill="1"/>
    <xf numFmtId="0" fontId="3" fillId="0" borderId="0" xfId="0" applyFont="1" applyAlignment="1">
      <alignment vertical="center"/>
    </xf>
    <xf numFmtId="0" fontId="4" fillId="0" borderId="0" xfId="0" applyFont="1"/>
    <xf numFmtId="0" fontId="4" fillId="0" borderId="0" xfId="0" applyFont="1" applyAlignment="1">
      <alignment vertical="center"/>
    </xf>
    <xf numFmtId="0" fontId="43" fillId="0" borderId="8" xfId="0" applyFont="1" applyBorder="1" applyAlignment="1">
      <alignment horizontal="center" vertical="center" wrapText="1"/>
    </xf>
    <xf numFmtId="0" fontId="40" fillId="0" borderId="0" xfId="4" applyAlignment="1">
      <alignment vertical="center" wrapText="1"/>
    </xf>
    <xf numFmtId="0" fontId="40" fillId="0" borderId="0" xfId="4" applyAlignment="1">
      <alignment horizontal="left" vertical="center" wrapText="1"/>
    </xf>
    <xf numFmtId="0" fontId="3" fillId="0" borderId="0" xfId="0" applyFont="1" applyAlignment="1">
      <alignment horizontal="left" vertical="center" indent="1"/>
    </xf>
    <xf numFmtId="165" fontId="3" fillId="0" borderId="0" xfId="0" applyNumberFormat="1" applyFont="1" applyAlignment="1">
      <alignment vertical="center"/>
    </xf>
    <xf numFmtId="0" fontId="43" fillId="4" borderId="0" xfId="0" applyFont="1" applyFill="1" applyAlignment="1">
      <alignment vertical="center"/>
    </xf>
    <xf numFmtId="165" fontId="3" fillId="0" borderId="0" xfId="0" applyNumberFormat="1" applyFont="1"/>
    <xf numFmtId="0" fontId="3" fillId="4" borderId="0" xfId="0" applyFont="1" applyFill="1" applyAlignment="1">
      <alignment vertical="center"/>
    </xf>
    <xf numFmtId="0" fontId="40" fillId="0" borderId="0" xfId="4" applyAlignment="1">
      <alignment vertical="center"/>
    </xf>
    <xf numFmtId="166" fontId="3" fillId="0" borderId="0" xfId="0" applyNumberFormat="1" applyFont="1" applyAlignment="1">
      <alignment vertical="center"/>
    </xf>
    <xf numFmtId="0" fontId="43" fillId="4" borderId="0" xfId="0" applyFont="1" applyFill="1" applyAlignment="1">
      <alignment horizontal="left" vertical="center" indent="1"/>
    </xf>
    <xf numFmtId="0" fontId="3" fillId="4" borderId="0" xfId="0" applyFont="1" applyFill="1" applyAlignment="1">
      <alignment horizontal="left" vertical="center" indent="1"/>
    </xf>
    <xf numFmtId="0" fontId="40" fillId="4" borderId="0" xfId="4" applyFill="1" applyAlignment="1">
      <alignment vertical="center" wrapText="1"/>
    </xf>
    <xf numFmtId="0" fontId="43" fillId="4" borderId="0" xfId="0" applyFont="1" applyFill="1" applyAlignment="1">
      <alignment horizontal="left" indent="1"/>
    </xf>
    <xf numFmtId="0" fontId="3" fillId="4" borderId="0" xfId="0" applyFont="1" applyFill="1" applyAlignment="1">
      <alignment horizontal="left" indent="1"/>
    </xf>
    <xf numFmtId="0" fontId="40" fillId="4" borderId="0" xfId="4" applyFill="1" applyAlignment="1">
      <alignment vertical="center"/>
    </xf>
    <xf numFmtId="0" fontId="43" fillId="0" borderId="8" xfId="0" applyFont="1" applyBorder="1" applyAlignment="1">
      <alignment horizontal="center" wrapText="1"/>
    </xf>
    <xf numFmtId="49" fontId="43" fillId="0" borderId="0" xfId="0" applyNumberFormat="1" applyFont="1" applyProtection="1">
      <protection locked="0"/>
    </xf>
    <xf numFmtId="0" fontId="3" fillId="4" borderId="0" xfId="0" applyFont="1" applyFill="1" applyAlignment="1">
      <alignment horizontal="left"/>
    </xf>
    <xf numFmtId="0" fontId="43" fillId="0" borderId="0" xfId="0" applyFont="1"/>
    <xf numFmtId="0" fontId="43" fillId="3" borderId="0" xfId="0" applyFont="1" applyFill="1"/>
    <xf numFmtId="0" fontId="40" fillId="0" borderId="0" xfId="4"/>
    <xf numFmtId="0" fontId="3" fillId="0" borderId="0" xfId="0" applyFont="1" applyAlignment="1">
      <alignment horizontal="right"/>
    </xf>
    <xf numFmtId="0" fontId="3" fillId="0" borderId="0" xfId="0" applyFont="1" applyAlignment="1">
      <alignment horizontal="center" vertical="center"/>
    </xf>
    <xf numFmtId="167" fontId="3" fillId="0" borderId="0" xfId="0" applyNumberFormat="1" applyFont="1" applyAlignment="1">
      <alignment vertical="center"/>
    </xf>
    <xf numFmtId="168" fontId="3" fillId="0" borderId="0" xfId="0" applyNumberFormat="1" applyFont="1" applyAlignment="1">
      <alignment vertical="center"/>
    </xf>
    <xf numFmtId="49" fontId="40" fillId="0" borderId="0" xfId="4" applyNumberFormat="1" applyAlignment="1">
      <alignment vertical="center" wrapText="1"/>
    </xf>
    <xf numFmtId="49" fontId="43" fillId="0" borderId="0" xfId="0" applyNumberFormat="1" applyFont="1" applyAlignment="1" applyProtection="1">
      <alignment vertical="center"/>
      <protection locked="0"/>
    </xf>
    <xf numFmtId="0" fontId="3" fillId="0" borderId="0" xfId="0" applyFont="1" applyAlignment="1">
      <alignment horizontal="left" vertical="center"/>
    </xf>
    <xf numFmtId="0" fontId="3" fillId="0" borderId="0" xfId="0" applyFont="1" applyAlignment="1">
      <alignment horizontal="left"/>
    </xf>
    <xf numFmtId="0" fontId="43" fillId="0" borderId="0" xfId="0" applyFont="1" applyAlignment="1">
      <alignment vertical="center"/>
    </xf>
    <xf numFmtId="49" fontId="3" fillId="0" borderId="0" xfId="2" applyNumberFormat="1" applyFont="1"/>
    <xf numFmtId="49" fontId="7" fillId="0" borderId="0" xfId="2" applyNumberFormat="1" applyFont="1" applyAlignment="1">
      <alignment horizontal="center"/>
    </xf>
    <xf numFmtId="49" fontId="3" fillId="0" borderId="0" xfId="0" applyNumberFormat="1" applyFont="1"/>
    <xf numFmtId="49" fontId="3" fillId="0" borderId="0" xfId="0" applyNumberFormat="1" applyFont="1" applyAlignment="1">
      <alignment horizontal="left" indent="1"/>
    </xf>
    <xf numFmtId="49" fontId="43" fillId="0" borderId="8" xfId="0" applyNumberFormat="1" applyFont="1" applyBorder="1" applyAlignment="1">
      <alignment horizontal="center" wrapText="1"/>
    </xf>
    <xf numFmtId="49" fontId="43" fillId="0" borderId="8" xfId="0" quotePrefix="1" applyNumberFormat="1" applyFont="1" applyBorder="1" applyAlignment="1">
      <alignment horizontal="center" vertical="center" wrapText="1"/>
    </xf>
    <xf numFmtId="49" fontId="44"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164" fontId="43" fillId="0" borderId="0" xfId="0" applyNumberFormat="1" applyFont="1" applyAlignment="1">
      <alignment horizontal="right"/>
    </xf>
    <xf numFmtId="169" fontId="45" fillId="4" borderId="0" xfId="4" applyNumberFormat="1" applyFont="1" applyFill="1" applyBorder="1" applyAlignment="1" applyProtection="1">
      <alignment vertical="center"/>
      <protection locked="0"/>
    </xf>
    <xf numFmtId="49" fontId="43" fillId="0" borderId="0" xfId="0" applyNumberFormat="1" applyFont="1" applyAlignment="1">
      <alignment vertical="center"/>
    </xf>
    <xf numFmtId="0" fontId="43" fillId="0" borderId="0" xfId="0" applyFont="1" applyAlignment="1">
      <alignment horizontal="right" vertical="center"/>
    </xf>
    <xf numFmtId="0" fontId="43" fillId="0" borderId="0" xfId="0" applyFont="1" applyAlignment="1">
      <alignment horizontal="left" vertical="center"/>
    </xf>
    <xf numFmtId="49" fontId="3" fillId="0" borderId="0" xfId="0" applyNumberFormat="1" applyFont="1" applyAlignment="1">
      <alignment horizontal="left" vertical="center" indent="1"/>
    </xf>
    <xf numFmtId="49" fontId="43" fillId="0" borderId="0" xfId="0" applyNumberFormat="1" applyFont="1" applyAlignment="1">
      <alignment horizontal="center" vertical="center"/>
    </xf>
    <xf numFmtId="164" fontId="43" fillId="0" borderId="0" xfId="0" applyNumberFormat="1" applyFont="1" applyAlignment="1">
      <alignment horizontal="right" vertical="center"/>
    </xf>
    <xf numFmtId="166" fontId="43" fillId="0" borderId="0" xfId="0" applyNumberFormat="1" applyFont="1" applyAlignment="1">
      <alignment horizontal="right" vertical="center"/>
    </xf>
    <xf numFmtId="49" fontId="9" fillId="4" borderId="0" xfId="0" applyNumberFormat="1" applyFont="1" applyFill="1" applyAlignment="1">
      <alignment horizontal="left" vertical="center" indent="1"/>
    </xf>
    <xf numFmtId="49" fontId="3" fillId="4" borderId="0" xfId="0" applyNumberFormat="1" applyFont="1" applyFill="1" applyAlignment="1">
      <alignment vertical="center"/>
    </xf>
    <xf numFmtId="49" fontId="4" fillId="0" borderId="0" xfId="0" applyNumberFormat="1" applyFont="1" applyAlignment="1">
      <alignment vertical="center"/>
    </xf>
    <xf numFmtId="49" fontId="10" fillId="0" borderId="0" xfId="4" applyNumberFormat="1" applyFont="1" applyAlignment="1" applyProtection="1">
      <alignment vertical="center"/>
    </xf>
    <xf numFmtId="166" fontId="43" fillId="0" borderId="0" xfId="0" applyNumberFormat="1" applyFont="1" applyAlignment="1">
      <alignment horizontal="right" vertical="center" wrapText="1"/>
    </xf>
    <xf numFmtId="49" fontId="4" fillId="4" borderId="0" xfId="0" applyNumberFormat="1" applyFont="1" applyFill="1" applyAlignment="1">
      <alignment vertical="center"/>
    </xf>
    <xf numFmtId="169" fontId="45" fillId="4" borderId="0" xfId="4" applyNumberFormat="1" applyFont="1" applyFill="1" applyBorder="1" applyAlignment="1" applyProtection="1">
      <alignment horizontal="left" vertical="center" indent="1"/>
      <protection locked="0"/>
    </xf>
    <xf numFmtId="0" fontId="3" fillId="0" borderId="0" xfId="0" applyFont="1" applyAlignment="1">
      <alignment horizontal="left" vertical="center" indent="2"/>
    </xf>
    <xf numFmtId="0" fontId="3" fillId="4" borderId="0" xfId="0" applyFont="1" applyFill="1" applyAlignment="1">
      <alignment horizontal="left" vertical="center" indent="2"/>
    </xf>
    <xf numFmtId="49" fontId="3" fillId="0" borderId="0" xfId="0" applyNumberFormat="1" applyFont="1" applyAlignment="1">
      <alignment horizontal="left" vertical="center" indent="2"/>
    </xf>
    <xf numFmtId="49" fontId="3" fillId="4" borderId="0" xfId="0" applyNumberFormat="1" applyFont="1" applyFill="1" applyAlignment="1">
      <alignment horizontal="left" vertical="center" indent="2"/>
    </xf>
    <xf numFmtId="49" fontId="43" fillId="0" borderId="0" xfId="0" applyNumberFormat="1" applyFont="1" applyAlignment="1">
      <alignment horizontal="right" vertical="center"/>
    </xf>
    <xf numFmtId="1" fontId="43" fillId="0" borderId="0" xfId="0" applyNumberFormat="1" applyFont="1" applyAlignment="1">
      <alignment horizontal="center" vertical="center"/>
    </xf>
    <xf numFmtId="1" fontId="46" fillId="0" borderId="0" xfId="0" applyNumberFormat="1" applyFont="1" applyAlignment="1">
      <alignment horizontal="right" vertical="center"/>
    </xf>
    <xf numFmtId="0" fontId="46" fillId="0" borderId="0" xfId="0" applyFont="1" applyAlignment="1">
      <alignment horizontal="right" vertical="center"/>
    </xf>
    <xf numFmtId="166" fontId="46" fillId="0" borderId="0" xfId="0" applyNumberFormat="1" applyFont="1" applyAlignment="1">
      <alignment horizontal="right" vertical="center"/>
    </xf>
    <xf numFmtId="49" fontId="4" fillId="4" borderId="0" xfId="0" applyNumberFormat="1" applyFont="1" applyFill="1" applyAlignment="1">
      <alignment horizontal="left" vertical="center"/>
    </xf>
    <xf numFmtId="1" fontId="47" fillId="0" borderId="0" xfId="0" applyNumberFormat="1" applyFont="1" applyAlignment="1">
      <alignment vertical="center"/>
    </xf>
    <xf numFmtId="1" fontId="47" fillId="0" borderId="0" xfId="0" applyNumberFormat="1" applyFont="1"/>
    <xf numFmtId="3" fontId="43" fillId="0" borderId="0" xfId="0" applyNumberFormat="1" applyFont="1" applyAlignment="1">
      <alignment horizontal="right" vertical="center"/>
    </xf>
    <xf numFmtId="49" fontId="3" fillId="0" borderId="0" xfId="0" applyNumberFormat="1" applyFont="1" applyAlignment="1">
      <alignment horizontal="left" vertical="center"/>
    </xf>
    <xf numFmtId="49" fontId="3" fillId="0" borderId="0" xfId="0" applyNumberFormat="1" applyFont="1" applyAlignment="1">
      <alignment vertical="center" wrapText="1"/>
    </xf>
    <xf numFmtId="49" fontId="43" fillId="0" borderId="8" xfId="0" applyNumberFormat="1" applyFont="1" applyBorder="1" applyAlignment="1">
      <alignment horizontal="center" vertical="center" wrapText="1"/>
    </xf>
    <xf numFmtId="49" fontId="9" fillId="0" borderId="0" xfId="0" applyNumberFormat="1" applyFont="1" applyProtection="1">
      <protection locked="0"/>
    </xf>
    <xf numFmtId="49" fontId="3" fillId="4" borderId="0" xfId="0" applyNumberFormat="1" applyFont="1" applyFill="1"/>
    <xf numFmtId="49" fontId="9" fillId="4" borderId="0" xfId="0" applyNumberFormat="1" applyFont="1" applyFill="1"/>
    <xf numFmtId="49" fontId="43" fillId="4" borderId="0" xfId="0" applyNumberFormat="1" applyFont="1" applyFill="1"/>
    <xf numFmtId="49" fontId="9" fillId="0" borderId="0" xfId="0" applyNumberFormat="1" applyFont="1" applyAlignment="1">
      <alignment horizontal="left" indent="1"/>
    </xf>
    <xf numFmtId="49" fontId="9" fillId="0" borderId="0" xfId="0" applyNumberFormat="1" applyFont="1"/>
    <xf numFmtId="49" fontId="43" fillId="0" borderId="0" xfId="0" applyNumberFormat="1" applyFont="1" applyAlignment="1">
      <alignment horizontal="left" indent="1"/>
    </xf>
    <xf numFmtId="49" fontId="43" fillId="0" borderId="0" xfId="0" applyNumberFormat="1" applyFont="1"/>
    <xf numFmtId="0" fontId="43" fillId="4" borderId="0" xfId="0" applyFont="1" applyFill="1" applyAlignment="1">
      <alignment horizontal="left" vertical="center"/>
    </xf>
    <xf numFmtId="169" fontId="45" fillId="4" borderId="0" xfId="4" applyNumberFormat="1" applyFont="1" applyFill="1" applyBorder="1" applyAlignment="1" applyProtection="1">
      <protection locked="0"/>
    </xf>
    <xf numFmtId="49" fontId="3" fillId="0" borderId="0" xfId="2" applyNumberFormat="1" applyFont="1" applyAlignment="1">
      <alignment horizontal="center"/>
    </xf>
    <xf numFmtId="0" fontId="9" fillId="0" borderId="0" xfId="0" applyFont="1"/>
    <xf numFmtId="0" fontId="43" fillId="0" borderId="9" xfId="0" applyFont="1" applyBorder="1" applyAlignment="1">
      <alignment horizontal="center" vertical="center" wrapText="1"/>
    </xf>
    <xf numFmtId="0" fontId="6" fillId="0" borderId="0" xfId="0" applyFont="1" applyAlignment="1">
      <alignment horizontal="left" vertical="center"/>
    </xf>
    <xf numFmtId="164" fontId="6" fillId="0" borderId="0" xfId="0" applyNumberFormat="1" applyFont="1" applyAlignment="1">
      <alignment horizontal="right" vertical="center"/>
    </xf>
    <xf numFmtId="166" fontId="6" fillId="0" borderId="0" xfId="0" applyNumberFormat="1" applyFont="1" applyAlignment="1">
      <alignment horizontal="right" vertical="center"/>
    </xf>
    <xf numFmtId="0" fontId="42" fillId="0" borderId="2" xfId="0" applyFont="1" applyBorder="1" applyAlignment="1">
      <alignment vertical="center"/>
    </xf>
    <xf numFmtId="164" fontId="6" fillId="0" borderId="0" xfId="0" applyNumberFormat="1" applyFont="1" applyAlignment="1">
      <alignment horizontal="right"/>
    </xf>
    <xf numFmtId="170" fontId="42" fillId="0" borderId="0" xfId="0" applyNumberFormat="1" applyFont="1" applyAlignment="1">
      <alignment horizontal="center"/>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43" fillId="0" borderId="3" xfId="0" applyFont="1" applyBorder="1" applyAlignment="1">
      <alignment vertical="center"/>
    </xf>
    <xf numFmtId="164" fontId="9" fillId="0" borderId="0" xfId="0" applyNumberFormat="1" applyFont="1" applyAlignment="1">
      <alignment horizontal="right"/>
    </xf>
    <xf numFmtId="0" fontId="9" fillId="0" borderId="0" xfId="0" applyFont="1" applyAlignment="1">
      <alignment horizontal="left" vertical="center" wrapText="1"/>
    </xf>
    <xf numFmtId="0" fontId="43" fillId="0" borderId="9" xfId="0" applyFont="1" applyBorder="1" applyAlignment="1">
      <alignment horizontal="center" wrapText="1"/>
    </xf>
    <xf numFmtId="49" fontId="43" fillId="0" borderId="8" xfId="0" applyNumberFormat="1" applyFont="1" applyBorder="1" applyAlignment="1">
      <alignment horizontal="center" vertical="center"/>
    </xf>
    <xf numFmtId="49" fontId="3" fillId="0" borderId="0" xfId="0" applyNumberFormat="1" applyFont="1" applyAlignment="1">
      <alignment horizontal="right" vertical="center"/>
    </xf>
    <xf numFmtId="171" fontId="9" fillId="0" borderId="0" xfId="0" applyNumberFormat="1" applyFont="1" applyAlignment="1">
      <alignment horizontal="right"/>
    </xf>
    <xf numFmtId="172" fontId="9" fillId="0" borderId="0" xfId="0" applyNumberFormat="1" applyFont="1" applyAlignment="1">
      <alignment horizontal="right"/>
    </xf>
    <xf numFmtId="173" fontId="9" fillId="0" borderId="0" xfId="7" applyNumberFormat="1" applyFont="1" applyAlignment="1">
      <alignment horizontal="right"/>
    </xf>
    <xf numFmtId="49" fontId="3" fillId="4" borderId="0" xfId="0" applyNumberFormat="1" applyFont="1" applyFill="1" applyAlignment="1">
      <alignment horizontal="left" vertical="center" indent="1"/>
    </xf>
    <xf numFmtId="2" fontId="0" fillId="0" borderId="0" xfId="0" applyNumberFormat="1"/>
    <xf numFmtId="173" fontId="0" fillId="0" borderId="0" xfId="0" applyNumberFormat="1"/>
    <xf numFmtId="0" fontId="9" fillId="0" borderId="0" xfId="7" applyFont="1" applyAlignment="1">
      <alignment horizontal="right"/>
    </xf>
    <xf numFmtId="171" fontId="9" fillId="0" borderId="0" xfId="0" applyNumberFormat="1" applyFont="1" applyAlignment="1">
      <alignment horizontal="right" vertical="center"/>
    </xf>
    <xf numFmtId="172" fontId="9" fillId="0" borderId="0" xfId="0" applyNumberFormat="1" applyFont="1" applyAlignment="1">
      <alignment horizontal="right" vertical="center"/>
    </xf>
    <xf numFmtId="166" fontId="9" fillId="0" borderId="0" xfId="0" applyNumberFormat="1" applyFont="1" applyAlignment="1">
      <alignment horizontal="right"/>
    </xf>
    <xf numFmtId="171" fontId="9" fillId="0" borderId="0" xfId="7" applyNumberFormat="1" applyFont="1" applyAlignment="1">
      <alignment horizontal="right"/>
    </xf>
    <xf numFmtId="172" fontId="9" fillId="0" borderId="0" xfId="7" applyNumberFormat="1" applyFont="1" applyAlignment="1">
      <alignment horizontal="right"/>
    </xf>
    <xf numFmtId="172" fontId="9" fillId="0" borderId="0" xfId="7" applyNumberFormat="1" applyFont="1" applyAlignment="1">
      <alignment horizontal="right" vertical="center"/>
    </xf>
    <xf numFmtId="171" fontId="3" fillId="0" borderId="0" xfId="0" applyNumberFormat="1" applyFont="1" applyAlignment="1">
      <alignment horizontal="right"/>
    </xf>
    <xf numFmtId="166" fontId="3" fillId="0" borderId="0" xfId="0" applyNumberFormat="1" applyFont="1" applyAlignment="1">
      <alignment horizontal="right"/>
    </xf>
    <xf numFmtId="0" fontId="12" fillId="0" borderId="0" xfId="2" applyFont="1" applyAlignment="1" applyProtection="1">
      <alignment horizontal="left" vertical="center" wrapText="1"/>
      <protection locked="0"/>
    </xf>
    <xf numFmtId="49" fontId="3" fillId="0" borderId="0" xfId="2" applyNumberFormat="1" applyFont="1" applyAlignment="1">
      <alignment vertical="center"/>
    </xf>
    <xf numFmtId="0" fontId="0" fillId="0" borderId="0" xfId="0" applyAlignment="1">
      <alignment wrapText="1"/>
    </xf>
    <xf numFmtId="49" fontId="13" fillId="0" borderId="0" xfId="2" applyNumberFormat="1" applyFont="1" applyAlignment="1">
      <alignment wrapText="1"/>
    </xf>
    <xf numFmtId="49" fontId="13" fillId="0" borderId="0" xfId="0" applyNumberFormat="1" applyFont="1" applyAlignment="1">
      <alignment wrapText="1"/>
    </xf>
    <xf numFmtId="49" fontId="13" fillId="0" borderId="0" xfId="2" applyNumberFormat="1" applyFont="1"/>
    <xf numFmtId="49" fontId="3" fillId="0" borderId="0" xfId="2" applyNumberFormat="1" applyFont="1" applyAlignment="1" applyProtection="1">
      <alignment vertical="center"/>
      <protection locked="0"/>
    </xf>
    <xf numFmtId="49" fontId="3" fillId="0" borderId="0" xfId="0" applyNumberFormat="1" applyFont="1" applyAlignment="1" applyProtection="1">
      <alignment vertical="center"/>
      <protection locked="0"/>
    </xf>
    <xf numFmtId="49" fontId="43" fillId="0" borderId="8" xfId="0" quotePrefix="1" applyNumberFormat="1" applyFont="1" applyBorder="1" applyAlignment="1" applyProtection="1">
      <alignment horizontal="center" vertical="center" wrapText="1"/>
      <protection locked="0"/>
    </xf>
    <xf numFmtId="169" fontId="48" fillId="4" borderId="0" xfId="4" applyNumberFormat="1" applyFont="1" applyFill="1" applyBorder="1" applyAlignment="1" applyProtection="1">
      <alignment vertical="center"/>
      <protection locked="0"/>
    </xf>
    <xf numFmtId="49" fontId="3" fillId="0" borderId="0" xfId="0" applyNumberFormat="1" applyFont="1" applyAlignment="1" applyProtection="1">
      <alignment horizontal="left" vertical="center" indent="1"/>
      <protection locked="0"/>
    </xf>
    <xf numFmtId="174" fontId="3" fillId="0" borderId="0" xfId="0" applyNumberFormat="1" applyFont="1" applyAlignment="1" applyProtection="1">
      <alignment horizontal="right" vertical="center"/>
      <protection locked="0"/>
    </xf>
    <xf numFmtId="170" fontId="3"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indent="1"/>
      <protection locked="0"/>
    </xf>
    <xf numFmtId="174" fontId="15" fillId="0" borderId="0" xfId="8" applyNumberFormat="1" applyFont="1" applyAlignment="1">
      <alignment horizontal="right" vertical="center"/>
    </xf>
    <xf numFmtId="49" fontId="43" fillId="0" borderId="0" xfId="0" applyNumberFormat="1" applyFont="1" applyAlignment="1" applyProtection="1">
      <alignment horizontal="right" vertical="center"/>
      <protection locked="0"/>
    </xf>
    <xf numFmtId="0" fontId="43" fillId="0" borderId="0" xfId="0" applyFont="1" applyAlignment="1" applyProtection="1">
      <alignment horizontal="right" vertical="center"/>
      <protection locked="0"/>
    </xf>
    <xf numFmtId="174" fontId="3" fillId="3" borderId="0" xfId="0" applyNumberFormat="1" applyFont="1" applyFill="1" applyAlignment="1">
      <alignment horizontal="right" vertical="center"/>
    </xf>
    <xf numFmtId="170" fontId="9" fillId="2" borderId="0" xfId="8" applyNumberFormat="1" applyFont="1" applyFill="1" applyAlignment="1">
      <alignment horizontal="right" vertical="center"/>
    </xf>
    <xf numFmtId="174" fontId="15" fillId="2" borderId="0" xfId="8" applyNumberFormat="1" applyFont="1" applyFill="1" applyAlignment="1">
      <alignment horizontal="right" vertical="center"/>
    </xf>
    <xf numFmtId="49" fontId="3" fillId="0" borderId="0" xfId="0"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protection locked="0"/>
    </xf>
    <xf numFmtId="0" fontId="3" fillId="0" borderId="0" xfId="0" applyFont="1" applyAlignment="1" applyProtection="1">
      <alignment horizontal="right" vertical="center"/>
      <protection locked="0"/>
    </xf>
    <xf numFmtId="170" fontId="3" fillId="3" borderId="0" xfId="0" applyNumberFormat="1" applyFont="1" applyFill="1" applyAlignment="1">
      <alignment horizontal="right" vertical="center"/>
    </xf>
    <xf numFmtId="170" fontId="15" fillId="2" borderId="0" xfId="8" applyNumberFormat="1" applyFont="1" applyFill="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right" vertical="center" wrapText="1"/>
    </xf>
    <xf numFmtId="0" fontId="49" fillId="0" borderId="0" xfId="1" applyFont="1" applyAlignment="1">
      <alignment vertical="center"/>
    </xf>
    <xf numFmtId="0" fontId="9" fillId="2" borderId="0" xfId="0" applyFont="1" applyFill="1" applyAlignment="1">
      <alignment vertical="center"/>
    </xf>
    <xf numFmtId="49" fontId="43" fillId="0" borderId="0" xfId="2" applyNumberFormat="1" applyFont="1" applyAlignment="1" applyProtection="1">
      <alignment vertical="center"/>
      <protection locked="0"/>
    </xf>
    <xf numFmtId="49" fontId="3" fillId="0" borderId="0" xfId="2" applyNumberFormat="1" applyFont="1" applyProtection="1">
      <protection locked="0"/>
    </xf>
    <xf numFmtId="49" fontId="3" fillId="0" borderId="0" xfId="0" applyNumberFormat="1" applyFont="1" applyProtection="1">
      <protection locked="0"/>
    </xf>
    <xf numFmtId="170" fontId="3" fillId="0" borderId="0" xfId="0" applyNumberFormat="1" applyFont="1" applyAlignment="1" applyProtection="1">
      <alignment horizontal="left"/>
      <protection locked="0"/>
    </xf>
    <xf numFmtId="49" fontId="3" fillId="4" borderId="0" xfId="0" applyNumberFormat="1" applyFont="1" applyFill="1" applyAlignment="1" applyProtection="1">
      <alignment horizontal="left" vertical="center" indent="1"/>
      <protection locked="0"/>
    </xf>
    <xf numFmtId="49" fontId="3" fillId="0" borderId="0" xfId="0" quotePrefix="1" applyNumberFormat="1" applyFont="1" applyAlignment="1" applyProtection="1">
      <alignment horizontal="left" vertical="center" indent="2"/>
      <protection locked="0"/>
    </xf>
    <xf numFmtId="49" fontId="3" fillId="4" borderId="0" xfId="0" quotePrefix="1" applyNumberFormat="1" applyFont="1" applyFill="1" applyAlignment="1" applyProtection="1">
      <alignment horizontal="left" vertical="center" indent="2"/>
      <protection locked="0"/>
    </xf>
    <xf numFmtId="49" fontId="3" fillId="0" borderId="0" xfId="0" applyNumberFormat="1" applyFont="1" applyAlignment="1" applyProtection="1">
      <alignment horizontal="left" vertical="center" indent="2"/>
      <protection locked="0"/>
    </xf>
    <xf numFmtId="49" fontId="3" fillId="4" borderId="0" xfId="0" applyNumberFormat="1" applyFont="1" applyFill="1" applyAlignment="1" applyProtection="1">
      <alignment horizontal="left" vertical="center" indent="2"/>
      <protection locked="0"/>
    </xf>
    <xf numFmtId="170" fontId="3" fillId="3" borderId="0" xfId="5" applyNumberFormat="1" applyFont="1" applyFill="1" applyAlignment="1">
      <alignment horizontal="right" vertical="center"/>
    </xf>
    <xf numFmtId="49" fontId="3" fillId="4" borderId="0" xfId="2" applyNumberFormat="1" applyFont="1" applyFill="1" applyAlignment="1" applyProtection="1">
      <alignment vertical="center"/>
      <protection locked="0"/>
    </xf>
    <xf numFmtId="49" fontId="43" fillId="0" borderId="0" xfId="2" applyNumberFormat="1" applyFont="1" applyProtection="1">
      <protection locked="0"/>
    </xf>
    <xf numFmtId="170" fontId="3" fillId="0" borderId="0" xfId="0" applyNumberFormat="1" applyFont="1" applyAlignment="1" applyProtection="1">
      <alignment vertical="center"/>
      <protection locked="0"/>
    </xf>
    <xf numFmtId="166" fontId="3" fillId="0" borderId="0" xfId="0" applyNumberFormat="1" applyFont="1" applyAlignment="1" applyProtection="1">
      <alignment vertical="center"/>
      <protection locked="0"/>
    </xf>
    <xf numFmtId="170" fontId="3" fillId="0" borderId="0" xfId="0" applyNumberFormat="1" applyFont="1" applyAlignment="1" applyProtection="1">
      <alignment horizontal="right" vertical="center"/>
      <protection locked="0"/>
    </xf>
    <xf numFmtId="170" fontId="16" fillId="2" borderId="0" xfId="8" applyNumberFormat="1" applyFont="1" applyFill="1" applyAlignment="1">
      <alignment horizontal="right" vertical="center"/>
    </xf>
    <xf numFmtId="0" fontId="9" fillId="2" borderId="0" xfId="8" applyFont="1" applyFill="1" applyAlignment="1">
      <alignment vertical="center"/>
    </xf>
    <xf numFmtId="0" fontId="9" fillId="2" borderId="0" xfId="8" applyFont="1" applyFill="1" applyAlignment="1">
      <alignment horizontal="left" vertical="center" wrapText="1"/>
    </xf>
    <xf numFmtId="49" fontId="3" fillId="0" borderId="0" xfId="0" applyNumberFormat="1" applyFont="1" applyAlignment="1" applyProtection="1">
      <alignment horizontal="left" vertical="center" wrapText="1"/>
      <protection locked="0"/>
    </xf>
    <xf numFmtId="49" fontId="42" fillId="0" borderId="0" xfId="0" applyNumberFormat="1" applyFont="1" applyAlignment="1" applyProtection="1">
      <alignment vertical="center"/>
      <protection locked="0"/>
    </xf>
    <xf numFmtId="49" fontId="43" fillId="0" borderId="10" xfId="12" applyFont="1" applyFill="1" applyBorder="1" applyAlignment="1">
      <alignment horizontal="center" vertical="center" wrapText="1"/>
      <protection locked="0"/>
    </xf>
    <xf numFmtId="49" fontId="43" fillId="0" borderId="8" xfId="12" applyFont="1" applyFill="1" applyBorder="1" applyAlignment="1">
      <alignment horizontal="center" vertical="center" wrapText="1"/>
      <protection locked="0"/>
    </xf>
    <xf numFmtId="49" fontId="43" fillId="0" borderId="8" xfId="0" applyNumberFormat="1" applyFont="1" applyBorder="1" applyAlignment="1" applyProtection="1">
      <alignment horizontal="center" vertical="center" wrapText="1"/>
      <protection locked="0"/>
    </xf>
    <xf numFmtId="49" fontId="43" fillId="0" borderId="8" xfId="0" applyNumberFormat="1" applyFont="1" applyBorder="1" applyAlignment="1" applyProtection="1">
      <alignment horizontal="center" vertical="center"/>
      <protection locked="0"/>
    </xf>
    <xf numFmtId="49" fontId="4" fillId="0" borderId="0" xfId="0" applyNumberFormat="1" applyFont="1" applyAlignment="1" applyProtection="1">
      <alignment vertical="center"/>
      <protection locked="0"/>
    </xf>
    <xf numFmtId="49" fontId="43" fillId="0" borderId="0" xfId="12" applyFont="1" applyFill="1" applyBorder="1" applyAlignment="1">
      <alignment horizontal="center" vertical="center" wrapText="1"/>
      <protection locked="0"/>
    </xf>
    <xf numFmtId="49" fontId="43" fillId="0" borderId="0" xfId="0" applyNumberFormat="1" applyFont="1" applyAlignment="1" applyProtection="1">
      <alignment horizontal="center" vertical="center" wrapText="1"/>
      <protection locked="0"/>
    </xf>
    <xf numFmtId="49" fontId="43" fillId="0" borderId="0" xfId="0" applyNumberFormat="1" applyFont="1" applyAlignment="1" applyProtection="1">
      <alignment horizontal="center" vertical="center"/>
      <protection locked="0"/>
    </xf>
    <xf numFmtId="175" fontId="9" fillId="0" borderId="0" xfId="0" applyNumberFormat="1" applyFont="1" applyAlignment="1" applyProtection="1">
      <alignment horizontal="right" vertical="center"/>
      <protection locked="0"/>
    </xf>
    <xf numFmtId="2" fontId="9" fillId="0" borderId="0" xfId="0" applyNumberFormat="1" applyFont="1" applyAlignment="1" applyProtection="1">
      <alignment horizontal="right" vertical="center"/>
      <protection locked="0"/>
    </xf>
    <xf numFmtId="2" fontId="18" fillId="0" borderId="0" xfId="0" applyNumberFormat="1" applyFont="1" applyAlignment="1">
      <alignment horizontal="right"/>
    </xf>
    <xf numFmtId="49" fontId="3" fillId="0" borderId="0" xfId="0" applyNumberFormat="1" applyFont="1" applyAlignment="1" applyProtection="1">
      <alignment horizontal="left" vertical="center" indent="3"/>
      <protection locked="0"/>
    </xf>
    <xf numFmtId="2" fontId="19" fillId="0" borderId="0" xfId="0" applyNumberFormat="1" applyFont="1" applyAlignment="1">
      <alignment horizontal="right"/>
    </xf>
    <xf numFmtId="175" fontId="3" fillId="0" borderId="0" xfId="0" applyNumberFormat="1" applyFont="1" applyAlignment="1" applyProtection="1">
      <alignment vertical="center"/>
      <protection locked="0"/>
    </xf>
    <xf numFmtId="175" fontId="3"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protection locked="0"/>
    </xf>
    <xf numFmtId="175" fontId="20" fillId="0" borderId="0" xfId="0" applyNumberFormat="1" applyFont="1" applyAlignment="1">
      <alignment horizontal="right"/>
    </xf>
    <xf numFmtId="175" fontId="19" fillId="0" borderId="0" xfId="0" applyNumberFormat="1" applyFont="1" applyAlignment="1">
      <alignment horizontal="right"/>
    </xf>
    <xf numFmtId="0" fontId="3" fillId="0" borderId="0" xfId="2" applyFont="1"/>
    <xf numFmtId="0" fontId="7" fillId="0" borderId="0" xfId="2" applyFont="1" applyAlignment="1">
      <alignment horizontal="center"/>
    </xf>
    <xf numFmtId="166" fontId="43" fillId="0" borderId="8" xfId="0" applyNumberFormat="1" applyFont="1" applyBorder="1" applyAlignment="1">
      <alignment horizontal="center" vertical="center" wrapText="1"/>
    </xf>
    <xf numFmtId="0" fontId="4" fillId="4" borderId="0" xfId="0" applyFont="1" applyFill="1" applyAlignment="1">
      <alignment vertical="top"/>
    </xf>
    <xf numFmtId="0" fontId="3" fillId="4" borderId="0" xfId="0" applyFont="1" applyFill="1" applyAlignment="1">
      <alignment horizontal="center"/>
    </xf>
    <xf numFmtId="166" fontId="3" fillId="4" borderId="0" xfId="0" applyNumberFormat="1" applyFont="1" applyFill="1"/>
    <xf numFmtId="0" fontId="42" fillId="4" borderId="0" xfId="0" applyFont="1" applyFill="1" applyAlignment="1">
      <alignment vertical="center"/>
    </xf>
    <xf numFmtId="0" fontId="4" fillId="4" borderId="0" xfId="0" applyFont="1" applyFill="1" applyAlignment="1">
      <alignment horizontal="left" indent="1"/>
    </xf>
    <xf numFmtId="0" fontId="4" fillId="4" borderId="0" xfId="0" applyFont="1" applyFill="1" applyAlignment="1">
      <alignment horizontal="center"/>
    </xf>
    <xf numFmtId="171" fontId="21" fillId="2" borderId="0" xfId="0" applyNumberFormat="1" applyFont="1" applyFill="1" applyAlignment="1">
      <alignment horizontal="right"/>
    </xf>
    <xf numFmtId="166" fontId="4" fillId="4" borderId="0" xfId="0" applyNumberFormat="1" applyFont="1" applyFill="1" applyAlignment="1">
      <alignment horizontal="right"/>
    </xf>
    <xf numFmtId="0" fontId="4" fillId="4" borderId="0" xfId="0" applyFont="1" applyFill="1" applyAlignment="1">
      <alignment horizontal="left" vertical="center" indent="1"/>
    </xf>
    <xf numFmtId="0" fontId="4" fillId="4" borderId="0" xfId="0" applyFont="1" applyFill="1" applyAlignment="1">
      <alignment horizontal="left" vertical="center" indent="2"/>
    </xf>
    <xf numFmtId="0" fontId="3" fillId="4" borderId="0" xfId="0" applyFont="1" applyFill="1" applyAlignment="1">
      <alignment horizontal="left" vertical="center" indent="3"/>
    </xf>
    <xf numFmtId="3" fontId="22" fillId="2" borderId="0" xfId="0" applyNumberFormat="1" applyFont="1" applyFill="1" applyAlignment="1">
      <alignment horizontal="right"/>
    </xf>
    <xf numFmtId="166" fontId="3" fillId="4" borderId="0" xfId="0" applyNumberFormat="1" applyFont="1" applyFill="1" applyAlignment="1">
      <alignment horizontal="right"/>
    </xf>
    <xf numFmtId="3" fontId="21" fillId="4" borderId="0" xfId="0" applyNumberFormat="1" applyFont="1" applyFill="1" applyAlignment="1">
      <alignment horizontal="right"/>
    </xf>
    <xf numFmtId="176" fontId="3" fillId="4" borderId="0" xfId="0" applyNumberFormat="1" applyFont="1" applyFill="1" applyAlignment="1">
      <alignment horizontal="right"/>
    </xf>
    <xf numFmtId="0" fontId="4" fillId="4" borderId="0" xfId="0" applyFont="1" applyFill="1" applyAlignment="1">
      <alignment vertical="center"/>
    </xf>
    <xf numFmtId="171" fontId="21" fillId="4" borderId="0" xfId="0" applyNumberFormat="1" applyFont="1" applyFill="1" applyAlignment="1">
      <alignment horizontal="right"/>
    </xf>
    <xf numFmtId="171" fontId="22" fillId="4" borderId="0" xfId="0" applyNumberFormat="1" applyFont="1" applyFill="1" applyAlignment="1">
      <alignment horizontal="right"/>
    </xf>
    <xf numFmtId="166" fontId="3" fillId="0" borderId="0" xfId="0" applyNumberFormat="1" applyFont="1"/>
    <xf numFmtId="0" fontId="21" fillId="4" borderId="0" xfId="0" applyFont="1" applyFill="1" applyAlignment="1">
      <alignment horizontal="right"/>
    </xf>
    <xf numFmtId="1" fontId="22" fillId="4" borderId="0" xfId="0" applyNumberFormat="1" applyFont="1" applyFill="1" applyAlignment="1">
      <alignment horizontal="right"/>
    </xf>
    <xf numFmtId="1" fontId="21" fillId="4" borderId="0" xfId="0" applyNumberFormat="1" applyFont="1" applyFill="1" applyAlignment="1">
      <alignment horizontal="right"/>
    </xf>
    <xf numFmtId="166" fontId="4" fillId="4" borderId="0" xfId="0" applyNumberFormat="1" applyFont="1" applyFill="1"/>
    <xf numFmtId="0" fontId="50" fillId="0" borderId="0" xfId="0" applyFont="1" applyAlignment="1">
      <alignment horizontal="left" vertical="center"/>
    </xf>
    <xf numFmtId="0" fontId="9" fillId="4" borderId="0" xfId="0" applyFont="1" applyFill="1" applyAlignment="1">
      <alignment vertical="center"/>
    </xf>
    <xf numFmtId="0" fontId="51" fillId="4" borderId="0" xfId="0" applyFont="1" applyFill="1" applyAlignment="1">
      <alignment horizontal="center"/>
    </xf>
    <xf numFmtId="0" fontId="3" fillId="0" borderId="0" xfId="0" applyFont="1" applyAlignment="1">
      <alignment horizontal="center"/>
    </xf>
    <xf numFmtId="0" fontId="3" fillId="0" borderId="0" xfId="2" applyFont="1" applyAlignment="1">
      <alignment horizontal="center"/>
    </xf>
    <xf numFmtId="174" fontId="9" fillId="0" borderId="0" xfId="0" applyNumberFormat="1" applyFont="1"/>
    <xf numFmtId="0" fontId="4" fillId="0" borderId="0" xfId="0" applyFont="1" applyAlignment="1">
      <alignment horizontal="left" vertical="center" indent="1"/>
    </xf>
    <xf numFmtId="0" fontId="4" fillId="0" borderId="0" xfId="0" applyFont="1" applyAlignment="1">
      <alignment horizontal="center" vertical="center"/>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166" fontId="4" fillId="0" borderId="0" xfId="0" applyNumberFormat="1" applyFont="1" applyAlignment="1">
      <alignment vertical="center"/>
    </xf>
    <xf numFmtId="171" fontId="3" fillId="0" borderId="0" xfId="0" applyNumberFormat="1" applyFont="1" applyAlignment="1">
      <alignment horizontal="right" vertical="center"/>
    </xf>
    <xf numFmtId="166" fontId="3" fillId="0" borderId="0" xfId="0" applyNumberFormat="1" applyFont="1" applyAlignment="1">
      <alignment horizontal="right" vertical="center"/>
    </xf>
    <xf numFmtId="0" fontId="3" fillId="0" borderId="0" xfId="0" applyFont="1" applyAlignment="1">
      <alignment horizontal="left" vertical="center" indent="3"/>
    </xf>
    <xf numFmtId="0" fontId="3" fillId="2" borderId="0" xfId="0" applyFont="1" applyFill="1" applyAlignment="1">
      <alignment horizontal="left" vertical="center" wrapText="1" indent="2"/>
    </xf>
    <xf numFmtId="0" fontId="3" fillId="4" borderId="0" xfId="0" applyFont="1" applyFill="1" applyAlignment="1">
      <alignment horizontal="left" vertical="center" wrapText="1" indent="2"/>
    </xf>
    <xf numFmtId="171" fontId="3" fillId="0" borderId="0" xfId="0" applyNumberFormat="1" applyFont="1" applyAlignment="1">
      <alignment horizontal="center"/>
    </xf>
    <xf numFmtId="174" fontId="3" fillId="0" borderId="0" xfId="0" applyNumberFormat="1" applyFont="1"/>
    <xf numFmtId="3" fontId="4" fillId="0" borderId="0" xfId="0" applyNumberFormat="1" applyFont="1" applyAlignment="1">
      <alignment horizontal="right" vertical="center"/>
    </xf>
    <xf numFmtId="3" fontId="3" fillId="0" borderId="0" xfId="0" applyNumberFormat="1" applyFont="1" applyAlignment="1">
      <alignment horizontal="right" vertical="center"/>
    </xf>
    <xf numFmtId="0" fontId="6" fillId="4" borderId="0" xfId="0" applyFont="1" applyFill="1" applyAlignment="1">
      <alignment vertical="center"/>
    </xf>
    <xf numFmtId="164" fontId="4" fillId="0" borderId="0" xfId="0" applyNumberFormat="1" applyFont="1" applyAlignment="1">
      <alignment horizontal="right" vertical="center"/>
    </xf>
    <xf numFmtId="164" fontId="3" fillId="0" borderId="0" xfId="0" applyNumberFormat="1" applyFont="1" applyAlignment="1">
      <alignment horizontal="right" vertical="center"/>
    </xf>
    <xf numFmtId="164" fontId="24" fillId="0" borderId="0" xfId="5" applyNumberFormat="1" applyFont="1" applyAlignment="1">
      <alignment horizontal="right" vertical="center"/>
    </xf>
    <xf numFmtId="0" fontId="3" fillId="0" borderId="0" xfId="0" applyFont="1" applyAlignment="1">
      <alignment horizontal="left" indent="1"/>
    </xf>
    <xf numFmtId="166" fontId="9" fillId="0" borderId="8" xfId="0" applyNumberFormat="1" applyFont="1" applyBorder="1" applyAlignment="1">
      <alignment horizontal="center" vertical="center" wrapText="1"/>
    </xf>
    <xf numFmtId="0" fontId="25" fillId="5" borderId="0" xfId="0" applyFont="1" applyFill="1" applyAlignment="1">
      <alignment horizontal="center"/>
    </xf>
    <xf numFmtId="0" fontId="3" fillId="0" borderId="4" xfId="2" applyFont="1" applyBorder="1"/>
    <xf numFmtId="0" fontId="52" fillId="0" borderId="0" xfId="0" applyFont="1" applyAlignment="1">
      <alignment wrapText="1"/>
    </xf>
    <xf numFmtId="0" fontId="6" fillId="0" borderId="0" xfId="0" applyFont="1"/>
    <xf numFmtId="0" fontId="9" fillId="0" borderId="0" xfId="0" applyFont="1" applyAlignment="1">
      <alignment horizontal="center" vertical="center"/>
    </xf>
    <xf numFmtId="0" fontId="46" fillId="0" borderId="0" xfId="0" applyFont="1"/>
    <xf numFmtId="0" fontId="46" fillId="0" borderId="0" xfId="0" applyFont="1" applyAlignment="1">
      <alignment vertical="center"/>
    </xf>
    <xf numFmtId="0" fontId="46" fillId="0" borderId="0" xfId="0" applyFont="1" applyAlignment="1">
      <alignment horizontal="center" vertical="center"/>
    </xf>
    <xf numFmtId="0" fontId="53" fillId="0" borderId="0" xfId="0" applyFont="1"/>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0" xfId="0" applyFont="1" applyAlignment="1">
      <alignment vertical="center"/>
    </xf>
    <xf numFmtId="3" fontId="46" fillId="0" borderId="0" xfId="0" applyNumberFormat="1" applyFont="1"/>
    <xf numFmtId="49" fontId="9" fillId="0" borderId="0" xfId="0" applyNumberFormat="1" applyFont="1" applyAlignment="1" applyProtection="1">
      <alignment horizontal="left" vertical="center"/>
      <protection locked="0"/>
    </xf>
    <xf numFmtId="0" fontId="9" fillId="0" borderId="0" xfId="0" applyFont="1" applyAlignment="1">
      <alignment horizontal="left" vertical="top"/>
    </xf>
    <xf numFmtId="3" fontId="9" fillId="0" borderId="0" xfId="0" applyNumberFormat="1" applyFont="1" applyAlignment="1">
      <alignment horizontal="right" vertical="top"/>
    </xf>
    <xf numFmtId="3" fontId="9" fillId="0" borderId="0" xfId="0" applyNumberFormat="1" applyFont="1" applyAlignment="1">
      <alignment horizontal="center" vertical="top"/>
    </xf>
    <xf numFmtId="0" fontId="43" fillId="0" borderId="0" xfId="0" applyFont="1" applyAlignment="1">
      <alignment horizontal="left"/>
    </xf>
    <xf numFmtId="3" fontId="54" fillId="0" borderId="0" xfId="0" applyNumberFormat="1" applyFont="1" applyAlignment="1">
      <alignment horizontal="left" vertical="center" indent="1"/>
    </xf>
    <xf numFmtId="3" fontId="54" fillId="0" borderId="0" xfId="0" applyNumberFormat="1" applyFont="1" applyAlignment="1">
      <alignment horizontal="right" vertical="center"/>
    </xf>
    <xf numFmtId="3" fontId="54" fillId="0" borderId="0" xfId="0" applyNumberFormat="1" applyFont="1" applyAlignment="1">
      <alignment horizontal="center" vertical="center"/>
    </xf>
    <xf numFmtId="0" fontId="9" fillId="0" borderId="0" xfId="0" applyFont="1" applyAlignment="1">
      <alignment horizontal="left" vertical="top" indent="1"/>
    </xf>
    <xf numFmtId="3" fontId="9" fillId="0" borderId="0" xfId="0" applyNumberFormat="1" applyFont="1" applyAlignment="1">
      <alignment horizontal="right" vertical="center"/>
    </xf>
    <xf numFmtId="1" fontId="9" fillId="0" borderId="0" xfId="0" applyNumberFormat="1" applyFont="1" applyAlignment="1">
      <alignment horizontal="center" vertical="center"/>
    </xf>
    <xf numFmtId="3" fontId="46" fillId="0" borderId="0" xfId="0" applyNumberFormat="1" applyFont="1" applyAlignment="1">
      <alignment horizontal="left" vertical="center" indent="1"/>
    </xf>
    <xf numFmtId="49" fontId="46" fillId="0" borderId="0" xfId="0" applyNumberFormat="1" applyFont="1" applyAlignment="1" applyProtection="1">
      <alignment vertical="center"/>
      <protection locked="0"/>
    </xf>
    <xf numFmtId="0" fontId="46" fillId="0" borderId="0" xfId="0" applyFont="1" applyAlignment="1">
      <alignment horizontal="left" vertical="top" indent="1"/>
    </xf>
    <xf numFmtId="49" fontId="46" fillId="0" borderId="0" xfId="0" applyNumberFormat="1" applyFont="1" applyAlignment="1" applyProtection="1">
      <alignment horizontal="left" vertical="center" indent="1"/>
      <protection locked="0"/>
    </xf>
    <xf numFmtId="0" fontId="53" fillId="0" borderId="0" xfId="0" applyFont="1" applyAlignment="1">
      <alignment horizontal="center" vertical="center"/>
    </xf>
    <xf numFmtId="0" fontId="55" fillId="0" borderId="0" xfId="0" applyFont="1" applyAlignment="1">
      <alignment horizontal="left" vertical="center"/>
    </xf>
    <xf numFmtId="3" fontId="9" fillId="0" borderId="0" xfId="0" applyNumberFormat="1" applyFont="1"/>
    <xf numFmtId="0" fontId="54" fillId="0" borderId="0" xfId="0" applyFont="1" applyAlignment="1">
      <alignment horizontal="left" vertical="top"/>
    </xf>
    <xf numFmtId="0" fontId="54" fillId="0" borderId="0" xfId="0" applyFont="1" applyAlignment="1">
      <alignment horizontal="center" vertical="top"/>
    </xf>
    <xf numFmtId="0" fontId="9" fillId="0" borderId="0" xfId="0" applyFont="1" applyAlignment="1">
      <alignment horizontal="left" vertical="center" indent="1"/>
    </xf>
    <xf numFmtId="3" fontId="9" fillId="0" borderId="0" xfId="0" applyNumberFormat="1" applyFont="1" applyAlignment="1">
      <alignment vertical="top"/>
    </xf>
    <xf numFmtId="49" fontId="9" fillId="0" borderId="0" xfId="0" applyNumberFormat="1" applyFont="1" applyAlignment="1" applyProtection="1">
      <alignment horizontal="left" vertical="center" indent="1"/>
      <protection locked="0"/>
    </xf>
    <xf numFmtId="0" fontId="43" fillId="0" borderId="0" xfId="0" applyFont="1" applyAlignment="1">
      <alignment horizontal="left" vertical="center" indent="1"/>
    </xf>
    <xf numFmtId="0" fontId="9" fillId="0" borderId="0" xfId="9" applyFont="1" applyAlignment="1">
      <alignment horizontal="left" vertical="center" indent="1"/>
    </xf>
    <xf numFmtId="0" fontId="9" fillId="0" borderId="0" xfId="0" applyFont="1" applyAlignment="1">
      <alignment horizontal="left"/>
    </xf>
    <xf numFmtId="49" fontId="56" fillId="0" borderId="0" xfId="0" applyNumberFormat="1" applyFont="1" applyAlignment="1" applyProtection="1">
      <alignment vertical="center"/>
      <protection locked="0"/>
    </xf>
    <xf numFmtId="3" fontId="9" fillId="0" borderId="0" xfId="0" applyNumberFormat="1" applyFont="1" applyAlignment="1">
      <alignment horizontal="left" vertical="center" indent="1"/>
    </xf>
    <xf numFmtId="49" fontId="9" fillId="0" borderId="0" xfId="0" applyNumberFormat="1" applyFont="1" applyAlignment="1" applyProtection="1">
      <alignment vertical="center"/>
      <protection locked="0"/>
    </xf>
    <xf numFmtId="0" fontId="6" fillId="0" borderId="0" xfId="0" applyFont="1" applyAlignment="1">
      <alignment horizontal="center" vertical="center"/>
    </xf>
    <xf numFmtId="0" fontId="52" fillId="0" borderId="0" xfId="0" applyFont="1"/>
    <xf numFmtId="0" fontId="9" fillId="0" borderId="0" xfId="6" applyFont="1" applyAlignment="1">
      <alignment vertical="center"/>
    </xf>
    <xf numFmtId="49" fontId="7" fillId="0" borderId="0" xfId="2" applyNumberFormat="1" applyFont="1" applyProtection="1">
      <protection locked="0"/>
    </xf>
    <xf numFmtId="49" fontId="7" fillId="0" borderId="0" xfId="2" applyNumberFormat="1" applyFont="1" applyAlignment="1" applyProtection="1">
      <alignment horizontal="left"/>
      <protection locked="0"/>
    </xf>
    <xf numFmtId="49" fontId="7" fillId="0" borderId="0" xfId="2" applyNumberFormat="1" applyFont="1" applyAlignment="1" applyProtection="1">
      <alignment horizontal="center"/>
      <protection locked="0"/>
    </xf>
    <xf numFmtId="49" fontId="53" fillId="0" borderId="0" xfId="2" applyNumberFormat="1" applyFont="1" applyProtection="1">
      <protection locked="0"/>
    </xf>
    <xf numFmtId="0" fontId="3" fillId="0" borderId="0" xfId="0" applyFont="1" applyProtection="1">
      <protection locked="0"/>
    </xf>
    <xf numFmtId="49" fontId="53" fillId="0" borderId="0" xfId="0" applyNumberFormat="1" applyFont="1" applyProtection="1">
      <protection locked="0"/>
    </xf>
    <xf numFmtId="49" fontId="9" fillId="0" borderId="8" xfId="0" applyNumberFormat="1" applyFont="1" applyBorder="1" applyAlignment="1" applyProtection="1">
      <alignment horizontal="center" vertical="center" wrapText="1"/>
      <protection locked="0"/>
    </xf>
    <xf numFmtId="49" fontId="9" fillId="0" borderId="8" xfId="0" applyNumberFormat="1" applyFont="1" applyBorder="1" applyAlignment="1" applyProtection="1">
      <alignment horizontal="center" vertical="center"/>
      <protection locked="0"/>
    </xf>
    <xf numFmtId="49" fontId="6" fillId="0" borderId="0" xfId="0" applyNumberFormat="1" applyFont="1" applyProtection="1">
      <protection locked="0"/>
    </xf>
    <xf numFmtId="49" fontId="3" fillId="0" borderId="0" xfId="0" applyNumberFormat="1" applyFont="1" applyAlignment="1" applyProtection="1">
      <alignment horizontal="center"/>
      <protection locked="0"/>
    </xf>
    <xf numFmtId="171" fontId="9" fillId="0" borderId="0" xfId="0" applyNumberFormat="1" applyFont="1"/>
    <xf numFmtId="49" fontId="3" fillId="0" borderId="0" xfId="0" quotePrefix="1" applyNumberFormat="1" applyFont="1" applyAlignment="1" applyProtection="1">
      <alignment horizontal="left" indent="1"/>
      <protection locked="0"/>
    </xf>
    <xf numFmtId="166" fontId="3" fillId="0" borderId="0" xfId="0" applyNumberFormat="1" applyFont="1" applyProtection="1">
      <protection locked="0"/>
    </xf>
    <xf numFmtId="49" fontId="3" fillId="0" borderId="0" xfId="0" applyNumberFormat="1" applyFont="1" applyAlignment="1" applyProtection="1">
      <alignment horizontal="left" indent="2"/>
      <protection locked="0"/>
    </xf>
    <xf numFmtId="166" fontId="46" fillId="0" borderId="0" xfId="0" applyNumberFormat="1" applyFont="1" applyAlignment="1">
      <alignment horizontal="right"/>
    </xf>
    <xf numFmtId="49" fontId="9" fillId="0" borderId="0" xfId="0" applyNumberFormat="1" applyFont="1" applyAlignment="1" applyProtection="1">
      <alignment horizontal="right"/>
      <protection locked="0"/>
    </xf>
    <xf numFmtId="49" fontId="3" fillId="0" borderId="0" xfId="0" applyNumberFormat="1" applyFont="1" applyAlignment="1" applyProtection="1">
      <alignment horizontal="left" indent="3"/>
      <protection locked="0"/>
    </xf>
    <xf numFmtId="3" fontId="46" fillId="0" borderId="0" xfId="0" applyNumberFormat="1" applyFont="1" applyProtection="1">
      <protection locked="0"/>
    </xf>
    <xf numFmtId="49" fontId="3" fillId="0" borderId="0" xfId="0" quotePrefix="1" applyNumberFormat="1" applyFont="1" applyAlignment="1" applyProtection="1">
      <alignment horizontal="left" vertical="center" indent="3"/>
      <protection locked="0"/>
    </xf>
    <xf numFmtId="49" fontId="3" fillId="0" borderId="0" xfId="0" quotePrefix="1" applyNumberFormat="1" applyFont="1" applyAlignment="1" applyProtection="1">
      <alignment horizontal="left" indent="3"/>
      <protection locked="0"/>
    </xf>
    <xf numFmtId="49" fontId="3" fillId="0" borderId="0" xfId="0" quotePrefix="1" applyNumberFormat="1" applyFont="1" applyAlignment="1" applyProtection="1">
      <alignment horizontal="left" indent="2"/>
      <protection locked="0"/>
    </xf>
    <xf numFmtId="3" fontId="46" fillId="0" borderId="0" xfId="0" applyNumberFormat="1" applyFont="1" applyAlignment="1">
      <alignment horizontal="right" vertical="center"/>
    </xf>
    <xf numFmtId="3" fontId="26" fillId="0" borderId="0" xfId="0" applyNumberFormat="1" applyFont="1" applyAlignment="1">
      <alignment horizontal="right" vertical="center"/>
    </xf>
    <xf numFmtId="49" fontId="57" fillId="0" borderId="0" xfId="2" applyNumberFormat="1" applyFont="1" applyProtection="1">
      <protection locked="0"/>
    </xf>
    <xf numFmtId="49" fontId="46" fillId="0" borderId="0" xfId="0" applyNumberFormat="1" applyFont="1" applyProtection="1">
      <protection locked="0"/>
    </xf>
    <xf numFmtId="49" fontId="4" fillId="0" borderId="0" xfId="0" applyNumberFormat="1" applyFont="1" applyProtection="1">
      <protection locked="0"/>
    </xf>
    <xf numFmtId="49" fontId="3" fillId="0" borderId="0" xfId="0" quotePrefix="1" applyNumberFormat="1" applyFont="1" applyAlignment="1" applyProtection="1">
      <alignment horizontal="center"/>
      <protection locked="0"/>
    </xf>
    <xf numFmtId="171" fontId="9" fillId="0" borderId="0" xfId="0" applyNumberFormat="1" applyFont="1" applyAlignment="1">
      <alignment vertical="center"/>
    </xf>
    <xf numFmtId="166" fontId="9" fillId="0" borderId="0" xfId="0" applyNumberFormat="1" applyFont="1" applyAlignment="1">
      <alignment vertical="center"/>
    </xf>
    <xf numFmtId="37" fontId="9" fillId="0" borderId="0" xfId="0" applyNumberFormat="1" applyFont="1" applyAlignment="1">
      <alignment vertical="center"/>
    </xf>
    <xf numFmtId="49" fontId="43" fillId="0" borderId="0" xfId="0" quotePrefix="1" applyNumberFormat="1" applyFont="1" applyAlignment="1" applyProtection="1">
      <alignment horizontal="left" vertical="center" indent="1"/>
      <protection locked="0"/>
    </xf>
    <xf numFmtId="3" fontId="3" fillId="0" borderId="0" xfId="0" applyNumberFormat="1" applyFont="1" applyProtection="1">
      <protection locked="0"/>
    </xf>
    <xf numFmtId="49" fontId="9" fillId="0" borderId="0" xfId="2" applyNumberFormat="1" applyFont="1" applyProtection="1">
      <protection locked="0"/>
    </xf>
    <xf numFmtId="49" fontId="46" fillId="0" borderId="0" xfId="2" applyNumberFormat="1" applyFont="1" applyProtection="1">
      <protection locked="0"/>
    </xf>
    <xf numFmtId="49" fontId="58" fillId="0" borderId="0" xfId="0" applyNumberFormat="1" applyFont="1" applyProtection="1">
      <protection locked="0"/>
    </xf>
    <xf numFmtId="49" fontId="3" fillId="0" borderId="0" xfId="0" applyNumberFormat="1" applyFont="1" applyAlignment="1" applyProtection="1">
      <alignment horizontal="center" vertical="center"/>
      <protection locked="0"/>
    </xf>
    <xf numFmtId="170" fontId="9" fillId="0" borderId="0" xfId="0" applyNumberFormat="1" applyFont="1" applyAlignment="1" applyProtection="1">
      <alignment horizontal="right" vertical="center"/>
      <protection locked="0"/>
    </xf>
    <xf numFmtId="177" fontId="9" fillId="0" borderId="0" xfId="0" applyNumberFormat="1" applyFont="1" applyAlignment="1">
      <alignment vertical="center"/>
    </xf>
    <xf numFmtId="49" fontId="43" fillId="0" borderId="0" xfId="0" applyNumberFormat="1" applyFont="1" applyAlignment="1" applyProtection="1">
      <alignment horizontal="left" vertical="center" indent="1"/>
      <protection locked="0"/>
    </xf>
    <xf numFmtId="49" fontId="9" fillId="0" borderId="0" xfId="0" quotePrefix="1" applyNumberFormat="1" applyFont="1" applyAlignment="1" applyProtection="1">
      <alignment horizontal="left" vertical="center" indent="1"/>
      <protection locked="0"/>
    </xf>
    <xf numFmtId="49"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49" fontId="9" fillId="0" borderId="0" xfId="0" applyNumberFormat="1" applyFont="1" applyAlignment="1" applyProtection="1">
      <alignment horizontal="center"/>
      <protection locked="0"/>
    </xf>
    <xf numFmtId="49" fontId="41" fillId="0" borderId="0" xfId="2" applyNumberFormat="1" applyFont="1" applyAlignment="1" applyProtection="1">
      <alignment horizontal="center"/>
      <protection locked="0"/>
    </xf>
    <xf numFmtId="0" fontId="58" fillId="0" borderId="0" xfId="0" applyFont="1"/>
    <xf numFmtId="49" fontId="3" fillId="0" borderId="0" xfId="0" applyNumberFormat="1" applyFont="1" applyAlignment="1" applyProtection="1">
      <alignment horizontal="left"/>
      <protection locked="0"/>
    </xf>
    <xf numFmtId="166" fontId="9" fillId="0" borderId="0" xfId="0" applyNumberFormat="1" applyFont="1" applyAlignment="1" applyProtection="1">
      <alignment horizontal="right" vertical="center"/>
      <protection locked="0"/>
    </xf>
    <xf numFmtId="170" fontId="3" fillId="0" borderId="0" xfId="0" applyNumberFormat="1" applyFont="1" applyProtection="1">
      <protection locked="0"/>
    </xf>
    <xf numFmtId="170" fontId="46" fillId="0" borderId="0" xfId="0" applyNumberFormat="1" applyFont="1" applyAlignment="1">
      <alignment horizontal="right"/>
    </xf>
    <xf numFmtId="170" fontId="26" fillId="0" borderId="0" xfId="0" applyNumberFormat="1" applyFont="1" applyAlignment="1">
      <alignment horizontal="right" vertical="center"/>
    </xf>
    <xf numFmtId="171" fontId="46" fillId="0" borderId="0" xfId="0" applyNumberFormat="1" applyFont="1" applyAlignment="1">
      <alignment vertical="center"/>
    </xf>
    <xf numFmtId="166" fontId="46" fillId="0" borderId="0" xfId="0" applyNumberFormat="1" applyFont="1" applyAlignment="1" applyProtection="1">
      <alignment horizontal="right" vertical="center"/>
      <protection locked="0"/>
    </xf>
    <xf numFmtId="166" fontId="9" fillId="0" borderId="0" xfId="0" applyNumberFormat="1" applyFont="1" applyAlignment="1" applyProtection="1">
      <alignment vertical="center"/>
      <protection locked="0"/>
    </xf>
    <xf numFmtId="49" fontId="9" fillId="0" borderId="0" xfId="0"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4"/>
      <protection locked="0"/>
    </xf>
    <xf numFmtId="0" fontId="12" fillId="0" borderId="0" xfId="3" applyFont="1" applyProtection="1">
      <protection locked="0"/>
    </xf>
    <xf numFmtId="49" fontId="3" fillId="0" borderId="0" xfId="2" applyNumberFormat="1" applyFont="1" applyAlignment="1" applyProtection="1">
      <alignment horizontal="left"/>
      <protection locked="0"/>
    </xf>
    <xf numFmtId="0" fontId="9" fillId="0" borderId="0" xfId="2" applyFont="1"/>
    <xf numFmtId="0" fontId="9" fillId="0" borderId="0" xfId="2" applyFont="1" applyAlignment="1">
      <alignment horizontal="right"/>
    </xf>
    <xf numFmtId="0" fontId="9" fillId="0" borderId="0" xfId="0" applyFont="1" applyAlignment="1">
      <alignment horizontal="right"/>
    </xf>
    <xf numFmtId="0" fontId="9" fillId="0" borderId="8" xfId="0" applyFont="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right" vertical="center" wrapText="1"/>
    </xf>
    <xf numFmtId="0" fontId="9" fillId="0" borderId="0" xfId="0" applyFont="1" applyAlignment="1">
      <alignment horizontal="left" vertical="center" indent="2"/>
    </xf>
    <xf numFmtId="2" fontId="9" fillId="0" borderId="0" xfId="0" applyNumberFormat="1" applyFont="1" applyAlignment="1">
      <alignment horizontal="right"/>
    </xf>
    <xf numFmtId="2" fontId="9" fillId="0" borderId="0" xfId="0" applyNumberFormat="1" applyFont="1"/>
    <xf numFmtId="2" fontId="9" fillId="0" borderId="0" xfId="0" applyNumberFormat="1" applyFont="1" applyAlignment="1">
      <alignment horizontal="right" vertical="center"/>
    </xf>
    <xf numFmtId="49" fontId="9" fillId="0" borderId="0" xfId="0" applyNumberFormat="1" applyFont="1" applyAlignment="1" applyProtection="1">
      <alignment horizontal="left" vertical="center" indent="2"/>
      <protection locked="0"/>
    </xf>
    <xf numFmtId="166" fontId="9" fillId="0" borderId="0" xfId="0" applyNumberFormat="1" applyFont="1"/>
    <xf numFmtId="0" fontId="11" fillId="0" borderId="0" xfId="0" applyFont="1" applyAlignment="1">
      <alignment vertical="center"/>
    </xf>
    <xf numFmtId="0" fontId="9" fillId="4" borderId="0" xfId="0" applyFont="1" applyFill="1" applyAlignment="1">
      <alignment horizontal="left" vertical="center" indent="1"/>
    </xf>
    <xf numFmtId="2" fontId="9" fillId="4" borderId="0" xfId="0" applyNumberFormat="1" applyFont="1" applyFill="1" applyAlignment="1">
      <alignment horizontal="right" vertical="center"/>
    </xf>
    <xf numFmtId="166" fontId="9" fillId="4" borderId="0" xfId="0" applyNumberFormat="1" applyFont="1" applyFill="1" applyAlignment="1">
      <alignment horizontal="right"/>
    </xf>
    <xf numFmtId="0" fontId="9" fillId="4" borderId="0" xfId="0" applyFont="1" applyFill="1"/>
    <xf numFmtId="0" fontId="9" fillId="0" borderId="0" xfId="0" applyFont="1" applyAlignment="1">
      <alignment horizontal="left" indent="2"/>
    </xf>
    <xf numFmtId="2" fontId="6" fillId="0" borderId="0" xfId="0" applyNumberFormat="1" applyFont="1"/>
    <xf numFmtId="0" fontId="9" fillId="0" borderId="0" xfId="0" applyFont="1" applyAlignment="1">
      <alignment horizontal="left" indent="1"/>
    </xf>
    <xf numFmtId="178" fontId="9" fillId="0" borderId="0" xfId="0" applyNumberFormat="1" applyFont="1" applyAlignment="1">
      <alignment horizontal="right"/>
    </xf>
    <xf numFmtId="178" fontId="9" fillId="0" borderId="0" xfId="0" applyNumberFormat="1" applyFont="1"/>
    <xf numFmtId="0" fontId="4" fillId="0" borderId="0" xfId="2" applyFont="1"/>
    <xf numFmtId="0" fontId="43" fillId="0" borderId="0" xfId="2" applyFont="1"/>
    <xf numFmtId="0" fontId="59" fillId="0" borderId="0" xfId="0" applyFont="1"/>
    <xf numFmtId="2" fontId="3" fillId="0" borderId="0" xfId="0" applyNumberFormat="1" applyFont="1" applyAlignment="1">
      <alignment horizontal="right"/>
    </xf>
    <xf numFmtId="2" fontId="3" fillId="0" borderId="0" xfId="0" applyNumberFormat="1" applyFont="1"/>
    <xf numFmtId="2" fontId="43" fillId="0" borderId="0" xfId="0" applyNumberFormat="1" applyFont="1" applyAlignment="1">
      <alignment horizontal="right" vertical="center" indent="1"/>
    </xf>
    <xf numFmtId="0" fontId="9" fillId="0" borderId="0" xfId="0" quotePrefix="1" applyFont="1" applyAlignment="1">
      <alignment horizontal="left" indent="1"/>
    </xf>
    <xf numFmtId="0" fontId="1" fillId="0" borderId="0" xfId="0" applyFont="1"/>
    <xf numFmtId="0" fontId="1" fillId="0" borderId="0" xfId="0" applyFont="1" applyAlignment="1">
      <alignment horizontal="right"/>
    </xf>
    <xf numFmtId="0" fontId="28" fillId="0" borderId="0" xfId="0" applyFont="1"/>
    <xf numFmtId="0" fontId="9" fillId="0" borderId="9" xfId="0" applyFont="1" applyBorder="1" applyAlignment="1">
      <alignment horizontal="center" vertical="center" wrapText="1"/>
    </xf>
    <xf numFmtId="0" fontId="29" fillId="0" borderId="0" xfId="0" applyFont="1" applyAlignment="1">
      <alignment horizontal="center" vertical="center" wrapText="1"/>
    </xf>
    <xf numFmtId="0" fontId="9" fillId="0" borderId="13" xfId="0" applyFont="1" applyBorder="1"/>
    <xf numFmtId="0" fontId="9" fillId="0" borderId="14" xfId="0" applyFont="1" applyBorder="1"/>
    <xf numFmtId="0" fontId="6" fillId="0" borderId="0" xfId="0" applyFont="1" applyAlignment="1">
      <alignment horizontal="left" vertical="top"/>
    </xf>
    <xf numFmtId="0" fontId="9" fillId="0" borderId="15" xfId="0" applyFont="1" applyBorder="1"/>
    <xf numFmtId="49" fontId="9" fillId="0" borderId="16" xfId="0" applyNumberFormat="1" applyFont="1" applyBorder="1" applyAlignment="1">
      <alignment horizontal="right"/>
    </xf>
    <xf numFmtId="166" fontId="9" fillId="0" borderId="15" xfId="0" applyNumberFormat="1" applyFont="1" applyBorder="1"/>
    <xf numFmtId="49" fontId="9" fillId="0" borderId="0" xfId="0" applyNumberFormat="1" applyFont="1" applyAlignment="1">
      <alignment horizontal="right" vertical="center"/>
    </xf>
    <xf numFmtId="17" fontId="9" fillId="0" borderId="16" xfId="0" quotePrefix="1" applyNumberFormat="1" applyFont="1" applyBorder="1" applyAlignment="1">
      <alignment horizontal="right"/>
    </xf>
    <xf numFmtId="0" fontId="60" fillId="0" borderId="0" xfId="0" applyFont="1" applyAlignment="1">
      <alignment vertical="center"/>
    </xf>
    <xf numFmtId="0" fontId="6" fillId="0" borderId="16" xfId="0" applyFont="1" applyBorder="1"/>
    <xf numFmtId="0" fontId="6" fillId="0" borderId="0" xfId="0" quotePrefix="1" applyFont="1" applyAlignment="1">
      <alignment horizontal="left" vertical="top"/>
    </xf>
    <xf numFmtId="17" fontId="9" fillId="0" borderId="16" xfId="0" applyNumberFormat="1" applyFont="1" applyBorder="1" applyAlignment="1">
      <alignment horizontal="right"/>
    </xf>
    <xf numFmtId="17" fontId="9" fillId="0" borderId="0" xfId="0" applyNumberFormat="1" applyFont="1" applyAlignment="1">
      <alignment horizontal="right"/>
    </xf>
    <xf numFmtId="49" fontId="9" fillId="0" borderId="0" xfId="0" quotePrefix="1" applyNumberFormat="1" applyFont="1" applyAlignment="1">
      <alignment horizontal="right" vertical="center"/>
    </xf>
    <xf numFmtId="0" fontId="6" fillId="0" borderId="0" xfId="0" quotePrefix="1" applyFont="1" applyAlignment="1">
      <alignment vertical="top"/>
    </xf>
    <xf numFmtId="166" fontId="9" fillId="0" borderId="17" xfId="0" applyNumberFormat="1" applyFont="1" applyBorder="1"/>
    <xf numFmtId="0" fontId="9" fillId="0" borderId="0" xfId="0" quotePrefix="1" applyFont="1" applyAlignment="1">
      <alignment horizontal="left" vertical="center"/>
    </xf>
    <xf numFmtId="0" fontId="46" fillId="0" borderId="0" xfId="0" quotePrefix="1" applyFont="1" applyAlignment="1">
      <alignment horizontal="left" vertical="center"/>
    </xf>
    <xf numFmtId="0" fontId="46" fillId="0" borderId="0" xfId="0" applyFont="1" applyAlignment="1">
      <alignment horizontal="right"/>
    </xf>
    <xf numFmtId="0" fontId="61" fillId="0" borderId="0" xfId="2" applyFont="1"/>
    <xf numFmtId="0" fontId="6" fillId="0" borderId="0" xfId="0" applyFont="1" applyAlignment="1">
      <alignment vertical="center"/>
    </xf>
    <xf numFmtId="2" fontId="43" fillId="0" borderId="8" xfId="0" applyNumberFormat="1" applyFont="1" applyBorder="1" applyAlignment="1">
      <alignment horizontal="center" vertical="center" wrapText="1"/>
    </xf>
    <xf numFmtId="0" fontId="43" fillId="0" borderId="9" xfId="0" applyFont="1" applyBorder="1" applyAlignment="1">
      <alignment vertical="center" wrapText="1"/>
    </xf>
    <xf numFmtId="0" fontId="43" fillId="0" borderId="8" xfId="0" quotePrefix="1" applyFont="1" applyBorder="1" applyAlignment="1">
      <alignment horizontal="center" vertical="center" wrapText="1"/>
    </xf>
    <xf numFmtId="0" fontId="6" fillId="0" borderId="0" xfId="0" applyFont="1" applyAlignment="1">
      <alignment horizontal="center" vertical="center" wrapText="1"/>
    </xf>
    <xf numFmtId="0" fontId="42" fillId="0" borderId="0" xfId="0" quotePrefix="1" applyFont="1" applyAlignment="1">
      <alignment vertical="center"/>
    </xf>
    <xf numFmtId="179" fontId="9" fillId="0" borderId="0" xfId="0" quotePrefix="1" applyNumberFormat="1" applyFont="1" applyAlignment="1">
      <alignment horizontal="right" vertical="center"/>
    </xf>
    <xf numFmtId="166" fontId="62" fillId="0" borderId="0" xfId="0" applyNumberFormat="1" applyFont="1" applyAlignment="1">
      <alignment vertical="center"/>
    </xf>
    <xf numFmtId="0" fontId="60" fillId="0" borderId="0" xfId="0" quotePrefix="1" applyFont="1" applyAlignment="1">
      <alignment horizontal="left" vertical="center"/>
    </xf>
    <xf numFmtId="0" fontId="62" fillId="0" borderId="0" xfId="0" applyFont="1" applyAlignment="1">
      <alignment vertical="center"/>
    </xf>
    <xf numFmtId="0" fontId="60" fillId="0" borderId="0" xfId="0" applyFont="1" applyAlignment="1">
      <alignment horizontal="right" vertical="center"/>
    </xf>
    <xf numFmtId="179" fontId="9" fillId="0" borderId="0" xfId="0" applyNumberFormat="1" applyFont="1" applyAlignment="1">
      <alignment horizontal="right" vertical="center"/>
    </xf>
    <xf numFmtId="166" fontId="60" fillId="0" borderId="0" xfId="0" applyNumberFormat="1" applyFont="1" applyAlignment="1">
      <alignment vertical="center"/>
    </xf>
    <xf numFmtId="2" fontId="9" fillId="0" borderId="8" xfId="0" applyNumberFormat="1" applyFont="1" applyBorder="1" applyAlignment="1">
      <alignment horizontal="center" vertical="center" wrapText="1"/>
    </xf>
    <xf numFmtId="0" fontId="9" fillId="0" borderId="9" xfId="0" applyFont="1" applyBorder="1" applyAlignment="1">
      <alignment vertical="center" wrapText="1"/>
    </xf>
    <xf numFmtId="0" fontId="9" fillId="0" borderId="8" xfId="0" quotePrefix="1" applyFont="1" applyBorder="1" applyAlignment="1">
      <alignment horizontal="center" vertical="center" wrapText="1"/>
    </xf>
    <xf numFmtId="0" fontId="9" fillId="0" borderId="0" xfId="2" applyFont="1" applyAlignment="1">
      <alignment vertical="center"/>
    </xf>
    <xf numFmtId="180" fontId="3" fillId="4" borderId="0" xfId="11" applyNumberFormat="1" applyFont="1" applyFill="1" applyAlignment="1" applyProtection="1">
      <alignment horizontal="left" vertical="center"/>
      <protection locked="0"/>
    </xf>
    <xf numFmtId="178" fontId="3" fillId="4" borderId="0" xfId="11" applyNumberFormat="1" applyFont="1" applyFill="1" applyAlignment="1" applyProtection="1">
      <alignment horizontal="left" vertical="center"/>
      <protection locked="0"/>
    </xf>
    <xf numFmtId="169" fontId="3" fillId="4" borderId="0" xfId="11" applyNumberFormat="1" applyFont="1" applyFill="1" applyAlignment="1" applyProtection="1">
      <alignment horizontal="left" vertical="center"/>
      <protection locked="0"/>
    </xf>
    <xf numFmtId="169" fontId="3" fillId="4" borderId="0" xfId="1" applyNumberFormat="1" applyFont="1" applyFill="1" applyAlignment="1" applyProtection="1">
      <alignment vertical="center"/>
      <protection locked="0"/>
    </xf>
    <xf numFmtId="0" fontId="3" fillId="4" borderId="0" xfId="1" applyFont="1" applyFill="1" applyAlignment="1" applyProtection="1">
      <alignment vertical="center"/>
      <protection locked="0"/>
    </xf>
    <xf numFmtId="169" fontId="3" fillId="4" borderId="0" xfId="1" applyNumberFormat="1" applyFont="1" applyFill="1" applyAlignment="1" applyProtection="1">
      <alignment horizontal="center" vertical="center"/>
      <protection locked="0"/>
    </xf>
    <xf numFmtId="0" fontId="3" fillId="4" borderId="0" xfId="1" applyFont="1" applyFill="1" applyProtection="1">
      <protection locked="0"/>
    </xf>
    <xf numFmtId="169" fontId="3" fillId="4" borderId="0" xfId="1" applyNumberFormat="1" applyFont="1" applyFill="1" applyProtection="1">
      <protection locked="0"/>
    </xf>
    <xf numFmtId="178" fontId="3" fillId="4" borderId="0" xfId="1" applyNumberFormat="1" applyFont="1" applyFill="1" applyProtection="1">
      <protection locked="0"/>
    </xf>
    <xf numFmtId="169" fontId="3" fillId="0" borderId="0" xfId="1" applyNumberFormat="1" applyFont="1" applyProtection="1">
      <protection locked="0"/>
    </xf>
    <xf numFmtId="0" fontId="3" fillId="0" borderId="0" xfId="1" applyFont="1" applyProtection="1">
      <protection locked="0"/>
    </xf>
    <xf numFmtId="169" fontId="45" fillId="0" borderId="0" xfId="4" applyNumberFormat="1" applyFont="1" applyFill="1" applyBorder="1" applyAlignment="1" applyProtection="1">
      <alignment vertical="center"/>
      <protection locked="0"/>
    </xf>
    <xf numFmtId="180" fontId="45" fillId="4" borderId="0" xfId="4" applyNumberFormat="1" applyFont="1" applyFill="1" applyBorder="1" applyAlignment="1" applyProtection="1">
      <alignment vertical="center"/>
      <protection locked="0"/>
    </xf>
    <xf numFmtId="178" fontId="3" fillId="0" borderId="0" xfId="1" applyNumberFormat="1" applyFont="1" applyAlignment="1" applyProtection="1">
      <alignment vertical="center"/>
      <protection locked="0"/>
    </xf>
    <xf numFmtId="178" fontId="3" fillId="4" borderId="0" xfId="1" applyNumberFormat="1" applyFont="1" applyFill="1" applyAlignment="1" applyProtection="1">
      <alignment vertical="center"/>
      <protection locked="0"/>
    </xf>
    <xf numFmtId="49" fontId="4" fillId="0" borderId="0" xfId="1" quotePrefix="1" applyNumberFormat="1" applyFont="1" applyAlignment="1" applyProtection="1">
      <alignment horizontal="right" vertical="center"/>
      <protection locked="0"/>
    </xf>
    <xf numFmtId="49" fontId="3" fillId="0" borderId="0" xfId="1" applyNumberFormat="1" applyFont="1" applyAlignment="1" applyProtection="1">
      <alignment vertical="center"/>
      <protection locked="0"/>
    </xf>
    <xf numFmtId="0" fontId="9" fillId="0" borderId="0" xfId="0" quotePrefix="1" applyFont="1" applyAlignment="1">
      <alignment horizontal="right"/>
    </xf>
    <xf numFmtId="2" fontId="43" fillId="0" borderId="8" xfId="0" quotePrefix="1" applyNumberFormat="1" applyFont="1" applyBorder="1" applyAlignment="1">
      <alignment horizontal="center" vertical="center" wrapText="1"/>
    </xf>
    <xf numFmtId="2" fontId="43" fillId="0" borderId="18" xfId="0" applyNumberFormat="1" applyFont="1" applyBorder="1" applyAlignment="1">
      <alignment horizontal="center" vertical="center" wrapText="1"/>
    </xf>
    <xf numFmtId="0" fontId="43" fillId="0" borderId="19" xfId="0" applyFont="1" applyBorder="1" applyAlignment="1">
      <alignment horizontal="center" vertical="center" wrapText="1"/>
    </xf>
    <xf numFmtId="0" fontId="42" fillId="0" borderId="20" xfId="0" applyFont="1" applyBorder="1" applyAlignment="1">
      <alignment horizontal="center" vertical="center"/>
    </xf>
    <xf numFmtId="166" fontId="9" fillId="0" borderId="14" xfId="0" applyNumberFormat="1" applyFont="1" applyBorder="1"/>
    <xf numFmtId="166" fontId="9" fillId="0" borderId="21" xfId="0" applyNumberFormat="1" applyFont="1" applyBorder="1"/>
    <xf numFmtId="166" fontId="6" fillId="0" borderId="0" xfId="0" applyNumberFormat="1" applyFont="1"/>
    <xf numFmtId="166" fontId="9" fillId="0" borderId="0" xfId="0" applyNumberFormat="1" applyFont="1" applyAlignment="1">
      <alignment horizontal="center"/>
    </xf>
    <xf numFmtId="166" fontId="9" fillId="0" borderId="15" xfId="0" applyNumberFormat="1" applyFont="1" applyBorder="1" applyAlignment="1">
      <alignment horizontal="center"/>
    </xf>
    <xf numFmtId="166" fontId="9" fillId="0" borderId="0" xfId="0" applyNumberFormat="1" applyFont="1" applyAlignment="1">
      <alignment horizontal="center" vertical="center"/>
    </xf>
    <xf numFmtId="166" fontId="9" fillId="0" borderId="15" xfId="0" applyNumberFormat="1" applyFont="1" applyBorder="1" applyAlignment="1">
      <alignment horizontal="center" vertical="center"/>
    </xf>
    <xf numFmtId="166" fontId="9" fillId="0" borderId="15" xfId="0" applyNumberFormat="1" applyFont="1" applyBorder="1" applyAlignment="1">
      <alignment horizontal="right"/>
    </xf>
    <xf numFmtId="0" fontId="6" fillId="0" borderId="0" xfId="0" quotePrefix="1" applyFont="1" applyAlignment="1">
      <alignment horizontal="left" vertical="center"/>
    </xf>
    <xf numFmtId="0" fontId="42" fillId="0" borderId="0" xfId="0" applyFont="1" applyAlignment="1">
      <alignment vertical="center"/>
    </xf>
    <xf numFmtId="180" fontId="3" fillId="4" borderId="0" xfId="11" applyNumberFormat="1" applyFont="1" applyFill="1" applyAlignment="1" applyProtection="1">
      <alignment horizontal="left" vertical="top"/>
      <protection locked="0"/>
    </xf>
    <xf numFmtId="178" fontId="3" fillId="4" borderId="0" xfId="11" applyNumberFormat="1" applyFont="1" applyFill="1" applyAlignment="1" applyProtection="1">
      <alignment horizontal="left" vertical="top"/>
      <protection locked="0"/>
    </xf>
    <xf numFmtId="169" fontId="3" fillId="4" borderId="0" xfId="11" applyNumberFormat="1" applyFont="1" applyFill="1" applyAlignment="1" applyProtection="1">
      <alignment horizontal="left" vertical="top"/>
      <protection locked="0"/>
    </xf>
    <xf numFmtId="180" fontId="45" fillId="4" borderId="0" xfId="4" applyNumberFormat="1" applyFont="1" applyFill="1" applyBorder="1" applyAlignment="1" applyProtection="1">
      <protection locked="0"/>
    </xf>
    <xf numFmtId="178" fontId="3" fillId="0" borderId="0" xfId="1" applyNumberFormat="1" applyFont="1" applyProtection="1">
      <protection locked="0"/>
    </xf>
    <xf numFmtId="49" fontId="3" fillId="0" borderId="0" xfId="1" applyNumberFormat="1" applyFont="1" applyProtection="1">
      <protection locked="0"/>
    </xf>
    <xf numFmtId="49" fontId="3" fillId="0" borderId="0" xfId="2" applyNumberFormat="1" applyFont="1" applyAlignment="1" applyProtection="1">
      <alignment horizontal="center"/>
      <protection locked="0"/>
    </xf>
    <xf numFmtId="0" fontId="3" fillId="4" borderId="0" xfId="2" applyFont="1" applyFill="1"/>
    <xf numFmtId="0" fontId="46" fillId="4" borderId="0" xfId="2" applyFont="1" applyFill="1"/>
    <xf numFmtId="0" fontId="43" fillId="0" borderId="8" xfId="0" applyFont="1" applyBorder="1" applyAlignment="1">
      <alignment horizontal="center" vertical="center"/>
    </xf>
    <xf numFmtId="0" fontId="4" fillId="4" borderId="0" xfId="0" applyFont="1" applyFill="1"/>
    <xf numFmtId="2" fontId="3" fillId="4" borderId="0" xfId="0" applyNumberFormat="1" applyFont="1" applyFill="1"/>
    <xf numFmtId="0" fontId="42" fillId="4" borderId="0" xfId="0" applyFont="1" applyFill="1"/>
    <xf numFmtId="166" fontId="3" fillId="4" borderId="0" xfId="0" applyNumberFormat="1" applyFont="1" applyFill="1" applyAlignment="1">
      <alignment horizontal="center"/>
    </xf>
    <xf numFmtId="169" fontId="63" fillId="4" borderId="0" xfId="4" applyNumberFormat="1" applyFont="1" applyFill="1" applyBorder="1" applyAlignment="1" applyProtection="1">
      <alignment horizontal="left" vertical="center" indent="1"/>
      <protection locked="0"/>
    </xf>
    <xf numFmtId="175" fontId="3" fillId="4" borderId="0" xfId="0" applyNumberFormat="1" applyFont="1" applyFill="1"/>
    <xf numFmtId="0" fontId="6" fillId="4" borderId="0" xfId="0" applyFont="1" applyFill="1"/>
    <xf numFmtId="0" fontId="9" fillId="4" borderId="0" xfId="2" applyFont="1" applyFill="1"/>
    <xf numFmtId="0" fontId="46" fillId="4" borderId="0" xfId="0" applyFont="1" applyFill="1"/>
    <xf numFmtId="0" fontId="43" fillId="4" borderId="0" xfId="0" applyFont="1" applyFill="1" applyAlignment="1">
      <alignment horizontal="center"/>
    </xf>
    <xf numFmtId="49" fontId="4" fillId="4" borderId="0" xfId="1" quotePrefix="1" applyNumberFormat="1" applyFont="1" applyFill="1" applyAlignment="1" applyProtection="1">
      <alignment horizontal="right" vertical="center"/>
      <protection locked="0"/>
    </xf>
    <xf numFmtId="49" fontId="3" fillId="4" borderId="0" xfId="1" applyNumberFormat="1" applyFont="1" applyFill="1" applyProtection="1">
      <protection locked="0"/>
    </xf>
    <xf numFmtId="0" fontId="53" fillId="4" borderId="0" xfId="2" applyFont="1" applyFill="1"/>
    <xf numFmtId="175" fontId="3" fillId="0" borderId="0" xfId="2" applyNumberFormat="1" applyFont="1" applyAlignment="1">
      <alignment horizontal="right"/>
    </xf>
    <xf numFmtId="166" fontId="3" fillId="0" borderId="0" xfId="2" applyNumberFormat="1" applyFont="1"/>
    <xf numFmtId="175" fontId="3" fillId="0" borderId="0" xfId="2" applyNumberFormat="1" applyFont="1"/>
    <xf numFmtId="175" fontId="46" fillId="0" borderId="0" xfId="2" applyNumberFormat="1" applyFont="1" applyAlignment="1">
      <alignment horizontal="right"/>
    </xf>
    <xf numFmtId="166" fontId="46" fillId="0" borderId="0" xfId="2" applyNumberFormat="1" applyFont="1"/>
    <xf numFmtId="175" fontId="46" fillId="0" borderId="0" xfId="2" applyNumberFormat="1" applyFont="1"/>
    <xf numFmtId="0" fontId="46" fillId="0" borderId="0" xfId="2" applyFont="1"/>
    <xf numFmtId="175" fontId="3" fillId="0" borderId="0" xfId="0" applyNumberFormat="1" applyFont="1" applyAlignment="1">
      <alignment horizontal="right"/>
    </xf>
    <xf numFmtId="175" fontId="3" fillId="0" borderId="0" xfId="0" applyNumberFormat="1" applyFont="1"/>
    <xf numFmtId="0" fontId="3" fillId="0" borderId="0" xfId="0" applyFont="1" applyAlignment="1">
      <alignment horizontal="right" vertical="center"/>
    </xf>
    <xf numFmtId="166" fontId="4" fillId="0" borderId="0" xfId="0" applyNumberFormat="1" applyFont="1"/>
    <xf numFmtId="166" fontId="4" fillId="0" borderId="0" xfId="0" applyNumberFormat="1" applyFont="1" applyAlignment="1">
      <alignment horizontal="right"/>
    </xf>
    <xf numFmtId="0" fontId="4" fillId="0" borderId="0" xfId="0" applyFont="1" applyAlignment="1">
      <alignment horizontal="right"/>
    </xf>
    <xf numFmtId="169" fontId="63" fillId="0" borderId="0" xfId="4" applyNumberFormat="1" applyFont="1" applyFill="1" applyBorder="1" applyAlignment="1" applyProtection="1">
      <alignment horizontal="left" vertical="center" indent="1"/>
      <protection locked="0"/>
    </xf>
    <xf numFmtId="0" fontId="64" fillId="0" borderId="0" xfId="0" applyFont="1"/>
    <xf numFmtId="0" fontId="42" fillId="0" borderId="0" xfId="0" applyFont="1"/>
    <xf numFmtId="0" fontId="43" fillId="0" borderId="0" xfId="0" applyFont="1" applyAlignment="1">
      <alignment horizontal="center"/>
    </xf>
    <xf numFmtId="175" fontId="9" fillId="0" borderId="0" xfId="2" applyNumberFormat="1" applyFont="1" applyAlignment="1">
      <alignment horizontal="right"/>
    </xf>
    <xf numFmtId="166" fontId="9" fillId="0" borderId="0" xfId="2" applyNumberFormat="1" applyFont="1"/>
    <xf numFmtId="175" fontId="9" fillId="0" borderId="0" xfId="2" applyNumberFormat="1" applyFont="1"/>
    <xf numFmtId="175" fontId="9" fillId="0" borderId="0" xfId="0" applyNumberFormat="1" applyFont="1" applyAlignment="1">
      <alignment horizontal="right"/>
    </xf>
    <xf numFmtId="175" fontId="9" fillId="0" borderId="0" xfId="0" applyNumberFormat="1" applyFont="1"/>
    <xf numFmtId="0" fontId="43" fillId="0" borderId="0" xfId="0" applyFont="1" applyAlignment="1">
      <alignment horizontal="left" vertical="center" indent="2"/>
    </xf>
    <xf numFmtId="175" fontId="3" fillId="0" borderId="0" xfId="1" applyNumberFormat="1" applyFont="1" applyAlignment="1" applyProtection="1">
      <alignment horizontal="right"/>
      <protection locked="0"/>
    </xf>
    <xf numFmtId="166" fontId="3" fillId="0" borderId="0" xfId="1" applyNumberFormat="1" applyFont="1" applyProtection="1">
      <protection locked="0"/>
    </xf>
    <xf numFmtId="175" fontId="3" fillId="0" borderId="0" xfId="1" applyNumberFormat="1" applyFont="1" applyProtection="1">
      <protection locked="0"/>
    </xf>
    <xf numFmtId="0" fontId="3" fillId="0" borderId="0" xfId="2" applyFont="1" applyAlignment="1">
      <alignment vertical="center"/>
    </xf>
    <xf numFmtId="181" fontId="43" fillId="0" borderId="8" xfId="0" applyNumberFormat="1" applyFont="1" applyBorder="1" applyAlignment="1" applyProtection="1">
      <alignment horizontal="center" vertical="center" wrapText="1"/>
      <protection locked="0"/>
    </xf>
    <xf numFmtId="181" fontId="3" fillId="0" borderId="0" xfId="0" applyNumberFormat="1" applyFont="1" applyProtection="1">
      <protection locked="0"/>
    </xf>
    <xf numFmtId="169" fontId="45" fillId="0" borderId="0" xfId="4" applyNumberFormat="1" applyFont="1" applyFill="1" applyBorder="1" applyAlignment="1" applyProtection="1">
      <alignment horizontal="left" vertical="center" indent="1"/>
      <protection locked="0"/>
    </xf>
    <xf numFmtId="182" fontId="9" fillId="0" borderId="0" xfId="0" applyNumberFormat="1" applyFont="1" applyAlignment="1" applyProtection="1">
      <alignment horizontal="right" vertical="center"/>
      <protection locked="0"/>
    </xf>
    <xf numFmtId="169" fontId="45" fillId="0" borderId="0" xfId="4" applyNumberFormat="1" applyFont="1" applyFill="1" applyBorder="1" applyAlignment="1" applyProtection="1">
      <alignment horizontal="left" vertical="center" indent="2"/>
      <protection locked="0"/>
    </xf>
    <xf numFmtId="169" fontId="45" fillId="0" borderId="0" xfId="4" applyNumberFormat="1" applyFont="1" applyFill="1" applyBorder="1" applyAlignment="1" applyProtection="1">
      <alignment horizontal="left" vertical="center" indent="3"/>
      <protection locked="0"/>
    </xf>
    <xf numFmtId="49" fontId="4" fillId="0" borderId="0" xfId="0" applyNumberFormat="1" applyFont="1" applyAlignment="1" applyProtection="1">
      <alignment horizontal="left" vertical="center" indent="1"/>
      <protection locked="0"/>
    </xf>
    <xf numFmtId="169" fontId="45" fillId="0" borderId="0" xfId="4" applyNumberFormat="1" applyFont="1" applyFill="1" applyBorder="1" applyAlignment="1" applyProtection="1">
      <alignment horizontal="left" vertical="center" indent="4"/>
      <protection locked="0"/>
    </xf>
    <xf numFmtId="181" fontId="43" fillId="0" borderId="0" xfId="0" applyNumberFormat="1" applyFont="1" applyProtection="1">
      <protection locked="0"/>
    </xf>
    <xf numFmtId="49" fontId="3" fillId="0" borderId="0" xfId="0" quotePrefix="1" applyNumberFormat="1" applyFont="1" applyAlignment="1" applyProtection="1">
      <alignment horizontal="left"/>
      <protection locked="0"/>
    </xf>
    <xf numFmtId="49" fontId="9" fillId="0" borderId="0" xfId="0" quotePrefix="1" applyNumberFormat="1" applyFont="1" applyAlignment="1" applyProtection="1">
      <alignment horizontal="left" vertical="center"/>
      <protection locked="0"/>
    </xf>
    <xf numFmtId="49" fontId="46" fillId="0" borderId="0" xfId="0" quotePrefix="1" applyNumberFormat="1" applyFont="1" applyAlignment="1" applyProtection="1">
      <alignment horizontal="left"/>
      <protection locked="0"/>
    </xf>
    <xf numFmtId="49" fontId="43" fillId="0" borderId="0" xfId="0" quotePrefix="1" applyNumberFormat="1" applyFont="1" applyAlignment="1" applyProtection="1">
      <alignment horizontal="left" vertical="center"/>
      <protection locked="0"/>
    </xf>
    <xf numFmtId="0" fontId="3" fillId="0" borderId="0" xfId="0" quotePrefix="1" applyFont="1" applyAlignment="1">
      <alignment vertical="center"/>
    </xf>
    <xf numFmtId="180" fontId="3" fillId="0" borderId="0" xfId="11" applyNumberFormat="1" applyFont="1" applyAlignment="1" applyProtection="1">
      <alignment horizontal="left" vertical="top"/>
      <protection locked="0"/>
    </xf>
    <xf numFmtId="178" fontId="3" fillId="0" borderId="0" xfId="11" applyNumberFormat="1" applyFont="1" applyAlignment="1" applyProtection="1">
      <alignment horizontal="left" vertical="top"/>
      <protection locked="0"/>
    </xf>
    <xf numFmtId="180" fontId="45" fillId="0" borderId="0" xfId="4" applyNumberFormat="1" applyFont="1" applyFill="1" applyBorder="1" applyAlignment="1" applyProtection="1">
      <protection locked="0"/>
    </xf>
    <xf numFmtId="181" fontId="3" fillId="0" borderId="0" xfId="2" applyNumberFormat="1" applyFont="1" applyProtection="1">
      <protection locked="0"/>
    </xf>
    <xf numFmtId="49" fontId="53" fillId="0" borderId="0" xfId="2" applyNumberFormat="1" applyFont="1" applyAlignment="1" applyProtection="1">
      <alignment horizontal="center"/>
      <protection locked="0"/>
    </xf>
    <xf numFmtId="49" fontId="4"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right"/>
      <protection locked="0"/>
    </xf>
    <xf numFmtId="49" fontId="43" fillId="0" borderId="0" xfId="0" applyNumberFormat="1" applyFont="1" applyAlignment="1" applyProtection="1">
      <alignment horizontal="left" vertical="center" indent="2"/>
      <protection locked="0"/>
    </xf>
    <xf numFmtId="169" fontId="45" fillId="4" borderId="0" xfId="4" applyNumberFormat="1" applyFont="1" applyFill="1" applyBorder="1" applyAlignment="1" applyProtection="1">
      <alignment horizontal="left" vertical="center" indent="3"/>
      <protection locked="0"/>
    </xf>
    <xf numFmtId="49" fontId="4" fillId="0" borderId="0" xfId="0" applyNumberFormat="1" applyFont="1" applyAlignment="1" applyProtection="1">
      <alignment horizontal="left" vertical="center" indent="2"/>
      <protection locked="0"/>
    </xf>
    <xf numFmtId="49" fontId="42" fillId="0" borderId="0" xfId="0" applyNumberFormat="1" applyFont="1" applyAlignment="1" applyProtection="1">
      <alignment horizontal="left" vertical="center" indent="2"/>
      <protection locked="0"/>
    </xf>
    <xf numFmtId="49" fontId="43" fillId="0" borderId="0" xfId="0" applyNumberFormat="1" applyFont="1" applyAlignment="1" applyProtection="1">
      <alignment horizontal="left" vertical="center" indent="3"/>
      <protection locked="0"/>
    </xf>
    <xf numFmtId="169" fontId="45" fillId="4" borderId="0" xfId="4" applyNumberFormat="1" applyFont="1" applyFill="1" applyBorder="1" applyAlignment="1" applyProtection="1">
      <alignment horizontal="left" vertical="center" indent="4"/>
      <protection locked="0"/>
    </xf>
    <xf numFmtId="0" fontId="46" fillId="0" borderId="0" xfId="2" applyFont="1" applyAlignment="1">
      <alignment vertical="center"/>
    </xf>
    <xf numFmtId="49" fontId="3" fillId="0" borderId="0" xfId="0" quotePrefix="1" applyNumberFormat="1" applyFont="1" applyAlignment="1" applyProtection="1">
      <alignment horizontal="right"/>
      <protection locked="0"/>
    </xf>
    <xf numFmtId="49" fontId="3" fillId="0" borderId="0" xfId="0" quotePrefix="1" applyNumberFormat="1" applyFont="1" applyAlignment="1" applyProtection="1">
      <alignment vertical="center"/>
      <protection locked="0"/>
    </xf>
    <xf numFmtId="49" fontId="46" fillId="0" borderId="0" xfId="0" applyNumberFormat="1" applyFont="1" applyAlignment="1" applyProtection="1">
      <alignment wrapText="1"/>
      <protection locked="0"/>
    </xf>
    <xf numFmtId="49" fontId="9" fillId="0" borderId="0" xfId="0" quotePrefix="1" applyNumberFormat="1" applyFont="1" applyAlignment="1" applyProtection="1">
      <alignment vertical="center"/>
      <protection locked="0"/>
    </xf>
    <xf numFmtId="166" fontId="3" fillId="0" borderId="0" xfId="0" applyNumberFormat="1" applyFont="1" applyAlignment="1">
      <alignment horizontal="center" vertical="center"/>
    </xf>
    <xf numFmtId="0" fontId="6" fillId="0" borderId="0" xfId="0" applyFont="1" applyAlignment="1">
      <alignment horizontal="left" vertical="center" indent="1"/>
    </xf>
    <xf numFmtId="0" fontId="42" fillId="0" borderId="0" xfId="0" applyFont="1" applyAlignment="1">
      <alignment horizontal="left" vertical="center" indent="1"/>
    </xf>
    <xf numFmtId="0" fontId="43" fillId="0" borderId="0" xfId="0" applyFont="1" applyAlignment="1">
      <alignment horizontal="center" vertical="center" wrapText="1"/>
    </xf>
    <xf numFmtId="0" fontId="43" fillId="0" borderId="0" xfId="2" applyFont="1" applyAlignment="1">
      <alignment vertical="center"/>
    </xf>
    <xf numFmtId="0" fontId="46" fillId="0" borderId="0" xfId="0" applyFont="1" applyAlignment="1">
      <alignment horizontal="left" vertical="center"/>
    </xf>
    <xf numFmtId="169" fontId="3" fillId="0" borderId="0" xfId="1" applyNumberFormat="1" applyFont="1" applyAlignment="1" applyProtection="1">
      <alignment vertical="center"/>
      <protection locked="0"/>
    </xf>
    <xf numFmtId="0" fontId="3" fillId="0" borderId="0" xfId="1" applyFont="1" applyAlignment="1" applyProtection="1">
      <alignment vertical="center"/>
      <protection locked="0"/>
    </xf>
    <xf numFmtId="0" fontId="41" fillId="0" borderId="0" xfId="2" applyFont="1" applyAlignment="1">
      <alignment horizontal="center" vertical="center"/>
    </xf>
    <xf numFmtId="0" fontId="42" fillId="0" borderId="0" xfId="2" applyFont="1" applyAlignment="1">
      <alignment horizontal="center" vertical="center"/>
    </xf>
    <xf numFmtId="0" fontId="41" fillId="0" borderId="0" xfId="2" applyFont="1" applyAlignment="1">
      <alignment horizontal="center"/>
    </xf>
    <xf numFmtId="0" fontId="53" fillId="0" borderId="0" xfId="2" applyFont="1" applyAlignment="1">
      <alignment horizontal="center"/>
    </xf>
    <xf numFmtId="166" fontId="6" fillId="0" borderId="0" xfId="0" applyNumberFormat="1" applyFont="1" applyAlignment="1">
      <alignment horizontal="center"/>
    </xf>
    <xf numFmtId="49" fontId="46" fillId="0" borderId="0" xfId="2" applyNumberFormat="1" applyFont="1"/>
    <xf numFmtId="49" fontId="46" fillId="0" borderId="0" xfId="0" applyNumberFormat="1" applyFont="1"/>
    <xf numFmtId="49" fontId="4" fillId="0" borderId="0" xfId="0" applyNumberFormat="1" applyFont="1" applyAlignment="1">
      <alignment vertical="center" wrapText="1"/>
    </xf>
    <xf numFmtId="49" fontId="42" fillId="0" borderId="0" xfId="0" applyNumberFormat="1" applyFont="1" applyAlignment="1">
      <alignment vertical="center"/>
    </xf>
    <xf numFmtId="49" fontId="4" fillId="0" borderId="0" xfId="0" applyNumberFormat="1" applyFont="1" applyAlignment="1">
      <alignment horizontal="center" vertical="center"/>
    </xf>
    <xf numFmtId="166" fontId="30" fillId="0" borderId="0" xfId="0" applyNumberFormat="1" applyFont="1" applyAlignment="1">
      <alignment horizontal="center" vertical="center"/>
    </xf>
    <xf numFmtId="49" fontId="42" fillId="0" borderId="0" xfId="0" applyNumberFormat="1" applyFont="1" applyAlignment="1">
      <alignment horizontal="center" vertical="center"/>
    </xf>
    <xf numFmtId="49" fontId="4" fillId="0" borderId="0" xfId="0" applyNumberFormat="1" applyFont="1"/>
    <xf numFmtId="49" fontId="3" fillId="0" borderId="0" xfId="0" applyNumberFormat="1" applyFont="1" applyAlignment="1">
      <alignment horizontal="center"/>
    </xf>
    <xf numFmtId="49" fontId="46" fillId="0" borderId="0" xfId="0" applyNumberFormat="1" applyFont="1" applyAlignment="1">
      <alignment horizontal="center"/>
    </xf>
    <xf numFmtId="49" fontId="4" fillId="0" borderId="0" xfId="0" applyNumberFormat="1" applyFont="1" applyAlignment="1">
      <alignment horizontal="center"/>
    </xf>
    <xf numFmtId="2" fontId="30" fillId="0" borderId="0" xfId="0" applyNumberFormat="1" applyFont="1" applyAlignment="1">
      <alignment horizontal="center" vertical="center"/>
    </xf>
    <xf numFmtId="49" fontId="6" fillId="0" borderId="0" xfId="0" applyNumberFormat="1" applyFont="1" applyAlignment="1">
      <alignment horizontal="center" vertical="center"/>
    </xf>
    <xf numFmtId="2" fontId="12" fillId="0" borderId="0" xfId="0" applyNumberFormat="1" applyFont="1" applyAlignment="1">
      <alignment horizontal="center" vertical="center"/>
    </xf>
    <xf numFmtId="49" fontId="9" fillId="0" borderId="0" xfId="0" applyNumberFormat="1" applyFont="1" applyAlignment="1">
      <alignment horizontal="center" vertical="center"/>
    </xf>
    <xf numFmtId="49" fontId="4" fillId="0" borderId="0" xfId="0" applyNumberFormat="1" applyFont="1" applyAlignment="1">
      <alignment horizontal="center" vertical="top"/>
    </xf>
    <xf numFmtId="0" fontId="6" fillId="0" borderId="0" xfId="0" applyFont="1" applyAlignment="1">
      <alignment horizontal="left" vertical="center" wrapText="1"/>
    </xf>
    <xf numFmtId="2" fontId="30" fillId="0" borderId="0" xfId="0" applyNumberFormat="1" applyFont="1" applyAlignment="1">
      <alignment horizontal="center" vertical="top"/>
    </xf>
    <xf numFmtId="49" fontId="42" fillId="0" borderId="0" xfId="0" applyNumberFormat="1" applyFont="1" applyAlignment="1">
      <alignment horizontal="center" vertical="top"/>
    </xf>
    <xf numFmtId="0" fontId="6" fillId="0" borderId="0" xfId="0" applyFont="1" applyAlignment="1">
      <alignment horizontal="left" vertical="top" wrapText="1"/>
    </xf>
    <xf numFmtId="166" fontId="4" fillId="0" borderId="0" xfId="0" applyNumberFormat="1" applyFont="1" applyAlignment="1">
      <alignment horizontal="right" vertical="top"/>
    </xf>
    <xf numFmtId="49" fontId="43" fillId="0" borderId="8" xfId="0" applyNumberFormat="1" applyFont="1" applyBorder="1" applyAlignment="1">
      <alignment vertical="center"/>
    </xf>
    <xf numFmtId="0" fontId="31" fillId="0" borderId="0" xfId="5" applyFont="1"/>
    <xf numFmtId="0" fontId="65" fillId="0" borderId="0" xfId="5" quotePrefix="1" applyFont="1"/>
    <xf numFmtId="0" fontId="65" fillId="0" borderId="0" xfId="5" applyFont="1" applyAlignment="1">
      <alignment horizontal="left"/>
    </xf>
    <xf numFmtId="0" fontId="66" fillId="0" borderId="0" xfId="5" applyFont="1" applyAlignment="1">
      <alignment horizontal="center" vertical="center"/>
    </xf>
    <xf numFmtId="0" fontId="66" fillId="0" borderId="0" xfId="5" quotePrefix="1" applyFont="1" applyAlignment="1">
      <alignment horizontal="left"/>
    </xf>
    <xf numFmtId="2" fontId="66" fillId="0" borderId="0" xfId="5" applyNumberFormat="1" applyFont="1" applyAlignment="1">
      <alignment horizontal="center" vertical="center"/>
    </xf>
    <xf numFmtId="0" fontId="65" fillId="0" borderId="0" xfId="5" applyFont="1"/>
    <xf numFmtId="17" fontId="65" fillId="0" borderId="0" xfId="5" applyNumberFormat="1" applyFont="1" applyAlignment="1">
      <alignment horizontal="right"/>
    </xf>
    <xf numFmtId="166" fontId="65" fillId="0" borderId="0" xfId="5" quotePrefix="1" applyNumberFormat="1" applyFont="1" applyAlignment="1">
      <alignment horizontal="right"/>
    </xf>
    <xf numFmtId="17" fontId="3" fillId="0" borderId="0" xfId="0" applyNumberFormat="1" applyFont="1" applyAlignment="1">
      <alignment horizontal="right"/>
    </xf>
    <xf numFmtId="166" fontId="31" fillId="0" borderId="0" xfId="5" applyNumberFormat="1" applyFont="1"/>
    <xf numFmtId="17" fontId="31" fillId="0" borderId="0" xfId="5" applyNumberFormat="1" applyFont="1" applyAlignment="1">
      <alignment horizontal="right"/>
    </xf>
    <xf numFmtId="17" fontId="31" fillId="0" borderId="0" xfId="5" applyNumberFormat="1" applyFont="1"/>
    <xf numFmtId="17" fontId="3" fillId="0" borderId="0" xfId="0" applyNumberFormat="1" applyFont="1" applyAlignment="1">
      <alignment horizontal="center" vertical="center"/>
    </xf>
    <xf numFmtId="0" fontId="66" fillId="0" borderId="0" xfId="5" applyFont="1"/>
    <xf numFmtId="0" fontId="41" fillId="0" borderId="0" xfId="2" applyFont="1" applyAlignment="1">
      <alignment vertical="center"/>
    </xf>
    <xf numFmtId="0" fontId="42" fillId="0" borderId="0" xfId="2" applyFont="1"/>
    <xf numFmtId="169" fontId="63" fillId="4" borderId="0" xfId="4" applyNumberFormat="1" applyFont="1" applyFill="1" applyBorder="1" applyAlignment="1" applyProtection="1">
      <alignment horizontal="left" vertical="center" indent="2"/>
      <protection locked="0"/>
    </xf>
    <xf numFmtId="0" fontId="42" fillId="4" borderId="0" xfId="0" applyFont="1" applyFill="1" applyAlignment="1">
      <alignment horizontal="left" indent="1"/>
    </xf>
    <xf numFmtId="166" fontId="4" fillId="0" borderId="0" xfId="0" applyNumberFormat="1" applyFont="1" applyAlignment="1">
      <alignment horizontal="center" vertical="center"/>
    </xf>
    <xf numFmtId="175" fontId="4" fillId="0" borderId="0" xfId="0" applyNumberFormat="1" applyFont="1" applyAlignment="1">
      <alignment horizontal="center" vertical="center"/>
    </xf>
    <xf numFmtId="175" fontId="3" fillId="0" borderId="0" xfId="0" applyNumberFormat="1" applyFont="1" applyAlignment="1">
      <alignment horizontal="center" vertical="center"/>
    </xf>
    <xf numFmtId="0" fontId="3" fillId="0" borderId="0" xfId="0" applyFont="1" applyAlignment="1">
      <alignment horizontal="left" indent="2"/>
    </xf>
    <xf numFmtId="0" fontId="40" fillId="0" borderId="0" xfId="4" applyAlignment="1">
      <alignment horizontal="justify" vertical="center"/>
    </xf>
    <xf numFmtId="0" fontId="67" fillId="0" borderId="0" xfId="0" applyFont="1" applyAlignment="1">
      <alignment horizontal="justify" vertical="center"/>
    </xf>
    <xf numFmtId="0" fontId="68" fillId="2" borderId="0" xfId="0" quotePrefix="1" applyFont="1" applyFill="1" applyAlignment="1">
      <alignment horizontal="left" vertical="center" indent="1"/>
    </xf>
    <xf numFmtId="0" fontId="68" fillId="2" borderId="0" xfId="0" quotePrefix="1" applyFont="1" applyFill="1" applyAlignment="1">
      <alignment horizontal="left" vertical="center"/>
    </xf>
    <xf numFmtId="164" fontId="3" fillId="0" borderId="0" xfId="0" applyNumberFormat="1" applyFont="1" applyAlignment="1" applyProtection="1">
      <alignment vertical="center"/>
      <protection locked="0"/>
    </xf>
    <xf numFmtId="164" fontId="3" fillId="0" borderId="0" xfId="0" applyNumberFormat="1" applyFont="1" applyProtection="1">
      <protection locked="0"/>
    </xf>
    <xf numFmtId="170" fontId="3" fillId="0" borderId="0" xfId="0" applyNumberFormat="1" applyFont="1" applyAlignment="1" applyProtection="1">
      <alignment horizontal="right"/>
      <protection locked="0"/>
    </xf>
    <xf numFmtId="164" fontId="3" fillId="4" borderId="0" xfId="0" applyNumberFormat="1" applyFont="1" applyFill="1" applyAlignment="1" applyProtection="1">
      <alignment vertical="center"/>
      <protection locked="0"/>
    </xf>
    <xf numFmtId="164" fontId="3" fillId="4" borderId="0" xfId="0" applyNumberFormat="1" applyFont="1" applyFill="1" applyProtection="1">
      <protection locked="0"/>
    </xf>
    <xf numFmtId="0" fontId="32" fillId="0" borderId="0" xfId="10" applyFont="1" applyAlignment="1">
      <alignment horizontal="left" vertical="top"/>
    </xf>
    <xf numFmtId="171" fontId="3" fillId="0" borderId="0" xfId="0" applyNumberFormat="1" applyFont="1" applyAlignment="1" applyProtection="1">
      <alignment horizontal="right" vertical="center"/>
      <protection locked="0"/>
    </xf>
    <xf numFmtId="171" fontId="9" fillId="0" borderId="0" xfId="0" applyNumberFormat="1" applyFont="1" applyAlignment="1" applyProtection="1">
      <alignment horizontal="right" vertical="center"/>
      <protection locked="0"/>
    </xf>
    <xf numFmtId="0" fontId="7" fillId="0" borderId="0" xfId="2" applyFont="1"/>
    <xf numFmtId="1" fontId="3" fillId="0" borderId="0" xfId="2" applyNumberFormat="1" applyFont="1"/>
    <xf numFmtId="1" fontId="3" fillId="0" borderId="0" xfId="2" applyNumberFormat="1" applyFont="1" applyAlignment="1">
      <alignment horizontal="right"/>
    </xf>
    <xf numFmtId="1" fontId="3" fillId="0" borderId="0" xfId="0" applyNumberFormat="1" applyFont="1" applyAlignment="1">
      <alignment vertical="center"/>
    </xf>
    <xf numFmtId="0" fontId="9" fillId="4" borderId="22" xfId="0" applyFont="1" applyFill="1" applyBorder="1" applyAlignment="1">
      <alignment horizontal="right" vertical="center"/>
    </xf>
    <xf numFmtId="1" fontId="4" fillId="0" borderId="0" xfId="0" applyNumberFormat="1" applyFont="1" applyAlignment="1">
      <alignment vertical="center"/>
    </xf>
    <xf numFmtId="166" fontId="4" fillId="0" borderId="0" xfId="0" applyNumberFormat="1" applyFont="1" applyAlignment="1">
      <alignment horizontal="right" vertical="center" wrapText="1"/>
    </xf>
    <xf numFmtId="1" fontId="4" fillId="0" borderId="0" xfId="0" applyNumberFormat="1" applyFont="1" applyAlignment="1">
      <alignment horizontal="center"/>
    </xf>
    <xf numFmtId="17" fontId="3" fillId="0" borderId="0" xfId="0" applyNumberFormat="1" applyFont="1" applyAlignment="1">
      <alignment horizontal="left" vertical="center"/>
    </xf>
    <xf numFmtId="170" fontId="3" fillId="0" borderId="0" xfId="0" applyNumberFormat="1" applyFont="1"/>
    <xf numFmtId="170" fontId="3" fillId="0" borderId="0" xfId="0" applyNumberFormat="1" applyFont="1" applyAlignment="1">
      <alignment horizontal="right" vertical="center"/>
    </xf>
    <xf numFmtId="17" fontId="3" fillId="0" borderId="0" xfId="0" applyNumberFormat="1" applyFont="1"/>
    <xf numFmtId="17" fontId="4" fillId="0" borderId="0" xfId="0" applyNumberFormat="1" applyFont="1" applyAlignment="1">
      <alignment horizontal="left" vertical="center"/>
    </xf>
    <xf numFmtId="170" fontId="4" fillId="0" borderId="0" xfId="0" applyNumberFormat="1" applyFont="1" applyAlignment="1">
      <alignment horizontal="left" vertical="center"/>
    </xf>
    <xf numFmtId="170" fontId="4" fillId="0" borderId="0" xfId="0" applyNumberFormat="1" applyFont="1" applyAlignment="1">
      <alignment horizontal="right" vertical="center"/>
    </xf>
    <xf numFmtId="170" fontId="4" fillId="0" borderId="0" xfId="0" applyNumberFormat="1" applyFont="1" applyAlignment="1">
      <alignment vertical="center"/>
    </xf>
    <xf numFmtId="17" fontId="4" fillId="4" borderId="0" xfId="0" applyNumberFormat="1" applyFont="1" applyFill="1" applyAlignment="1">
      <alignment horizontal="left" vertical="center"/>
    </xf>
    <xf numFmtId="170" fontId="4" fillId="4" borderId="0" xfId="0" applyNumberFormat="1" applyFont="1" applyFill="1" applyAlignment="1">
      <alignment horizontal="left" vertical="center"/>
    </xf>
    <xf numFmtId="170" fontId="4" fillId="4" borderId="0" xfId="0" applyNumberFormat="1" applyFont="1" applyFill="1" applyAlignment="1">
      <alignment horizontal="right" vertical="center"/>
    </xf>
    <xf numFmtId="170" fontId="4" fillId="4" borderId="0" xfId="0" applyNumberFormat="1" applyFont="1" applyFill="1" applyAlignment="1">
      <alignment vertical="center"/>
    </xf>
    <xf numFmtId="0" fontId="4" fillId="4" borderId="0" xfId="0" applyFont="1" applyFill="1" applyAlignment="1">
      <alignment horizontal="center" vertical="center"/>
    </xf>
    <xf numFmtId="170" fontId="3" fillId="0" borderId="0" xfId="0" applyNumberFormat="1" applyFont="1" applyAlignment="1">
      <alignment horizontal="left" vertical="center"/>
    </xf>
    <xf numFmtId="170" fontId="3" fillId="0" borderId="0" xfId="0" applyNumberFormat="1" applyFont="1" applyAlignment="1">
      <alignment vertical="center"/>
    </xf>
    <xf numFmtId="0" fontId="3" fillId="4" borderId="0" xfId="0" applyFont="1" applyFill="1" applyAlignment="1">
      <alignment horizontal="right"/>
    </xf>
    <xf numFmtId="39" fontId="3" fillId="0" borderId="0" xfId="0" applyNumberFormat="1" applyFont="1" applyAlignment="1">
      <alignment vertical="center"/>
    </xf>
    <xf numFmtId="1" fontId="3" fillId="0" borderId="0" xfId="0" applyNumberFormat="1" applyFont="1"/>
    <xf numFmtId="39" fontId="3" fillId="0" borderId="0" xfId="0" applyNumberFormat="1" applyFont="1"/>
    <xf numFmtId="1" fontId="3" fillId="0" borderId="0" xfId="0" applyNumberFormat="1" applyFont="1" applyAlignment="1">
      <alignment horizontal="right"/>
    </xf>
    <xf numFmtId="164" fontId="3" fillId="0" borderId="0" xfId="2" applyNumberFormat="1" applyFont="1" applyAlignment="1" applyProtection="1">
      <alignment vertical="center"/>
      <protection locked="0"/>
    </xf>
    <xf numFmtId="164" fontId="4" fillId="0" borderId="0" xfId="0" applyNumberFormat="1" applyFont="1" applyAlignment="1" applyProtection="1">
      <alignment vertical="center"/>
      <protection locked="0"/>
    </xf>
    <xf numFmtId="164" fontId="43" fillId="0" borderId="8" xfId="0" applyNumberFormat="1" applyFont="1" applyBorder="1" applyAlignment="1" applyProtection="1">
      <alignment horizontal="center" vertical="center" wrapText="1"/>
      <protection locked="0"/>
    </xf>
    <xf numFmtId="164" fontId="43" fillId="0" borderId="8" xfId="0" applyNumberFormat="1" applyFont="1" applyBorder="1" applyAlignment="1" applyProtection="1">
      <alignment horizontal="center" vertical="center"/>
      <protection locked="0"/>
    </xf>
    <xf numFmtId="164" fontId="4" fillId="0" borderId="0" xfId="0" applyNumberFormat="1" applyFont="1" applyAlignment="1" applyProtection="1">
      <alignment horizontal="left" vertical="center" indent="1"/>
      <protection locked="0"/>
    </xf>
    <xf numFmtId="164" fontId="3" fillId="0" borderId="0" xfId="0" applyNumberFormat="1" applyFont="1" applyAlignment="1">
      <alignment horizontal="center" vertical="center"/>
    </xf>
    <xf numFmtId="170" fontId="6" fillId="0" borderId="0" xfId="0" applyNumberFormat="1" applyFont="1" applyAlignment="1">
      <alignment horizontal="right" vertical="center"/>
    </xf>
    <xf numFmtId="164" fontId="3" fillId="0" borderId="0" xfId="0" quotePrefix="1" applyNumberFormat="1" applyFont="1" applyAlignment="1" applyProtection="1">
      <alignment horizontal="left" vertical="center" indent="2"/>
      <protection locked="0"/>
    </xf>
    <xf numFmtId="170" fontId="9" fillId="0" borderId="0" xfId="0" applyNumberFormat="1" applyFont="1" applyAlignment="1">
      <alignment horizontal="right" vertical="center"/>
    </xf>
    <xf numFmtId="164" fontId="3" fillId="4" borderId="0" xfId="0"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2"/>
      <protection locked="0"/>
    </xf>
    <xf numFmtId="164" fontId="4" fillId="4" borderId="0" xfId="0" applyNumberFormat="1" applyFont="1" applyFill="1" applyAlignment="1" applyProtection="1">
      <alignment horizontal="left" vertical="center" indent="1"/>
      <protection locked="0"/>
    </xf>
    <xf numFmtId="164" fontId="3" fillId="0" borderId="0" xfId="0" applyNumberFormat="1" applyFont="1" applyAlignment="1" applyProtection="1">
      <alignment horizontal="left" vertical="center"/>
      <protection locked="0"/>
    </xf>
    <xf numFmtId="164" fontId="3" fillId="0" borderId="0" xfId="0" quotePrefix="1" applyNumberFormat="1" applyFont="1" applyAlignment="1" applyProtection="1">
      <alignment horizontal="left" vertical="center" indent="1"/>
      <protection locked="0"/>
    </xf>
    <xf numFmtId="164" fontId="3" fillId="4" borderId="0" xfId="0" quotePrefix="1"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1"/>
      <protection locked="0"/>
    </xf>
    <xf numFmtId="164" fontId="22" fillId="0" borderId="0" xfId="2" applyNumberFormat="1" applyFont="1" applyAlignment="1" applyProtection="1">
      <alignment vertical="center"/>
      <protection locked="0"/>
    </xf>
    <xf numFmtId="164" fontId="22" fillId="0" borderId="0" xfId="0" applyNumberFormat="1" applyFont="1" applyAlignment="1" applyProtection="1">
      <alignment vertical="center"/>
      <protection locked="0"/>
    </xf>
    <xf numFmtId="3" fontId="9" fillId="4" borderId="0" xfId="0" applyNumberFormat="1" applyFont="1" applyFill="1" applyAlignment="1">
      <alignment horizontal="right" vertical="center"/>
    </xf>
    <xf numFmtId="166" fontId="9" fillId="4" borderId="0" xfId="0" applyNumberFormat="1" applyFont="1" applyFill="1" applyAlignment="1">
      <alignment horizontal="right" vertical="center"/>
    </xf>
    <xf numFmtId="170" fontId="9" fillId="4" borderId="0" xfId="0" applyNumberFormat="1" applyFont="1" applyFill="1" applyAlignment="1">
      <alignment horizontal="right" vertical="center"/>
    </xf>
    <xf numFmtId="0" fontId="6" fillId="0" borderId="0" xfId="0" applyFont="1" applyAlignment="1">
      <alignment horizontal="left" indent="1"/>
    </xf>
    <xf numFmtId="0" fontId="9" fillId="4" borderId="0" xfId="0" applyFont="1" applyFill="1" applyAlignment="1">
      <alignment horizontal="left" vertical="center" indent="2"/>
    </xf>
    <xf numFmtId="0" fontId="9" fillId="0" borderId="0" xfId="0" applyFont="1" applyAlignment="1">
      <alignment horizontal="center"/>
    </xf>
    <xf numFmtId="170" fontId="9" fillId="0" borderId="0" xfId="0" applyNumberFormat="1" applyFont="1"/>
    <xf numFmtId="3" fontId="9" fillId="0" borderId="0" xfId="0" applyNumberFormat="1" applyFont="1" applyAlignment="1">
      <alignment vertical="center"/>
    </xf>
    <xf numFmtId="170" fontId="9" fillId="4" borderId="0" xfId="0" applyNumberFormat="1" applyFont="1" applyFill="1" applyAlignment="1">
      <alignment vertical="center"/>
    </xf>
    <xf numFmtId="49" fontId="3" fillId="0" borderId="0" xfId="5" applyNumberFormat="1" applyFont="1" applyProtection="1">
      <protection locked="0"/>
    </xf>
    <xf numFmtId="0" fontId="9" fillId="0" borderId="0" xfId="5" applyFont="1"/>
    <xf numFmtId="49" fontId="3" fillId="0" borderId="0" xfId="2" applyNumberFormat="1" applyFont="1" applyAlignment="1" applyProtection="1">
      <alignment wrapText="1"/>
      <protection locked="0"/>
    </xf>
    <xf numFmtId="170" fontId="9" fillId="0" borderId="0" xfId="0" applyNumberFormat="1" applyFont="1" applyAlignment="1" applyProtection="1">
      <alignment horizontal="right" vertical="center" wrapText="1"/>
      <protection locked="0"/>
    </xf>
    <xf numFmtId="171" fontId="9" fillId="4" borderId="0" xfId="0" applyNumberFormat="1" applyFont="1" applyFill="1" applyAlignment="1" applyProtection="1">
      <alignment horizontal="right" vertical="center"/>
      <protection locked="0"/>
    </xf>
    <xf numFmtId="170" fontId="9" fillId="4" borderId="0" xfId="0" applyNumberFormat="1" applyFont="1" applyFill="1" applyAlignment="1" applyProtection="1">
      <alignment horizontal="right" vertical="center" wrapText="1"/>
      <protection locked="0"/>
    </xf>
    <xf numFmtId="49" fontId="3" fillId="4" borderId="0" xfId="0" applyNumberFormat="1" applyFont="1" applyFill="1" applyAlignment="1" applyProtection="1">
      <alignment vertical="center" wrapText="1"/>
      <protection locked="0"/>
    </xf>
    <xf numFmtId="3" fontId="3" fillId="0" borderId="0" xfId="0" applyNumberFormat="1" applyFont="1" applyAlignment="1" applyProtection="1">
      <alignment horizontal="right"/>
      <protection locked="0"/>
    </xf>
    <xf numFmtId="49" fontId="3" fillId="0" borderId="0" xfId="0" applyNumberFormat="1" applyFont="1" applyAlignment="1" applyProtection="1">
      <alignment vertical="center" wrapText="1"/>
      <protection locked="0"/>
    </xf>
    <xf numFmtId="49" fontId="3" fillId="4" borderId="0" xfId="0" applyNumberFormat="1" applyFont="1" applyFill="1" applyAlignment="1" applyProtection="1">
      <alignment horizontal="left" vertical="center"/>
      <protection locked="0"/>
    </xf>
    <xf numFmtId="49" fontId="3" fillId="4" borderId="0" xfId="0" applyNumberFormat="1" applyFont="1" applyFill="1" applyAlignment="1" applyProtection="1">
      <alignment vertical="center"/>
      <protection locked="0"/>
    </xf>
    <xf numFmtId="170" fontId="3" fillId="0" borderId="0" xfId="0" applyNumberFormat="1" applyFont="1" applyAlignment="1" applyProtection="1">
      <alignment horizontal="right" wrapText="1"/>
      <protection locked="0"/>
    </xf>
    <xf numFmtId="49" fontId="3" fillId="0" borderId="0" xfId="0" applyNumberFormat="1" applyFont="1" applyAlignment="1" applyProtection="1">
      <alignment wrapText="1"/>
      <protection locked="0"/>
    </xf>
    <xf numFmtId="170" fontId="9" fillId="0" borderId="0" xfId="0" applyNumberFormat="1" applyFont="1" applyAlignment="1" applyProtection="1">
      <alignment horizontal="right"/>
      <protection locked="0"/>
    </xf>
    <xf numFmtId="0" fontId="68" fillId="2" borderId="0" xfId="0" quotePrefix="1" applyFont="1" applyFill="1" applyAlignment="1">
      <alignment horizontal="left" vertical="center" wrapText="1" indent="1"/>
    </xf>
    <xf numFmtId="183" fontId="9" fillId="0" borderId="0" xfId="0" quotePrefix="1" applyNumberFormat="1" applyFont="1" applyAlignment="1">
      <alignment horizontal="right" vertical="center"/>
    </xf>
    <xf numFmtId="183" fontId="9" fillId="0" borderId="0" xfId="0" applyNumberFormat="1" applyFont="1" applyAlignment="1">
      <alignment horizontal="right" vertical="center"/>
    </xf>
    <xf numFmtId="164" fontId="9" fillId="0" borderId="0" xfId="0" applyNumberFormat="1" applyFont="1"/>
    <xf numFmtId="169" fontId="45" fillId="4" borderId="0" xfId="4" applyNumberFormat="1" applyFont="1" applyFill="1" applyBorder="1" applyAlignment="1" applyProtection="1">
      <alignment horizontal="left" vertical="center" indent="2"/>
      <protection locked="0"/>
    </xf>
    <xf numFmtId="0" fontId="43" fillId="0" borderId="0" xfId="0" applyFont="1" applyAlignment="1">
      <alignment horizontal="left" indent="1"/>
    </xf>
    <xf numFmtId="49" fontId="9" fillId="0" borderId="8" xfId="0" applyNumberFormat="1" applyFont="1" applyBorder="1" applyAlignment="1" applyProtection="1">
      <alignment vertical="center"/>
      <protection locked="0"/>
    </xf>
    <xf numFmtId="171" fontId="3" fillId="0" borderId="0" xfId="0" quotePrefix="1" applyNumberFormat="1" applyFont="1" applyAlignment="1">
      <alignment horizontal="right"/>
    </xf>
    <xf numFmtId="164" fontId="3" fillId="0" borderId="0" xfId="0" applyNumberFormat="1" applyFont="1"/>
    <xf numFmtId="166" fontId="3" fillId="0" borderId="0" xfId="0" quotePrefix="1" applyNumberFormat="1" applyFont="1" applyAlignment="1">
      <alignment horizontal="right"/>
    </xf>
    <xf numFmtId="0" fontId="9" fillId="0" borderId="0" xfId="3" applyFont="1"/>
    <xf numFmtId="2" fontId="43" fillId="0" borderId="8" xfId="3" applyNumberFormat="1" applyFont="1" applyBorder="1" applyAlignment="1" applyProtection="1">
      <alignment horizontal="center" vertical="center" wrapText="1"/>
      <protection locked="0"/>
    </xf>
    <xf numFmtId="49" fontId="43" fillId="0" borderId="8" xfId="3" applyNumberFormat="1" applyFont="1" applyBorder="1" applyAlignment="1" applyProtection="1">
      <alignment horizontal="center" vertical="center"/>
      <protection locked="0"/>
    </xf>
    <xf numFmtId="49" fontId="43" fillId="0" borderId="8" xfId="3" applyNumberFormat="1" applyFont="1" applyBorder="1" applyAlignment="1" applyProtection="1">
      <alignment horizontal="center" vertical="center" wrapText="1"/>
      <protection locked="0"/>
    </xf>
    <xf numFmtId="0" fontId="4" fillId="0" borderId="0" xfId="3" applyFont="1" applyAlignment="1">
      <alignment vertical="center"/>
    </xf>
    <xf numFmtId="171" fontId="6" fillId="0" borderId="0" xfId="3" applyNumberFormat="1" applyFont="1" applyAlignment="1">
      <alignment vertical="center"/>
    </xf>
    <xf numFmtId="166" fontId="6" fillId="0" borderId="0" xfId="3" applyNumberFormat="1" applyFont="1" applyAlignment="1">
      <alignment vertical="center"/>
    </xf>
    <xf numFmtId="171" fontId="3" fillId="0" borderId="0" xfId="3" applyNumberFormat="1" applyFont="1"/>
    <xf numFmtId="0" fontId="3" fillId="0" borderId="0" xfId="3" applyFont="1" applyAlignment="1">
      <alignment vertical="center"/>
    </xf>
    <xf numFmtId="171" fontId="9" fillId="0" borderId="0" xfId="3" applyNumberFormat="1" applyFont="1" applyAlignment="1">
      <alignment vertical="center"/>
    </xf>
    <xf numFmtId="166" fontId="9" fillId="0" borderId="0" xfId="3" applyNumberFormat="1" applyFont="1" applyAlignment="1">
      <alignment vertical="center"/>
    </xf>
    <xf numFmtId="0" fontId="22" fillId="0" borderId="0" xfId="2" applyFont="1"/>
    <xf numFmtId="0" fontId="9" fillId="0" borderId="20" xfId="3" applyFont="1" applyBorder="1"/>
    <xf numFmtId="171" fontId="3" fillId="0" borderId="0" xfId="3" applyNumberFormat="1" applyFont="1" applyAlignment="1">
      <alignment horizontal="right"/>
    </xf>
    <xf numFmtId="0" fontId="46" fillId="0" borderId="0" xfId="0" applyFont="1" applyAlignment="1">
      <alignment horizontal="left"/>
    </xf>
    <xf numFmtId="0" fontId="9" fillId="0" borderId="0" xfId="0" applyFont="1" applyAlignment="1">
      <alignment vertical="top" wrapText="1"/>
    </xf>
    <xf numFmtId="180" fontId="9" fillId="4" borderId="0" xfId="11" applyNumberFormat="1" applyFont="1" applyFill="1" applyAlignment="1" applyProtection="1">
      <alignment horizontal="left" vertical="top"/>
      <protection locked="0"/>
    </xf>
    <xf numFmtId="178" fontId="9" fillId="4" borderId="0" xfId="11" applyNumberFormat="1" applyFont="1" applyFill="1" applyAlignment="1" applyProtection="1">
      <alignment horizontal="left" vertical="top"/>
      <protection locked="0"/>
    </xf>
    <xf numFmtId="169" fontId="33" fillId="4" borderId="0" xfId="4" applyNumberFormat="1" applyFont="1" applyFill="1" applyBorder="1" applyAlignment="1" applyProtection="1">
      <protection locked="0"/>
    </xf>
    <xf numFmtId="169" fontId="9" fillId="4" borderId="0" xfId="11" applyNumberFormat="1" applyFont="1" applyFill="1" applyAlignment="1" applyProtection="1">
      <alignment horizontal="left" vertical="top"/>
      <protection locked="0"/>
    </xf>
    <xf numFmtId="0" fontId="9" fillId="4" borderId="0" xfId="1" applyFont="1" applyFill="1" applyProtection="1">
      <protection locked="0"/>
    </xf>
    <xf numFmtId="169" fontId="9" fillId="4" borderId="0" xfId="1" applyNumberFormat="1" applyFont="1" applyFill="1" applyAlignment="1" applyProtection="1">
      <alignment horizontal="center" vertical="center"/>
      <protection locked="0"/>
    </xf>
    <xf numFmtId="0" fontId="46" fillId="4" borderId="0" xfId="1" applyFont="1" applyFill="1" applyProtection="1">
      <protection locked="0"/>
    </xf>
    <xf numFmtId="180" fontId="33" fillId="4" borderId="0" xfId="4" applyNumberFormat="1" applyFont="1" applyFill="1" applyBorder="1" applyAlignment="1" applyProtection="1">
      <protection locked="0"/>
    </xf>
    <xf numFmtId="178" fontId="9" fillId="0" borderId="0" xfId="1" applyNumberFormat="1" applyFont="1" applyProtection="1">
      <protection locked="0"/>
    </xf>
    <xf numFmtId="178" fontId="9" fillId="4" borderId="0" xfId="1" applyNumberFormat="1" applyFont="1" applyFill="1" applyProtection="1">
      <protection locked="0"/>
    </xf>
    <xf numFmtId="49" fontId="6" fillId="0" borderId="0" xfId="1" quotePrefix="1" applyNumberFormat="1" applyFont="1" applyAlignment="1" applyProtection="1">
      <alignment horizontal="right" vertical="center"/>
      <protection locked="0"/>
    </xf>
    <xf numFmtId="49" fontId="9" fillId="0" borderId="0" xfId="1" applyNumberFormat="1" applyFont="1" applyProtection="1">
      <protection locked="0"/>
    </xf>
    <xf numFmtId="0" fontId="46" fillId="0" borderId="0" xfId="1" applyFont="1" applyProtection="1">
      <protection locked="0"/>
    </xf>
    <xf numFmtId="166" fontId="9" fillId="0" borderId="0" xfId="0" quotePrefix="1" applyNumberFormat="1" applyFont="1" applyAlignment="1">
      <alignment horizontal="right" vertical="center"/>
    </xf>
    <xf numFmtId="166" fontId="43" fillId="0" borderId="8" xfId="0" applyNumberFormat="1" applyFont="1" applyBorder="1" applyAlignment="1">
      <alignment horizontal="center" vertical="center"/>
    </xf>
    <xf numFmtId="171" fontId="9" fillId="0" borderId="0" xfId="0" quotePrefix="1" applyNumberFormat="1" applyFont="1" applyAlignment="1">
      <alignment horizontal="right" vertical="center"/>
    </xf>
    <xf numFmtId="164" fontId="9" fillId="0" borderId="0" xfId="0" applyNumberFormat="1" applyFont="1" applyAlignment="1">
      <alignment vertical="center"/>
    </xf>
    <xf numFmtId="0" fontId="33" fillId="0" borderId="0" xfId="0" applyFont="1"/>
    <xf numFmtId="0" fontId="46" fillId="0" borderId="20" xfId="0" applyFont="1" applyBorder="1"/>
    <xf numFmtId="166" fontId="46" fillId="0" borderId="0" xfId="0" applyNumberFormat="1" applyFont="1"/>
    <xf numFmtId="0" fontId="9" fillId="0" borderId="0" xfId="2" applyFont="1" applyAlignment="1">
      <alignment horizontal="center"/>
    </xf>
    <xf numFmtId="166" fontId="9" fillId="0" borderId="8" xfId="0" applyNumberFormat="1" applyFont="1" applyBorder="1" applyAlignment="1">
      <alignment horizontal="center" vertical="center"/>
    </xf>
    <xf numFmtId="0" fontId="6" fillId="0" borderId="0" xfId="0" applyFont="1" applyAlignment="1">
      <alignment horizontal="left" vertical="center" indent="2"/>
    </xf>
    <xf numFmtId="169" fontId="9" fillId="0" borderId="0" xfId="0" applyNumberFormat="1" applyFont="1" applyAlignment="1">
      <alignment horizontal="right" vertical="center"/>
    </xf>
    <xf numFmtId="180" fontId="9" fillId="0" borderId="0" xfId="11" applyNumberFormat="1" applyFont="1" applyAlignment="1" applyProtection="1">
      <alignment horizontal="left" vertical="top"/>
      <protection locked="0"/>
    </xf>
    <xf numFmtId="178" fontId="9" fillId="0" borderId="0" xfId="11" applyNumberFormat="1" applyFont="1" applyAlignment="1" applyProtection="1">
      <alignment horizontal="left" vertical="top"/>
      <protection locked="0"/>
    </xf>
    <xf numFmtId="169" fontId="33" fillId="0" borderId="0" xfId="4" applyNumberFormat="1" applyFont="1" applyFill="1" applyBorder="1" applyAlignment="1" applyProtection="1">
      <protection locked="0"/>
    </xf>
    <xf numFmtId="169" fontId="9" fillId="0" borderId="0" xfId="11" applyNumberFormat="1" applyFont="1" applyAlignment="1" applyProtection="1">
      <alignment horizontal="left" vertical="top"/>
      <protection locked="0"/>
    </xf>
    <xf numFmtId="0" fontId="9" fillId="0" borderId="0" xfId="1" applyFont="1" applyProtection="1">
      <protection locked="0"/>
    </xf>
    <xf numFmtId="169" fontId="9" fillId="0" borderId="0" xfId="1" applyNumberFormat="1" applyFont="1" applyAlignment="1" applyProtection="1">
      <alignment horizontal="center" vertical="center"/>
      <protection locked="0"/>
    </xf>
    <xf numFmtId="169" fontId="9" fillId="0" borderId="0" xfId="1" applyNumberFormat="1" applyFont="1" applyProtection="1">
      <protection locked="0"/>
    </xf>
    <xf numFmtId="180" fontId="33" fillId="0" borderId="0" xfId="4" applyNumberFormat="1" applyFont="1" applyFill="1" applyBorder="1" applyAlignment="1" applyProtection="1">
      <protection locked="0"/>
    </xf>
    <xf numFmtId="171" fontId="3" fillId="0" borderId="0" xfId="2" applyNumberFormat="1" applyFont="1" applyAlignment="1">
      <alignment vertical="center"/>
    </xf>
    <xf numFmtId="171" fontId="46" fillId="0" borderId="0" xfId="2" applyNumberFormat="1" applyFont="1" applyAlignment="1">
      <alignment vertical="center"/>
    </xf>
    <xf numFmtId="171" fontId="3" fillId="0" borderId="0" xfId="2" applyNumberFormat="1" applyFont="1" applyAlignment="1">
      <alignment horizontal="center" vertical="center"/>
    </xf>
    <xf numFmtId="171" fontId="3" fillId="0" borderId="0" xfId="0" applyNumberFormat="1" applyFont="1" applyAlignment="1">
      <alignment vertical="center"/>
    </xf>
    <xf numFmtId="171" fontId="4" fillId="0" borderId="0" xfId="0" applyNumberFormat="1" applyFont="1" applyAlignment="1">
      <alignment vertical="center" wrapText="1"/>
    </xf>
    <xf numFmtId="171" fontId="4" fillId="0" borderId="0" xfId="0" applyNumberFormat="1" applyFont="1" applyAlignment="1">
      <alignment horizontal="center" vertical="center"/>
    </xf>
    <xf numFmtId="171" fontId="4" fillId="0" borderId="0" xfId="0" applyNumberFormat="1" applyFont="1" applyAlignment="1">
      <alignment vertical="center"/>
    </xf>
    <xf numFmtId="171" fontId="42" fillId="0" borderId="0" xfId="0" applyNumberFormat="1" applyFont="1" applyAlignment="1">
      <alignment horizontal="left" vertical="center" wrapText="1"/>
    </xf>
    <xf numFmtId="171" fontId="4" fillId="0" borderId="0" xfId="0" applyNumberFormat="1" applyFont="1" applyAlignment="1">
      <alignment horizontal="left" vertical="center" indent="1"/>
    </xf>
    <xf numFmtId="171" fontId="3" fillId="0" borderId="0" xfId="0" applyNumberFormat="1" applyFont="1" applyAlignment="1">
      <alignment horizontal="center" vertical="center"/>
    </xf>
    <xf numFmtId="164" fontId="4" fillId="0" borderId="0" xfId="0" applyNumberFormat="1" applyFont="1" applyAlignment="1">
      <alignment vertical="center"/>
    </xf>
    <xf numFmtId="171" fontId="42" fillId="0" borderId="0" xfId="0" applyNumberFormat="1" applyFont="1" applyAlignment="1">
      <alignment horizontal="left" vertical="center" indent="1"/>
    </xf>
    <xf numFmtId="171" fontId="3" fillId="0" borderId="0" xfId="0" quotePrefix="1" applyNumberFormat="1" applyFont="1" applyAlignment="1">
      <alignment horizontal="center" vertical="center"/>
    </xf>
    <xf numFmtId="166" fontId="43" fillId="0" borderId="8" xfId="0" applyNumberFormat="1" applyFont="1" applyBorder="1" applyAlignment="1">
      <alignment vertical="center"/>
    </xf>
    <xf numFmtId="180" fontId="3" fillId="0" borderId="0" xfId="11" applyNumberFormat="1" applyFont="1" applyAlignment="1" applyProtection="1">
      <alignment horizontal="left" vertical="center"/>
      <protection locked="0"/>
    </xf>
    <xf numFmtId="178" fontId="3" fillId="0" borderId="0" xfId="11" applyNumberFormat="1" applyFont="1" applyAlignment="1" applyProtection="1">
      <alignment horizontal="left" vertical="center"/>
      <protection locked="0"/>
    </xf>
    <xf numFmtId="169" fontId="3" fillId="0" borderId="0" xfId="11" applyNumberFormat="1" applyFont="1" applyAlignment="1" applyProtection="1">
      <alignment horizontal="left" vertical="center"/>
      <protection locked="0"/>
    </xf>
    <xf numFmtId="169" fontId="3" fillId="0" borderId="0" xfId="1" applyNumberFormat="1" applyFont="1" applyAlignment="1" applyProtection="1">
      <alignment horizontal="center" vertical="center"/>
      <protection locked="0"/>
    </xf>
    <xf numFmtId="0" fontId="46" fillId="0" borderId="0" xfId="1" applyFont="1" applyAlignment="1" applyProtection="1">
      <alignment vertical="center"/>
      <protection locked="0"/>
    </xf>
    <xf numFmtId="180" fontId="45" fillId="0" borderId="0" xfId="4" applyNumberFormat="1" applyFont="1" applyFill="1" applyBorder="1" applyAlignment="1" applyProtection="1">
      <alignment vertical="center"/>
      <protection locked="0"/>
    </xf>
    <xf numFmtId="0" fontId="64" fillId="0" borderId="0" xfId="0" applyFont="1" applyAlignment="1">
      <alignment vertical="center"/>
    </xf>
    <xf numFmtId="0" fontId="53" fillId="0" borderId="0" xfId="2" applyFont="1" applyAlignment="1">
      <alignment horizontal="center" vertical="center"/>
    </xf>
    <xf numFmtId="2" fontId="43" fillId="0" borderId="8" xfId="3" applyNumberFormat="1" applyFont="1" applyBorder="1" applyAlignment="1">
      <alignment horizontal="center" vertical="center" wrapText="1"/>
    </xf>
    <xf numFmtId="166" fontId="4" fillId="0" borderId="0" xfId="3" applyNumberFormat="1" applyFont="1" applyAlignment="1">
      <alignment horizontal="right" vertical="center"/>
    </xf>
    <xf numFmtId="166" fontId="4" fillId="4" borderId="0" xfId="3" applyNumberFormat="1" applyFont="1" applyFill="1" applyAlignment="1">
      <alignment horizontal="right" vertical="center"/>
    </xf>
    <xf numFmtId="166" fontId="42" fillId="4" borderId="0" xfId="3" applyNumberFormat="1" applyFont="1" applyFill="1" applyAlignment="1">
      <alignment horizontal="right" vertical="center"/>
    </xf>
    <xf numFmtId="166" fontId="3" fillId="0" borderId="0" xfId="3" applyNumberFormat="1" applyFont="1" applyAlignment="1">
      <alignment horizontal="right" vertical="center"/>
    </xf>
    <xf numFmtId="166" fontId="3" fillId="4" borderId="0" xfId="3" applyNumberFormat="1" applyFont="1" applyFill="1" applyAlignment="1">
      <alignment horizontal="right" vertical="center"/>
    </xf>
    <xf numFmtId="166" fontId="43" fillId="4" borderId="0" xfId="3" applyNumberFormat="1" applyFont="1" applyFill="1" applyAlignment="1">
      <alignment horizontal="right" vertical="center"/>
    </xf>
    <xf numFmtId="2" fontId="43" fillId="0" borderId="0" xfId="3" applyNumberFormat="1" applyFont="1" applyAlignment="1">
      <alignment horizontal="center" vertical="center" wrapText="1"/>
    </xf>
    <xf numFmtId="0" fontId="46" fillId="0" borderId="0" xfId="3" applyFont="1" applyAlignment="1">
      <alignment horizontal="left" vertical="center" wrapText="1"/>
    </xf>
    <xf numFmtId="0" fontId="46" fillId="0" borderId="0" xfId="3" applyFont="1" applyAlignment="1">
      <alignment vertical="center"/>
    </xf>
    <xf numFmtId="0" fontId="21" fillId="0" borderId="0" xfId="2" applyFont="1"/>
    <xf numFmtId="0" fontId="42" fillId="0" borderId="0" xfId="2" applyFont="1" applyAlignment="1">
      <alignment horizontal="center"/>
    </xf>
    <xf numFmtId="171" fontId="46" fillId="0" borderId="0" xfId="3" applyNumberFormat="1" applyFont="1"/>
    <xf numFmtId="0" fontId="46" fillId="0" borderId="0" xfId="3" applyFont="1"/>
    <xf numFmtId="0" fontId="4" fillId="0" borderId="0" xfId="3" applyFont="1"/>
    <xf numFmtId="3" fontId="21" fillId="0" borderId="0" xfId="2" applyNumberFormat="1" applyFont="1"/>
    <xf numFmtId="3" fontId="21" fillId="4" borderId="0" xfId="2" applyNumberFormat="1" applyFont="1" applyFill="1"/>
    <xf numFmtId="166" fontId="21" fillId="4" borderId="0" xfId="2" applyNumberFormat="1" applyFont="1" applyFill="1"/>
    <xf numFmtId="0" fontId="42" fillId="0" borderId="0" xfId="3" applyFont="1" applyAlignment="1">
      <alignment vertical="center"/>
    </xf>
    <xf numFmtId="0" fontId="4" fillId="0" borderId="0" xfId="3" applyFont="1" applyAlignment="1">
      <alignment horizontal="left" vertical="center" indent="1"/>
    </xf>
    <xf numFmtId="0" fontId="42" fillId="0" borderId="0" xfId="3" applyFont="1" applyAlignment="1">
      <alignment horizontal="left" vertical="center" indent="1"/>
    </xf>
    <xf numFmtId="0" fontId="3" fillId="0" borderId="0" xfId="3" applyFont="1" applyAlignment="1">
      <alignment horizontal="left" vertical="center" indent="2"/>
    </xf>
    <xf numFmtId="3" fontId="22" fillId="0" borderId="0" xfId="2" applyNumberFormat="1" applyFont="1"/>
    <xf numFmtId="3" fontId="22" fillId="4" borderId="0" xfId="2" applyNumberFormat="1" applyFont="1" applyFill="1"/>
    <xf numFmtId="166" fontId="22" fillId="4" borderId="0" xfId="2" applyNumberFormat="1" applyFont="1" applyFill="1"/>
    <xf numFmtId="0" fontId="43" fillId="0" borderId="0" xfId="3" applyFont="1" applyAlignment="1">
      <alignment horizontal="left" vertical="center" indent="2"/>
    </xf>
    <xf numFmtId="171" fontId="3" fillId="0" borderId="15" xfId="3" applyNumberFormat="1" applyFont="1" applyBorder="1"/>
    <xf numFmtId="171" fontId="46" fillId="0" borderId="20" xfId="3" applyNumberFormat="1" applyFont="1" applyBorder="1"/>
    <xf numFmtId="49" fontId="9" fillId="0" borderId="8" xfId="3" applyNumberFormat="1" applyFont="1" applyBorder="1" applyAlignment="1" applyProtection="1">
      <alignment vertical="center"/>
      <protection locked="0"/>
    </xf>
    <xf numFmtId="49" fontId="9" fillId="0" borderId="8" xfId="3" applyNumberFormat="1" applyFont="1" applyBorder="1" applyAlignment="1" applyProtection="1">
      <alignment horizontal="center" vertical="center" wrapText="1"/>
      <protection locked="0"/>
    </xf>
    <xf numFmtId="166" fontId="4" fillId="0" borderId="0" xfId="2" applyNumberFormat="1" applyFont="1"/>
    <xf numFmtId="0" fontId="53" fillId="0" borderId="0" xfId="2" applyFont="1"/>
    <xf numFmtId="171" fontId="3" fillId="0" borderId="0" xfId="2" applyNumberFormat="1" applyFont="1"/>
    <xf numFmtId="171" fontId="3" fillId="0" borderId="0" xfId="2" applyNumberFormat="1" applyFont="1" applyAlignment="1">
      <alignment horizontal="right"/>
    </xf>
    <xf numFmtId="171" fontId="3" fillId="0" borderId="0" xfId="2" applyNumberFormat="1" applyFont="1" applyAlignment="1" applyProtection="1">
      <alignment horizontal="right"/>
      <protection locked="0"/>
    </xf>
    <xf numFmtId="171" fontId="4" fillId="0" borderId="0" xfId="2" applyNumberFormat="1" applyFont="1" applyAlignment="1" applyProtection="1">
      <alignment horizontal="right"/>
      <protection locked="0"/>
    </xf>
    <xf numFmtId="171" fontId="4" fillId="0" borderId="0" xfId="2" applyNumberFormat="1" applyFont="1"/>
    <xf numFmtId="0" fontId="3" fillId="0" borderId="5" xfId="2" applyFont="1" applyBorder="1"/>
    <xf numFmtId="0" fontId="46" fillId="0" borderId="5" xfId="2" applyFont="1" applyBorder="1"/>
    <xf numFmtId="171" fontId="21" fillId="0" borderId="0" xfId="2" applyNumberFormat="1" applyFont="1"/>
    <xf numFmtId="166" fontId="21" fillId="0" borderId="0" xfId="2" applyNumberFormat="1" applyFont="1"/>
    <xf numFmtId="171" fontId="22" fillId="0" borderId="0" xfId="2" applyNumberFormat="1" applyFont="1"/>
    <xf numFmtId="166" fontId="22" fillId="0" borderId="0" xfId="2" applyNumberFormat="1" applyFont="1"/>
    <xf numFmtId="0" fontId="3" fillId="0" borderId="15" xfId="3" applyFont="1" applyBorder="1"/>
    <xf numFmtId="0" fontId="3" fillId="0" borderId="20" xfId="3" applyFont="1" applyBorder="1"/>
    <xf numFmtId="169" fontId="69" fillId="4" borderId="0" xfId="4" applyNumberFormat="1" applyFont="1" applyFill="1" applyBorder="1" applyAlignment="1" applyProtection="1">
      <protection locked="0"/>
    </xf>
    <xf numFmtId="171" fontId="4" fillId="0" borderId="0" xfId="3" applyNumberFormat="1" applyFont="1" applyAlignment="1">
      <alignment vertical="center"/>
    </xf>
    <xf numFmtId="166" fontId="4" fillId="0" borderId="0" xfId="3" applyNumberFormat="1" applyFont="1" applyAlignment="1">
      <alignment vertical="center"/>
    </xf>
    <xf numFmtId="171" fontId="3" fillId="0" borderId="0" xfId="3" applyNumberFormat="1" applyFont="1" applyAlignment="1">
      <alignment vertical="center"/>
    </xf>
    <xf numFmtId="166" fontId="3" fillId="0" borderId="0" xfId="3" applyNumberFormat="1" applyFont="1" applyAlignment="1">
      <alignment vertical="center"/>
    </xf>
    <xf numFmtId="171" fontId="4" fillId="0" borderId="0" xfId="3" applyNumberFormat="1" applyFont="1" applyAlignment="1">
      <alignment horizontal="right" vertical="center"/>
    </xf>
    <xf numFmtId="0" fontId="3" fillId="0" borderId="0" xfId="3" applyFont="1" applyAlignment="1">
      <alignment vertical="top" wrapText="1"/>
    </xf>
    <xf numFmtId="0" fontId="3" fillId="0" borderId="15" xfId="3" applyFont="1" applyBorder="1" applyAlignment="1">
      <alignment vertical="center"/>
    </xf>
    <xf numFmtId="0" fontId="3" fillId="0" borderId="20" xfId="3" applyFont="1" applyBorder="1" applyAlignment="1">
      <alignment vertical="center"/>
    </xf>
    <xf numFmtId="0" fontId="9" fillId="0" borderId="0" xfId="0" applyFont="1" applyAlignment="1">
      <alignment horizontal="left" vertical="top" wrapText="1"/>
    </xf>
    <xf numFmtId="0" fontId="3" fillId="0" borderId="0" xfId="5" applyFont="1"/>
    <xf numFmtId="0" fontId="43" fillId="0" borderId="8" xfId="5" applyFont="1" applyBorder="1" applyAlignment="1">
      <alignment horizontal="center" vertical="center" wrapText="1"/>
    </xf>
    <xf numFmtId="0" fontId="34" fillId="0" borderId="0" xfId="5" applyFont="1"/>
    <xf numFmtId="0" fontId="4" fillId="0" borderId="0" xfId="5" applyFont="1" applyAlignment="1">
      <alignment vertical="center"/>
    </xf>
    <xf numFmtId="0" fontId="3" fillId="0" borderId="0" xfId="5" applyFont="1" applyAlignment="1">
      <alignment horizontal="left" vertical="center" indent="2"/>
    </xf>
    <xf numFmtId="184" fontId="9" fillId="0" borderId="0" xfId="5" applyNumberFormat="1" applyFont="1" applyAlignment="1">
      <alignment horizontal="right" vertical="center"/>
    </xf>
    <xf numFmtId="0" fontId="3" fillId="4" borderId="0" xfId="5" applyFont="1" applyFill="1" applyAlignment="1">
      <alignment horizontal="left" indent="2"/>
    </xf>
    <xf numFmtId="0" fontId="43" fillId="4" borderId="0" xfId="5" applyFont="1" applyFill="1" applyAlignment="1">
      <alignment horizontal="left" vertical="center" indent="1"/>
    </xf>
    <xf numFmtId="0" fontId="3" fillId="0" borderId="0" xfId="5" applyFont="1" applyAlignment="1">
      <alignment horizontal="left" indent="2"/>
    </xf>
    <xf numFmtId="0" fontId="3" fillId="4" borderId="0" xfId="5" applyFont="1" applyFill="1" applyAlignment="1">
      <alignment horizontal="left" vertical="center" indent="1"/>
    </xf>
    <xf numFmtId="0" fontId="3" fillId="4" borderId="0" xfId="5" applyFont="1" applyFill="1" applyAlignment="1">
      <alignment horizontal="left" vertical="center" indent="2"/>
    </xf>
    <xf numFmtId="0" fontId="3" fillId="0" borderId="0" xfId="5" applyFont="1" applyAlignment="1">
      <alignment horizontal="left" vertical="center" indent="1"/>
    </xf>
    <xf numFmtId="0" fontId="6" fillId="0" borderId="0" xfId="5" applyFont="1" applyAlignment="1">
      <alignment horizontal="left" indent="1"/>
    </xf>
    <xf numFmtId="0" fontId="3" fillId="0" borderId="0" xfId="5" applyFont="1" applyAlignment="1">
      <alignment horizontal="left" indent="3"/>
    </xf>
    <xf numFmtId="0" fontId="3" fillId="4" borderId="0" xfId="5" applyFont="1" applyFill="1" applyAlignment="1">
      <alignment horizontal="left" indent="3"/>
    </xf>
    <xf numFmtId="0" fontId="4" fillId="0" borderId="0" xfId="5" applyFont="1" applyAlignment="1">
      <alignment horizontal="left" indent="1"/>
    </xf>
    <xf numFmtId="0" fontId="4" fillId="0" borderId="0" xfId="5" applyFont="1" applyAlignment="1">
      <alignment horizontal="left" vertical="center" indent="1"/>
    </xf>
    <xf numFmtId="0" fontId="3" fillId="4" borderId="0" xfId="5" applyFont="1" applyFill="1" applyAlignment="1">
      <alignment horizontal="left" vertical="center" indent="3"/>
    </xf>
    <xf numFmtId="0" fontId="9" fillId="0" borderId="0" xfId="5" applyFont="1" applyAlignment="1">
      <alignment vertical="center"/>
    </xf>
    <xf numFmtId="0" fontId="25" fillId="5" borderId="0" xfId="5" applyFont="1" applyFill="1" applyAlignment="1">
      <alignment horizontal="center"/>
    </xf>
    <xf numFmtId="0" fontId="9" fillId="4" borderId="0" xfId="5" applyFont="1" applyFill="1" applyAlignment="1">
      <alignment vertical="center"/>
    </xf>
    <xf numFmtId="184" fontId="9" fillId="0" borderId="0" xfId="5" applyNumberFormat="1" applyFont="1" applyAlignment="1">
      <alignment horizontal="right"/>
    </xf>
    <xf numFmtId="0" fontId="3" fillId="4" borderId="0" xfId="5" applyFont="1" applyFill="1" applyAlignment="1">
      <alignment vertical="center"/>
    </xf>
    <xf numFmtId="0" fontId="43" fillId="4" borderId="0" xfId="5" applyFont="1" applyFill="1" applyAlignment="1">
      <alignment horizontal="left" indent="1"/>
    </xf>
    <xf numFmtId="0" fontId="43" fillId="4" borderId="0" xfId="0" applyFont="1" applyFill="1" applyAlignment="1">
      <alignment horizontal="left"/>
    </xf>
    <xf numFmtId="0" fontId="43" fillId="0" borderId="8" xfId="5" applyFont="1" applyBorder="1" applyAlignment="1">
      <alignment horizontal="center"/>
    </xf>
    <xf numFmtId="0" fontId="9" fillId="0" borderId="0" xfId="0" applyFont="1" applyAlignment="1">
      <alignment wrapText="1"/>
    </xf>
    <xf numFmtId="0" fontId="6" fillId="0" borderId="0" xfId="5" applyFont="1" applyAlignment="1">
      <alignment vertical="center"/>
    </xf>
    <xf numFmtId="185" fontId="9" fillId="0" borderId="0" xfId="5" applyNumberFormat="1" applyFont="1"/>
    <xf numFmtId="164" fontId="9" fillId="0" borderId="0" xfId="5" applyNumberFormat="1" applyFont="1" applyAlignment="1">
      <alignment horizontal="left" vertical="center" indent="2"/>
    </xf>
    <xf numFmtId="183" fontId="9" fillId="0" borderId="0" xfId="5" applyNumberFormat="1" applyFont="1" applyAlignment="1">
      <alignment horizontal="right"/>
    </xf>
    <xf numFmtId="0" fontId="9" fillId="0" borderId="0" xfId="5" applyFont="1" applyAlignment="1">
      <alignment horizontal="left" indent="2"/>
    </xf>
    <xf numFmtId="0" fontId="9" fillId="4" borderId="0" xfId="5" applyFont="1" applyFill="1" applyAlignment="1">
      <alignment horizontal="left" vertical="center" indent="2"/>
    </xf>
    <xf numFmtId="164" fontId="6" fillId="0" borderId="0" xfId="5" applyNumberFormat="1" applyFont="1" applyAlignment="1">
      <alignment horizontal="left" vertical="center" indent="1"/>
    </xf>
    <xf numFmtId="185" fontId="6" fillId="0" borderId="0" xfId="5" applyNumberFormat="1" applyFont="1" applyAlignment="1">
      <alignment horizontal="center"/>
    </xf>
    <xf numFmtId="164" fontId="9" fillId="0" borderId="0" xfId="5" applyNumberFormat="1" applyFont="1" applyAlignment="1">
      <alignment horizontal="left" indent="1"/>
    </xf>
    <xf numFmtId="0" fontId="9" fillId="0" borderId="0" xfId="5" applyFont="1" applyAlignment="1">
      <alignment horizontal="left" vertical="center" indent="1"/>
    </xf>
    <xf numFmtId="164" fontId="9" fillId="0" borderId="0" xfId="5" applyNumberFormat="1" applyFont="1" applyAlignment="1">
      <alignment horizontal="left" vertical="center" indent="1"/>
    </xf>
    <xf numFmtId="0" fontId="9" fillId="0" borderId="0" xfId="5" applyFont="1" applyAlignment="1">
      <alignment horizontal="left" indent="1"/>
    </xf>
    <xf numFmtId="164" fontId="9" fillId="0" borderId="0" xfId="5" applyNumberFormat="1" applyFont="1" applyAlignment="1">
      <alignment horizontal="left" indent="2"/>
    </xf>
    <xf numFmtId="185" fontId="9" fillId="0" borderId="0" xfId="0" applyNumberFormat="1" applyFont="1"/>
    <xf numFmtId="164" fontId="6" fillId="0" borderId="0" xfId="5" applyNumberFormat="1" applyFont="1" applyAlignment="1">
      <alignment horizontal="left" indent="1"/>
    </xf>
    <xf numFmtId="185" fontId="9" fillId="0" borderId="0" xfId="5" applyNumberFormat="1" applyFont="1" applyAlignment="1">
      <alignment horizontal="right"/>
    </xf>
    <xf numFmtId="164" fontId="4" fillId="0" borderId="0" xfId="0" applyNumberFormat="1" applyFont="1"/>
    <xf numFmtId="185" fontId="3" fillId="0" borderId="0" xfId="0" applyNumberFormat="1" applyFont="1"/>
    <xf numFmtId="185" fontId="43" fillId="0" borderId="0" xfId="5" applyNumberFormat="1" applyFont="1"/>
    <xf numFmtId="49" fontId="3" fillId="0" borderId="0" xfId="3" applyNumberFormat="1" applyFont="1" applyAlignment="1">
      <alignment vertical="center"/>
    </xf>
    <xf numFmtId="49" fontId="37" fillId="0" borderId="0" xfId="0" applyNumberFormat="1" applyFont="1" applyAlignment="1">
      <alignment vertical="center"/>
    </xf>
    <xf numFmtId="49" fontId="7" fillId="0" borderId="6" xfId="0" applyNumberFormat="1" applyFont="1" applyBorder="1" applyAlignment="1">
      <alignment vertical="center"/>
    </xf>
    <xf numFmtId="49" fontId="7" fillId="0" borderId="0" xfId="0" applyNumberFormat="1" applyFont="1" applyAlignment="1">
      <alignment horizontal="center" vertical="center"/>
    </xf>
    <xf numFmtId="49" fontId="3" fillId="0" borderId="7" xfId="0" applyNumberFormat="1" applyFont="1" applyBorder="1" applyAlignment="1">
      <alignment horizontal="left" vertical="center"/>
    </xf>
    <xf numFmtId="166" fontId="9" fillId="0" borderId="7" xfId="0" applyNumberFormat="1" applyFont="1" applyBorder="1" applyAlignment="1">
      <alignment horizontal="right"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vertical="center"/>
    </xf>
    <xf numFmtId="166" fontId="46" fillId="0" borderId="0" xfId="0" applyNumberFormat="1" applyFont="1" applyAlignment="1">
      <alignment vertical="center"/>
    </xf>
    <xf numFmtId="166" fontId="4" fillId="0" borderId="14" xfId="0" applyNumberFormat="1" applyFont="1" applyBorder="1" applyAlignment="1">
      <alignment horizontal="right" vertical="center" wrapText="1"/>
    </xf>
    <xf numFmtId="170" fontId="3" fillId="0" borderId="15" xfId="0" applyNumberFormat="1" applyFont="1" applyBorder="1"/>
    <xf numFmtId="170" fontId="4" fillId="0" borderId="15" xfId="0" applyNumberFormat="1" applyFont="1" applyBorder="1" applyAlignment="1">
      <alignment horizontal="right" vertical="center"/>
    </xf>
    <xf numFmtId="170" fontId="4" fillId="4" borderId="15" xfId="0" applyNumberFormat="1" applyFont="1" applyFill="1" applyBorder="1" applyAlignment="1">
      <alignment horizontal="right" vertical="center"/>
    </xf>
    <xf numFmtId="170" fontId="3" fillId="0" borderId="15" xfId="0" applyNumberFormat="1" applyFont="1" applyBorder="1" applyAlignment="1">
      <alignment horizontal="right" vertical="center"/>
    </xf>
    <xf numFmtId="170" fontId="3" fillId="0" borderId="17" xfId="0" applyNumberFormat="1" applyFont="1" applyBorder="1"/>
    <xf numFmtId="183" fontId="9" fillId="4" borderId="0" xfId="0" applyNumberFormat="1" applyFont="1" applyFill="1" applyAlignment="1">
      <alignment vertical="center"/>
    </xf>
    <xf numFmtId="182" fontId="21" fillId="0" borderId="0" xfId="2" applyNumberFormat="1" applyFont="1"/>
    <xf numFmtId="0" fontId="39" fillId="0" borderId="0" xfId="0" applyFont="1" applyAlignment="1">
      <alignment horizontal="center" vertical="center"/>
    </xf>
    <xf numFmtId="0" fontId="41" fillId="0" borderId="0" xfId="3" applyFont="1" applyAlignment="1">
      <alignment horizontal="center" vertical="center"/>
    </xf>
    <xf numFmtId="0" fontId="42" fillId="0" borderId="0" xfId="3" applyFont="1" applyAlignment="1">
      <alignment horizontal="center" vertical="center"/>
    </xf>
    <xf numFmtId="0" fontId="43" fillId="0" borderId="18" xfId="0" applyFont="1" applyBorder="1" applyAlignment="1">
      <alignment horizontal="center" vertical="center" wrapText="1"/>
    </xf>
    <xf numFmtId="0" fontId="43" fillId="0" borderId="23" xfId="0" applyFont="1" applyBorder="1" applyAlignment="1">
      <alignment horizontal="center" vertical="center" wrapText="1"/>
    </xf>
    <xf numFmtId="0" fontId="43" fillId="0" borderId="19" xfId="0" applyFont="1" applyBorder="1" applyAlignment="1">
      <alignment horizontal="center" vertical="center" wrapText="1"/>
    </xf>
    <xf numFmtId="0" fontId="43" fillId="0" borderId="18" xfId="0" applyFont="1" applyBorder="1" applyAlignment="1">
      <alignment horizontal="center" vertical="center"/>
    </xf>
    <xf numFmtId="0" fontId="43" fillId="0" borderId="23" xfId="0" applyFont="1" applyBorder="1" applyAlignment="1">
      <alignment horizontal="center" vertical="center"/>
    </xf>
    <xf numFmtId="0" fontId="43" fillId="0" borderId="8" xfId="0" applyFont="1" applyBorder="1" applyAlignment="1">
      <alignment horizontal="center" vertical="center"/>
    </xf>
    <xf numFmtId="49" fontId="43" fillId="0" borderId="8" xfId="0" applyNumberFormat="1" applyFont="1" applyBorder="1" applyAlignment="1">
      <alignment horizontal="center" vertical="center"/>
    </xf>
    <xf numFmtId="49" fontId="43" fillId="0" borderId="8" xfId="0" quotePrefix="1" applyNumberFormat="1" applyFont="1" applyBorder="1" applyAlignment="1">
      <alignment horizontal="center" vertical="center"/>
    </xf>
    <xf numFmtId="49" fontId="43" fillId="0" borderId="10" xfId="0" applyNumberFormat="1" applyFont="1" applyBorder="1" applyAlignment="1">
      <alignment horizontal="center" vertical="center" wrapText="1"/>
    </xf>
    <xf numFmtId="49" fontId="43" fillId="0" borderId="9" xfId="0" applyNumberFormat="1" applyFont="1" applyBorder="1" applyAlignment="1">
      <alignment horizontal="center" vertical="center" wrapText="1"/>
    </xf>
    <xf numFmtId="49" fontId="6" fillId="0" borderId="0" xfId="2" applyNumberFormat="1" applyFont="1" applyAlignment="1">
      <alignment horizontal="center"/>
    </xf>
    <xf numFmtId="49" fontId="43" fillId="0" borderId="10" xfId="0" applyNumberFormat="1" applyFont="1" applyBorder="1" applyAlignment="1">
      <alignment horizontal="center" wrapText="1"/>
    </xf>
    <xf numFmtId="49" fontId="43" fillId="0" borderId="9" xfId="0" applyNumberFormat="1" applyFont="1" applyBorder="1" applyAlignment="1">
      <alignment horizontal="center" wrapText="1"/>
    </xf>
    <xf numFmtId="49" fontId="43" fillId="0" borderId="8" xfId="0" applyNumberFormat="1" applyFont="1" applyBorder="1" applyAlignment="1">
      <alignment horizontal="center"/>
    </xf>
    <xf numFmtId="49" fontId="3" fillId="0" borderId="0" xfId="0" applyNumberFormat="1" applyFont="1" applyAlignment="1">
      <alignment horizontal="justify" vertical="center" wrapText="1"/>
    </xf>
    <xf numFmtId="0" fontId="43" fillId="0" borderId="10"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10" xfId="0" applyFont="1" applyBorder="1" applyAlignment="1">
      <alignment horizontal="center" vertical="center"/>
    </xf>
    <xf numFmtId="0" fontId="43" fillId="0" borderId="9" xfId="0" applyFont="1" applyBorder="1" applyAlignment="1">
      <alignment horizontal="center" vertical="center"/>
    </xf>
    <xf numFmtId="49" fontId="41" fillId="0" borderId="0" xfId="2" applyNumberFormat="1" applyFont="1" applyAlignment="1">
      <alignment horizontal="center" vertical="center"/>
    </xf>
    <xf numFmtId="49" fontId="42" fillId="0" borderId="0" xfId="2" applyNumberFormat="1" applyFont="1" applyAlignment="1">
      <alignment horizontal="center" vertical="center"/>
    </xf>
    <xf numFmtId="49" fontId="41" fillId="0" borderId="0" xfId="2" applyNumberFormat="1" applyFont="1" applyAlignment="1">
      <alignment horizontal="center" vertical="center" wrapText="1"/>
    </xf>
    <xf numFmtId="49" fontId="42" fillId="0" borderId="0" xfId="2" applyNumberFormat="1" applyFont="1" applyAlignment="1">
      <alignment horizontal="center" vertical="center" wrapText="1"/>
    </xf>
    <xf numFmtId="49" fontId="46" fillId="0" borderId="0" xfId="0" applyNumberFormat="1" applyFont="1" applyAlignment="1">
      <alignment horizontal="center" vertical="center"/>
    </xf>
    <xf numFmtId="49" fontId="43" fillId="0" borderId="24" xfId="0" applyNumberFormat="1" applyFont="1" applyBorder="1" applyAlignment="1">
      <alignment horizontal="center" vertical="center"/>
    </xf>
    <xf numFmtId="49" fontId="43" fillId="0" borderId="14" xfId="0" applyNumberFormat="1" applyFont="1" applyBorder="1" applyAlignment="1">
      <alignment horizontal="center" vertical="center"/>
    </xf>
    <xf numFmtId="49" fontId="43" fillId="0" borderId="10" xfId="0" applyNumberFormat="1" applyFont="1" applyBorder="1" applyAlignment="1">
      <alignment horizontal="center" vertical="center"/>
    </xf>
    <xf numFmtId="49" fontId="3" fillId="4" borderId="0" xfId="0" applyNumberFormat="1" applyFont="1" applyFill="1" applyAlignment="1">
      <alignment horizontal="left" vertical="center" wrapText="1"/>
    </xf>
    <xf numFmtId="49" fontId="43" fillId="0" borderId="18" xfId="0" applyNumberFormat="1" applyFont="1" applyBorder="1" applyAlignment="1">
      <alignment horizontal="center" vertical="center"/>
    </xf>
    <xf numFmtId="49" fontId="43" fillId="0" borderId="19" xfId="0" applyNumberFormat="1" applyFont="1" applyBorder="1" applyAlignment="1">
      <alignment horizontal="center" vertical="center"/>
    </xf>
    <xf numFmtId="0" fontId="9" fillId="2" borderId="0" xfId="0" applyFont="1" applyFill="1" applyAlignment="1">
      <alignment horizontal="justify" vertical="top" wrapText="1"/>
    </xf>
    <xf numFmtId="49" fontId="41" fillId="0" borderId="0" xfId="2" applyNumberFormat="1" applyFont="1" applyAlignment="1" applyProtection="1">
      <alignment horizontal="center" vertical="center"/>
      <protection locked="0"/>
    </xf>
    <xf numFmtId="49" fontId="42" fillId="0" borderId="0" xfId="2" applyNumberFormat="1" applyFont="1" applyAlignment="1" applyProtection="1">
      <alignment horizontal="center" vertical="center"/>
      <protection locked="0"/>
    </xf>
    <xf numFmtId="49" fontId="43" fillId="0" borderId="10" xfId="0" applyNumberFormat="1" applyFont="1" applyBorder="1" applyAlignment="1" applyProtection="1">
      <alignment horizontal="center" vertical="center"/>
      <protection locked="0"/>
    </xf>
    <xf numFmtId="49" fontId="43" fillId="0" borderId="9" xfId="0" applyNumberFormat="1" applyFont="1" applyBorder="1" applyAlignment="1" applyProtection="1">
      <alignment horizontal="center" vertical="center"/>
      <protection locked="0"/>
    </xf>
    <xf numFmtId="49" fontId="43" fillId="0" borderId="8" xfId="0" quotePrefix="1" applyNumberFormat="1" applyFont="1" applyBorder="1" applyAlignment="1" applyProtection="1">
      <alignment horizontal="center" vertical="center"/>
      <protection locked="0"/>
    </xf>
    <xf numFmtId="49" fontId="43" fillId="0" borderId="8" xfId="0" quotePrefix="1" applyNumberFormat="1" applyFont="1" applyBorder="1" applyAlignment="1" applyProtection="1">
      <alignment horizontal="center" vertical="center" wrapText="1"/>
      <protection locked="0"/>
    </xf>
    <xf numFmtId="49" fontId="43" fillId="0" borderId="10" xfId="0" applyNumberFormat="1" applyFont="1" applyBorder="1" applyAlignment="1" applyProtection="1">
      <alignment horizontal="center" vertical="center" wrapText="1"/>
      <protection locked="0"/>
    </xf>
    <xf numFmtId="49" fontId="43" fillId="0" borderId="9" xfId="0" applyNumberFormat="1" applyFont="1" applyBorder="1" applyAlignment="1" applyProtection="1">
      <alignment horizontal="center" vertical="center" wrapText="1"/>
      <protection locked="0"/>
    </xf>
    <xf numFmtId="49" fontId="43" fillId="0" borderId="10" xfId="0" quotePrefix="1" applyNumberFormat="1" applyFont="1" applyBorder="1" applyAlignment="1" applyProtection="1">
      <alignment horizontal="center" vertical="center" wrapText="1"/>
      <protection locked="0"/>
    </xf>
    <xf numFmtId="49" fontId="43" fillId="0" borderId="9" xfId="0" quotePrefix="1" applyNumberFormat="1" applyFont="1" applyBorder="1" applyAlignment="1" applyProtection="1">
      <alignment horizontal="center" vertical="center" wrapText="1"/>
      <protection locked="0"/>
    </xf>
    <xf numFmtId="0" fontId="9" fillId="2" borderId="0" xfId="0" applyFont="1" applyFill="1" applyAlignment="1">
      <alignment horizontal="justify" vertical="center" wrapText="1"/>
    </xf>
    <xf numFmtId="49" fontId="41" fillId="0" borderId="0" xfId="2" applyNumberFormat="1" applyFont="1" applyAlignment="1" applyProtection="1">
      <alignment horizontal="center" vertical="center" wrapText="1"/>
      <protection locked="0"/>
    </xf>
    <xf numFmtId="49" fontId="42" fillId="0" borderId="0" xfId="2" applyNumberFormat="1" applyFont="1" applyAlignment="1" applyProtection="1">
      <alignment horizontal="center" vertical="center" wrapText="1"/>
      <protection locked="0"/>
    </xf>
    <xf numFmtId="49" fontId="43" fillId="0" borderId="8"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vertical="center" wrapText="1"/>
      <protection locked="0"/>
    </xf>
    <xf numFmtId="49" fontId="42" fillId="0" borderId="0" xfId="2" applyNumberFormat="1" applyFont="1" applyAlignment="1" applyProtection="1">
      <alignment horizontal="center"/>
      <protection locked="0"/>
    </xf>
    <xf numFmtId="49" fontId="43" fillId="0" borderId="18" xfId="0" applyNumberFormat="1" applyFont="1" applyBorder="1" applyAlignment="1" applyProtection="1">
      <alignment horizontal="center" vertical="center"/>
      <protection locked="0"/>
    </xf>
    <xf numFmtId="49" fontId="43" fillId="0" borderId="23" xfId="0" applyNumberFormat="1" applyFont="1" applyBorder="1" applyAlignment="1" applyProtection="1">
      <alignment horizontal="center" vertical="center"/>
      <protection locked="0"/>
    </xf>
    <xf numFmtId="49" fontId="43" fillId="0" borderId="19" xfId="0" applyNumberFormat="1" applyFont="1" applyBorder="1" applyAlignment="1" applyProtection="1">
      <alignment horizontal="center" vertical="center"/>
      <protection locked="0"/>
    </xf>
    <xf numFmtId="0" fontId="41" fillId="0" borderId="0" xfId="2" applyFont="1" applyAlignment="1">
      <alignment horizontal="center" vertical="center"/>
    </xf>
    <xf numFmtId="0" fontId="42" fillId="0" borderId="0" xfId="2" applyFont="1" applyAlignment="1">
      <alignment horizontal="center" vertical="center"/>
    </xf>
    <xf numFmtId="49" fontId="71" fillId="0" borderId="0" xfId="2" applyNumberFormat="1" applyFont="1" applyAlignment="1" applyProtection="1">
      <alignment horizontal="center" vertical="center" wrapText="1"/>
      <protection locked="0"/>
    </xf>
    <xf numFmtId="0" fontId="9" fillId="0" borderId="25" xfId="0" applyFont="1" applyBorder="1" applyAlignment="1">
      <alignment horizontal="center" vertical="center" wrapText="1"/>
    </xf>
    <xf numFmtId="0" fontId="70" fillId="0" borderId="27" xfId="0" applyFont="1" applyBorder="1" applyAlignment="1">
      <alignment horizontal="center" vertical="center" wrapText="1"/>
    </xf>
    <xf numFmtId="0" fontId="70" fillId="0" borderId="26" xfId="0" applyFont="1" applyBorder="1" applyAlignment="1">
      <alignment horizontal="center" vertical="center" wrapText="1"/>
    </xf>
    <xf numFmtId="0" fontId="68" fillId="0" borderId="27" xfId="0" applyFont="1" applyBorder="1" applyAlignment="1">
      <alignment horizontal="center" vertical="center" wrapText="1"/>
    </xf>
    <xf numFmtId="0" fontId="68" fillId="0" borderId="26" xfId="0" applyFont="1" applyBorder="1" applyAlignment="1">
      <alignment horizontal="center" vertical="center"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49" fontId="9" fillId="0" borderId="18" xfId="0" applyNumberFormat="1" applyFont="1" applyBorder="1" applyAlignment="1" applyProtection="1">
      <alignment horizontal="center" vertical="center" wrapText="1"/>
      <protection locked="0"/>
    </xf>
    <xf numFmtId="49" fontId="9" fillId="0" borderId="23" xfId="0" applyNumberFormat="1" applyFont="1" applyBorder="1" applyAlignment="1" applyProtection="1">
      <alignment horizontal="center" vertical="center" wrapText="1"/>
      <protection locked="0"/>
    </xf>
    <xf numFmtId="0" fontId="68" fillId="0" borderId="23" xfId="0" applyFont="1" applyBorder="1" applyAlignment="1">
      <alignment horizontal="center" vertical="center" wrapText="1"/>
    </xf>
    <xf numFmtId="0" fontId="68" fillId="0" borderId="19" xfId="0" applyFont="1" applyBorder="1" applyAlignment="1">
      <alignment horizontal="center" vertical="center" wrapText="1"/>
    </xf>
    <xf numFmtId="0" fontId="9" fillId="0" borderId="28" xfId="0" applyFont="1" applyBorder="1" applyAlignment="1">
      <alignment horizontal="center" vertical="center"/>
    </xf>
    <xf numFmtId="0" fontId="9" fillId="0" borderId="29" xfId="0" applyFont="1" applyBorder="1" applyAlignment="1">
      <alignment horizontal="center" vertical="center"/>
    </xf>
    <xf numFmtId="0" fontId="52" fillId="0" borderId="27"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23" xfId="0" applyFont="1" applyBorder="1" applyAlignment="1">
      <alignment horizontal="center" vertical="center" wrapText="1"/>
    </xf>
    <xf numFmtId="0" fontId="52" fillId="0" borderId="19" xfId="0" applyFont="1" applyBorder="1" applyAlignment="1">
      <alignment horizontal="center" vertical="center" wrapText="1"/>
    </xf>
    <xf numFmtId="0" fontId="9" fillId="0" borderId="8" xfId="0" applyFont="1" applyBorder="1" applyAlignment="1" applyProtection="1">
      <alignment horizontal="center" vertical="center"/>
      <protection locked="0"/>
    </xf>
    <xf numFmtId="49" fontId="9" fillId="0" borderId="8" xfId="0" applyNumberFormat="1" applyFont="1" applyBorder="1" applyAlignment="1" applyProtection="1">
      <alignment horizontal="center" vertical="center" wrapText="1"/>
      <protection locked="0"/>
    </xf>
    <xf numFmtId="49" fontId="9" fillId="0" borderId="8" xfId="0" applyNumberFormat="1" applyFont="1" applyBorder="1" applyAlignment="1" applyProtection="1">
      <alignment horizontal="center" vertical="center"/>
      <protection locked="0"/>
    </xf>
    <xf numFmtId="49" fontId="6" fillId="0" borderId="0" xfId="2" applyNumberFormat="1" applyFont="1" applyAlignment="1" applyProtection="1">
      <alignment horizontal="center" vertical="center"/>
      <protection locked="0"/>
    </xf>
    <xf numFmtId="49" fontId="43" fillId="0" borderId="8" xfId="0" applyNumberFormat="1" applyFont="1" applyBorder="1" applyAlignment="1" applyProtection="1">
      <alignment horizontal="center"/>
      <protection locked="0"/>
    </xf>
    <xf numFmtId="49" fontId="9" fillId="0" borderId="0" xfId="0" applyNumberFormat="1" applyFont="1" applyAlignment="1" applyProtection="1">
      <alignment horizontal="left" vertical="center" wrapText="1"/>
      <protection locked="0"/>
    </xf>
    <xf numFmtId="0" fontId="43" fillId="0" borderId="19" xfId="0" applyFont="1" applyBorder="1" applyAlignment="1">
      <alignment horizontal="center" vertical="center"/>
    </xf>
    <xf numFmtId="0" fontId="9" fillId="0" borderId="8" xfId="0" applyFont="1" applyBorder="1" applyAlignment="1">
      <alignment horizontal="center" vertical="center" wrapText="1"/>
    </xf>
    <xf numFmtId="49" fontId="43" fillId="0" borderId="0" xfId="0" applyNumberFormat="1" applyFont="1" applyAlignment="1" applyProtection="1">
      <alignment horizontal="left" vertical="center" wrapText="1"/>
      <protection locked="0"/>
    </xf>
    <xf numFmtId="0" fontId="72" fillId="0" borderId="0" xfId="2" applyFont="1" applyAlignment="1">
      <alignment horizontal="center" vertical="center"/>
    </xf>
    <xf numFmtId="0" fontId="43" fillId="0" borderId="8" xfId="0" applyFont="1" applyBorder="1" applyAlignment="1">
      <alignment horizontal="center" vertical="center" wrapText="1"/>
    </xf>
    <xf numFmtId="49" fontId="4" fillId="0" borderId="0" xfId="2" applyNumberFormat="1" applyFont="1" applyAlignment="1" applyProtection="1">
      <alignment horizontal="center" vertical="center"/>
      <protection locked="0"/>
    </xf>
    <xf numFmtId="0" fontId="9" fillId="0" borderId="10"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24" xfId="0" applyFont="1" applyBorder="1" applyAlignment="1">
      <alignment horizontal="center" vertical="center" wrapText="1"/>
    </xf>
    <xf numFmtId="0" fontId="0" fillId="0" borderId="14" xfId="0" applyBorder="1" applyAlignment="1">
      <alignment horizontal="center" vertical="center" wrapText="1"/>
    </xf>
    <xf numFmtId="0" fontId="9" fillId="0" borderId="20" xfId="0" applyFont="1" applyBorder="1" applyAlignment="1">
      <alignment horizontal="center" vertical="center" wrapText="1"/>
    </xf>
    <xf numFmtId="0" fontId="0" fillId="0" borderId="17" xfId="0" applyBorder="1" applyAlignment="1">
      <alignment horizontal="center" vertical="center" wrapText="1"/>
    </xf>
    <xf numFmtId="0" fontId="43" fillId="0" borderId="8" xfId="4" applyFont="1" applyFill="1" applyBorder="1" applyAlignment="1" applyProtection="1">
      <alignment horizontal="center" vertical="center" wrapText="1"/>
    </xf>
    <xf numFmtId="0" fontId="43" fillId="0" borderId="8" xfId="0" quotePrefix="1" applyFont="1" applyBorder="1" applyAlignment="1">
      <alignment horizontal="center" vertical="center" wrapText="1"/>
    </xf>
    <xf numFmtId="0" fontId="42" fillId="0" borderId="20" xfId="0" applyFont="1" applyBorder="1" applyAlignment="1">
      <alignment horizontal="center" vertical="center"/>
    </xf>
    <xf numFmtId="0" fontId="43" fillId="0" borderId="32" xfId="0" applyFont="1" applyBorder="1" applyAlignment="1">
      <alignment horizontal="center" vertical="center" wrapText="1"/>
    </xf>
    <xf numFmtId="0" fontId="42" fillId="0" borderId="2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19" xfId="0" applyFont="1" applyBorder="1" applyAlignment="1">
      <alignment horizontal="center" vertical="center" wrapText="1"/>
    </xf>
    <xf numFmtId="0" fontId="42" fillId="0" borderId="0" xfId="0" quotePrefix="1" applyFont="1" applyAlignment="1">
      <alignment horizontal="center" vertical="center"/>
    </xf>
    <xf numFmtId="0" fontId="43" fillId="0" borderId="32" xfId="0" applyFont="1" applyBorder="1" applyAlignment="1">
      <alignment horizontal="center" vertical="center"/>
    </xf>
    <xf numFmtId="0" fontId="9" fillId="0" borderId="0" xfId="0" applyFont="1" applyAlignment="1">
      <alignment horizontal="left" vertical="center" wrapText="1"/>
    </xf>
    <xf numFmtId="0" fontId="43" fillId="0" borderId="0" xfId="0" applyFont="1" applyAlignment="1">
      <alignment horizontal="left" vertical="center" wrapText="1"/>
    </xf>
    <xf numFmtId="0" fontId="41" fillId="4" borderId="0" xfId="2" applyFont="1" applyFill="1" applyAlignment="1">
      <alignment horizontal="center" vertical="center"/>
    </xf>
    <xf numFmtId="0" fontId="42" fillId="4" borderId="0" xfId="2" applyFont="1" applyFill="1" applyAlignment="1">
      <alignment horizontal="center" vertical="center"/>
    </xf>
    <xf numFmtId="49" fontId="43" fillId="0" borderId="8" xfId="0" applyNumberFormat="1" applyFont="1" applyBorder="1" applyAlignment="1" applyProtection="1">
      <alignment horizontal="center" vertical="center" wrapText="1"/>
      <protection locked="0"/>
    </xf>
    <xf numFmtId="49" fontId="9" fillId="4" borderId="8" xfId="0" applyNumberFormat="1" applyFont="1" applyFill="1" applyBorder="1" applyAlignment="1" applyProtection="1">
      <alignment horizontal="center" vertical="center" wrapText="1"/>
      <protection locked="0"/>
    </xf>
    <xf numFmtId="49" fontId="43" fillId="0" borderId="8" xfId="0" applyNumberFormat="1" applyFont="1" applyBorder="1" applyAlignment="1">
      <alignment horizontal="center" vertical="center" wrapText="1"/>
    </xf>
    <xf numFmtId="49" fontId="43" fillId="0" borderId="20" xfId="0" applyNumberFormat="1" applyFont="1" applyBorder="1" applyAlignment="1">
      <alignment horizontal="left" vertical="center"/>
    </xf>
    <xf numFmtId="49" fontId="43" fillId="0" borderId="0" xfId="0" applyNumberFormat="1" applyFont="1" applyAlignment="1">
      <alignment horizontal="left" vertical="center"/>
    </xf>
    <xf numFmtId="0" fontId="3" fillId="0" borderId="0" xfId="0" applyFont="1" applyAlignment="1">
      <alignment horizontal="left" vertical="center"/>
    </xf>
    <xf numFmtId="0" fontId="3" fillId="0" borderId="0" xfId="0" applyFont="1" applyAlignment="1">
      <alignment horizontal="right" vertical="center"/>
    </xf>
    <xf numFmtId="1" fontId="43" fillId="0" borderId="8" xfId="0" applyNumberFormat="1" applyFont="1" applyBorder="1" applyAlignment="1">
      <alignment horizontal="center" vertical="center"/>
    </xf>
    <xf numFmtId="0" fontId="42" fillId="0" borderId="0" xfId="2" applyFont="1" applyAlignment="1">
      <alignment horizontal="center"/>
    </xf>
    <xf numFmtId="0" fontId="43" fillId="0" borderId="24" xfId="0" applyFont="1" applyBorder="1" applyAlignment="1">
      <alignment horizontal="center" vertical="center"/>
    </xf>
    <xf numFmtId="0" fontId="43" fillId="0" borderId="21" xfId="0" applyFont="1" applyBorder="1" applyAlignment="1">
      <alignment horizontal="center" vertical="center"/>
    </xf>
    <xf numFmtId="0" fontId="43" fillId="0" borderId="14" xfId="0" applyFont="1" applyBorder="1" applyAlignment="1">
      <alignment horizontal="center" vertical="center"/>
    </xf>
    <xf numFmtId="164" fontId="43" fillId="0" borderId="8" xfId="0" applyNumberFormat="1" applyFont="1" applyBorder="1" applyAlignment="1" applyProtection="1">
      <alignment horizontal="center" vertical="center"/>
      <protection locked="0"/>
    </xf>
    <xf numFmtId="164" fontId="43" fillId="0" borderId="8" xfId="0" quotePrefix="1" applyNumberFormat="1" applyFont="1" applyBorder="1" applyAlignment="1" applyProtection="1">
      <alignment horizontal="center" vertical="center"/>
      <protection locked="0"/>
    </xf>
    <xf numFmtId="164" fontId="41" fillId="0" borderId="0" xfId="2" applyNumberFormat="1" applyFont="1" applyAlignment="1" applyProtection="1">
      <alignment horizontal="center" vertical="center"/>
      <protection locked="0"/>
    </xf>
    <xf numFmtId="164" fontId="42" fillId="0" borderId="0" xfId="2" applyNumberFormat="1" applyFont="1" applyAlignment="1" applyProtection="1">
      <alignment horizontal="center" vertical="center"/>
      <protection locked="0"/>
    </xf>
    <xf numFmtId="49" fontId="3" fillId="4" borderId="0" xfId="5" applyNumberFormat="1" applyFont="1" applyFill="1" applyAlignment="1" applyProtection="1">
      <alignment horizontal="left" vertical="center" wrapText="1"/>
      <protection locked="0"/>
    </xf>
    <xf numFmtId="49" fontId="43" fillId="0" borderId="18" xfId="0" quotePrefix="1" applyNumberFormat="1" applyFont="1" applyBorder="1" applyAlignment="1" applyProtection="1">
      <alignment horizontal="center" vertical="center"/>
      <protection locked="0"/>
    </xf>
    <xf numFmtId="49" fontId="43" fillId="0" borderId="23" xfId="0" quotePrefix="1" applyNumberFormat="1" applyFont="1" applyBorder="1" applyAlignment="1" applyProtection="1">
      <alignment horizontal="center" vertical="center"/>
      <protection locked="0"/>
    </xf>
    <xf numFmtId="49" fontId="43" fillId="0" borderId="19" xfId="0" quotePrefix="1" applyNumberFormat="1" applyFont="1" applyBorder="1" applyAlignment="1" applyProtection="1">
      <alignment horizontal="center" vertical="center"/>
      <protection locked="0"/>
    </xf>
    <xf numFmtId="49" fontId="3" fillId="0" borderId="0" xfId="5" applyNumberFormat="1" applyFont="1" applyAlignment="1" applyProtection="1">
      <alignment horizontal="left" vertical="center" wrapText="1"/>
      <protection locked="0"/>
    </xf>
    <xf numFmtId="0" fontId="9" fillId="0" borderId="8" xfId="0" applyFont="1" applyBorder="1" applyAlignment="1">
      <alignment horizontal="center" vertical="center"/>
    </xf>
    <xf numFmtId="166" fontId="9" fillId="0" borderId="8" xfId="0" applyNumberFormat="1" applyFont="1" applyBorder="1" applyAlignment="1">
      <alignment horizontal="center" vertical="center"/>
    </xf>
    <xf numFmtId="0" fontId="41" fillId="0" borderId="0" xfId="2" applyFont="1" applyAlignment="1">
      <alignment horizontal="center" vertical="center" wrapText="1"/>
    </xf>
    <xf numFmtId="0" fontId="6" fillId="0" borderId="0" xfId="2" applyFont="1" applyAlignment="1">
      <alignment horizontal="center" vertical="center" wrapText="1"/>
    </xf>
    <xf numFmtId="171" fontId="43" fillId="0" borderId="8" xfId="0" applyNumberFormat="1" applyFont="1" applyBorder="1" applyAlignment="1">
      <alignment horizontal="center" vertical="center"/>
    </xf>
    <xf numFmtId="171" fontId="41" fillId="0" borderId="0" xfId="2" applyNumberFormat="1" applyFont="1" applyAlignment="1">
      <alignment horizontal="center" vertical="center"/>
    </xf>
    <xf numFmtId="171" fontId="42" fillId="0" borderId="0" xfId="2" applyNumberFormat="1" applyFont="1" applyAlignment="1">
      <alignment horizontal="center" vertical="center"/>
    </xf>
    <xf numFmtId="0" fontId="3" fillId="0" borderId="22" xfId="3" applyFont="1" applyBorder="1" applyAlignment="1">
      <alignment horizontal="right" vertical="center"/>
    </xf>
    <xf numFmtId="0" fontId="43" fillId="0" borderId="8" xfId="3" applyFont="1" applyBorder="1" applyAlignment="1">
      <alignment horizontal="center" vertical="center"/>
    </xf>
    <xf numFmtId="49" fontId="43" fillId="0" borderId="8" xfId="3" applyNumberFormat="1" applyFont="1" applyBorder="1" applyAlignment="1" applyProtection="1">
      <alignment horizontal="center" vertical="center" wrapText="1"/>
      <protection locked="0"/>
    </xf>
    <xf numFmtId="0" fontId="9" fillId="0" borderId="8" xfId="3" applyFont="1" applyBorder="1" applyAlignment="1">
      <alignment horizontal="center" vertical="center"/>
    </xf>
    <xf numFmtId="0" fontId="41" fillId="0" borderId="0" xfId="2" applyFont="1" applyAlignment="1">
      <alignment horizontal="center"/>
    </xf>
    <xf numFmtId="0" fontId="43" fillId="0" borderId="18" xfId="3" applyFont="1" applyBorder="1" applyAlignment="1">
      <alignment horizontal="center" vertical="center"/>
    </xf>
    <xf numFmtId="0" fontId="43" fillId="0" borderId="19" xfId="3" applyFont="1" applyBorder="1" applyAlignment="1">
      <alignment horizontal="center" vertical="center"/>
    </xf>
    <xf numFmtId="0" fontId="43" fillId="0" borderId="23" xfId="3" applyFont="1" applyBorder="1" applyAlignment="1">
      <alignment horizontal="center" vertical="center"/>
    </xf>
    <xf numFmtId="0" fontId="3" fillId="0" borderId="22" xfId="2" applyFont="1" applyBorder="1" applyAlignment="1">
      <alignment horizontal="right" wrapText="1"/>
    </xf>
    <xf numFmtId="0" fontId="0" fillId="0" borderId="22" xfId="0" applyBorder="1" applyAlignment="1">
      <alignment horizontal="right" wrapText="1"/>
    </xf>
    <xf numFmtId="0" fontId="6" fillId="0" borderId="0" xfId="2" applyFont="1" applyAlignment="1">
      <alignment horizontal="center" vertical="center"/>
    </xf>
    <xf numFmtId="0" fontId="43" fillId="0" borderId="18" xfId="5" applyFont="1" applyBorder="1" applyAlignment="1">
      <alignment horizontal="center" vertical="center"/>
    </xf>
    <xf numFmtId="0" fontId="43" fillId="0" borderId="19" xfId="5" applyFont="1" applyBorder="1" applyAlignment="1">
      <alignment horizontal="center" vertical="center"/>
    </xf>
    <xf numFmtId="0" fontId="43" fillId="0" borderId="18" xfId="5" applyFont="1" applyBorder="1" applyAlignment="1">
      <alignment horizontal="center" vertical="center" wrapText="1"/>
    </xf>
    <xf numFmtId="0" fontId="43" fillId="0" borderId="19" xfId="5" applyFont="1" applyBorder="1" applyAlignment="1">
      <alignment horizontal="center" vertical="center" wrapText="1"/>
    </xf>
    <xf numFmtId="0" fontId="43" fillId="0" borderId="8" xfId="5" applyFont="1" applyBorder="1" applyAlignment="1">
      <alignment horizontal="center" vertical="center"/>
    </xf>
    <xf numFmtId="0" fontId="43" fillId="0" borderId="8" xfId="5" applyFont="1" applyBorder="1" applyAlignment="1">
      <alignment horizontal="center" vertical="center" wrapText="1"/>
    </xf>
    <xf numFmtId="0" fontId="43" fillId="0" borderId="8" xfId="3" applyFont="1" applyBorder="1" applyAlignment="1">
      <alignment horizontal="center"/>
    </xf>
    <xf numFmtId="49" fontId="3" fillId="0" borderId="0" xfId="0" applyNumberFormat="1" applyFont="1" applyAlignment="1">
      <alignment horizontal="left" vertical="center" wrapText="1"/>
    </xf>
    <xf numFmtId="49" fontId="41" fillId="0" borderId="0" xfId="3" applyNumberFormat="1" applyFont="1" applyAlignment="1">
      <alignment horizontal="center" vertical="center"/>
    </xf>
    <xf numFmtId="49" fontId="42" fillId="0" borderId="0" xfId="3" applyNumberFormat="1" applyFont="1" applyAlignment="1">
      <alignment horizontal="center" vertical="center"/>
    </xf>
    <xf numFmtId="49" fontId="43" fillId="0" borderId="23" xfId="0" applyNumberFormat="1" applyFont="1" applyBorder="1" applyAlignment="1">
      <alignment horizontal="center" vertical="center"/>
    </xf>
  </cellXfs>
  <cellStyles count="13">
    <cellStyle name="% 2" xfId="1" xr:uid="{FD7D664B-D9FF-478C-87E6-AA98FBE50587}"/>
    <cellStyle name="% 2 2" xfId="2" xr:uid="{2E1F361A-7FFB-452F-881B-206A5F8EB396}"/>
    <cellStyle name="% 3" xfId="3" xr:uid="{A794E5DB-9606-4C7F-9366-7AC77185908C}"/>
    <cellStyle name="Hyperlink" xfId="4" builtinId="8"/>
    <cellStyle name="Normal" xfId="0" builtinId="0"/>
    <cellStyle name="Normal 2" xfId="5" xr:uid="{871EA9BC-C922-4140-9025-CA967675DA1E}"/>
    <cellStyle name="Normal 5" xfId="6" xr:uid="{E2011E36-DAC1-43AE-8EF0-7A62C2B9428E}"/>
    <cellStyle name="Normal 6" xfId="7" xr:uid="{9E4366B6-C321-45CE-AC20-6A6F0D02367E}"/>
    <cellStyle name="Normal_1. Proposta de quadros para publicação" xfId="8" xr:uid="{DABBDD4D-D2F4-4128-8199-7305C0B40576}"/>
    <cellStyle name="Normal_base" xfId="9" xr:uid="{96C58311-7B1E-4943-860E-5A14802EEF49}"/>
    <cellStyle name="Normal_Trabalho" xfId="10" xr:uid="{449A2689-12EF-46E6-81EC-AB1C956D4D42}"/>
    <cellStyle name="Normal_Trabalho_Quadros_pessoal_2003" xfId="11" xr:uid="{510768EF-2613-4C37-82AF-0FEDD38B9F6B}"/>
    <cellStyle name="preto" xfId="12" xr:uid="{33979467-D5A6-4FD3-B429-A711DF526256}"/>
  </cellStyles>
  <dxfs count="7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5" Type="http://schemas.openxmlformats.org/officeDocument/2006/relationships/printerSettings" Target="../printerSettings/printerSettings1.bin"/><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amp;xlang=en" TargetMode="External"/><Relationship Id="rId14" Type="http://schemas.openxmlformats.org/officeDocument/2006/relationships/hyperlink" Target="https://www.ine.pt/xportal/xmain?xpid=INE&amp;xpgid=ine_indicadores&amp;indOcorrCod=0003841&amp;contexto=bd&amp;selTab=tab2&amp;xlang=en"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pt" TargetMode="External"/><Relationship Id="rId12" Type="http://schemas.openxmlformats.org/officeDocument/2006/relationships/hyperlink" Target="https://www.ine.pt/xportal/xmain?xpid=INE&amp;xpgid=ine_indicadores&amp;indOcorrCod=0000152&amp;contexto=bd&amp;selTab=tab2&amp;xlang=en"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www.ine.pt/xurl/ind/0000152&amp;"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2&amp;contexto=bd&amp;selTab=tab2&amp;xlang=pt" TargetMode="External"/><Relationship Id="rId10" Type="http://schemas.openxmlformats.org/officeDocument/2006/relationships/hyperlink" Target="https://www.ine.pt/xportal/xmain?xpid=INE&amp;xpgid=ine_indicadores&amp;indOcorrCod=0000153&amp;contexto=bd&amp;selTab=tab2&amp;xlang=en"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29" Type="http://schemas.openxmlformats.org/officeDocument/2006/relationships/hyperlink" Target="https://www.ine.pt/xportal/xmain?xpid=INE&amp;xpgid=ine_indicadores&amp;indOcorrCod=0001477&amp;contexto=bd&amp;selTab=tab2"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 Id="rId30" Type="http://schemas.openxmlformats.org/officeDocument/2006/relationships/hyperlink" Target="https://www.ine.pt/xportal/xmain?xpid=INE&amp;xpgid=ine_indicadores&amp;indOcorrCod=0001477&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s://www.ine.pt/xportal/xmain?xpid=INE&amp;xpgid=ine_indicadores&amp;indOcorrCod=0009808&amp;contexto=bd&amp;selTab=tab2&amp;xlang=en" TargetMode="External"/><Relationship Id="rId5" Type="http://schemas.openxmlformats.org/officeDocument/2006/relationships/hyperlink" Target="http://www.ine.pt/xurl/ind/0012092"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s://www.ine.pt/xportal/xmain?xpid=INE&amp;xpgid=ine_indicadores&amp;indOcorrCod=0009813&amp;contexto=bd&amp;selTab=tab2&amp;xlang=en" TargetMode="External"/><Relationship Id="rId5" Type="http://schemas.openxmlformats.org/officeDocument/2006/relationships/hyperlink" Target="http://www.ine.pt/xurl/ind/0009814"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s://www.ine.pt/xportal/xmain?xpid=INE&amp;xpgid=ine_indicadores&amp;indOcorrCod=0009814&amp;contexto=bd&amp;selTab=tab2&amp;xlang=en" TargetMode="External"/><Relationship Id="rId5" Type="http://schemas.openxmlformats.org/officeDocument/2006/relationships/hyperlink" Target="http://www.ine.pt/xurl/ind/0009814"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1C972-87F3-4B34-A187-E5ED22E9BB58}">
  <dimension ref="A1:A60"/>
  <sheetViews>
    <sheetView showGridLines="0" tabSelected="1" workbookViewId="0"/>
  </sheetViews>
  <sheetFormatPr defaultRowHeight="12.75"/>
  <cols>
    <col min="1" max="1" width="98.85546875" customWidth="1"/>
  </cols>
  <sheetData>
    <row r="1" spans="1:1" ht="15">
      <c r="A1" s="871" t="s">
        <v>1927</v>
      </c>
    </row>
    <row r="3" spans="1:1">
      <c r="A3" s="31" t="s">
        <v>0</v>
      </c>
    </row>
    <row r="4" spans="1:1">
      <c r="A4" s="31" t="s">
        <v>53</v>
      </c>
    </row>
    <row r="5" spans="1:1">
      <c r="A5" s="31" t="s">
        <v>84</v>
      </c>
    </row>
    <row r="6" spans="1:1">
      <c r="A6" s="31" t="s">
        <v>146</v>
      </c>
    </row>
    <row r="7" spans="1:1">
      <c r="A7" s="31" t="s">
        <v>308</v>
      </c>
    </row>
    <row r="8" spans="1:1">
      <c r="A8" s="31" t="s">
        <v>388</v>
      </c>
    </row>
    <row r="9" spans="1:1">
      <c r="A9" s="31" t="s">
        <v>434</v>
      </c>
    </row>
    <row r="10" spans="1:1">
      <c r="A10" s="31" t="s">
        <v>460</v>
      </c>
    </row>
    <row r="11" spans="1:1">
      <c r="A11" s="31" t="s">
        <v>481</v>
      </c>
    </row>
    <row r="12" spans="1:1">
      <c r="A12" s="31" t="s">
        <v>535</v>
      </c>
    </row>
    <row r="13" spans="1:1">
      <c r="A13" s="31" t="s">
        <v>577</v>
      </c>
    </row>
    <row r="14" spans="1:1">
      <c r="A14" s="31" t="s">
        <v>606</v>
      </c>
    </row>
    <row r="15" spans="1:1">
      <c r="A15" s="31" t="s">
        <v>653</v>
      </c>
    </row>
    <row r="16" spans="1:1">
      <c r="A16" s="31" t="s">
        <v>685</v>
      </c>
    </row>
    <row r="17" spans="1:1">
      <c r="A17" s="31" t="s">
        <v>700</v>
      </c>
    </row>
    <row r="18" spans="1:1">
      <c r="A18" s="31" t="s">
        <v>1926</v>
      </c>
    </row>
    <row r="19" spans="1:1">
      <c r="A19" s="31" t="s">
        <v>760</v>
      </c>
    </row>
    <row r="20" spans="1:1">
      <c r="A20" s="31" t="s">
        <v>873</v>
      </c>
    </row>
    <row r="21" spans="1:1">
      <c r="A21" s="31" t="s">
        <v>914</v>
      </c>
    </row>
    <row r="22" spans="1:1">
      <c r="A22" s="31" t="s">
        <v>981</v>
      </c>
    </row>
    <row r="23" spans="1:1">
      <c r="A23" s="31" t="s">
        <v>1008</v>
      </c>
    </row>
    <row r="24" spans="1:1">
      <c r="A24" s="31" t="s">
        <v>1056</v>
      </c>
    </row>
    <row r="25" spans="1:1">
      <c r="A25" s="31" t="s">
        <v>1056</v>
      </c>
    </row>
    <row r="26" spans="1:1">
      <c r="A26" s="31" t="s">
        <v>1134</v>
      </c>
    </row>
    <row r="27" spans="1:1">
      <c r="A27" s="31" t="s">
        <v>1188</v>
      </c>
    </row>
    <row r="28" spans="1:1">
      <c r="A28" s="31" t="s">
        <v>1227</v>
      </c>
    </row>
    <row r="29" spans="1:1">
      <c r="A29" s="31" t="s">
        <v>1227</v>
      </c>
    </row>
    <row r="30" spans="1:1">
      <c r="A30" s="31" t="s">
        <v>1259</v>
      </c>
    </row>
    <row r="31" spans="1:1">
      <c r="A31" s="31" t="s">
        <v>1304</v>
      </c>
    </row>
    <row r="32" spans="1:1">
      <c r="A32" s="31" t="s">
        <v>1333</v>
      </c>
    </row>
    <row r="33" spans="1:1">
      <c r="A33" s="31" t="s">
        <v>1333</v>
      </c>
    </row>
    <row r="34" spans="1:1">
      <c r="A34" s="31" t="s">
        <v>1419</v>
      </c>
    </row>
    <row r="35" spans="1:1">
      <c r="A35" s="31" t="s">
        <v>1446</v>
      </c>
    </row>
    <row r="36" spans="1:1">
      <c r="A36" s="31" t="s">
        <v>1467</v>
      </c>
    </row>
    <row r="37" spans="1:1">
      <c r="A37" s="31" t="s">
        <v>1503</v>
      </c>
    </row>
    <row r="38" spans="1:1">
      <c r="A38" s="31" t="s">
        <v>1574</v>
      </c>
    </row>
    <row r="39" spans="1:1">
      <c r="A39" s="31" t="s">
        <v>1577</v>
      </c>
    </row>
    <row r="40" spans="1:1">
      <c r="A40" s="31" t="s">
        <v>1579</v>
      </c>
    </row>
    <row r="41" spans="1:1">
      <c r="A41" s="31" t="s">
        <v>1581</v>
      </c>
    </row>
    <row r="42" spans="1:1">
      <c r="A42" s="31" t="s">
        <v>1354</v>
      </c>
    </row>
    <row r="43" spans="1:1">
      <c r="A43" s="31" t="s">
        <v>1929</v>
      </c>
    </row>
    <row r="44" spans="1:1">
      <c r="A44" s="31" t="s">
        <v>1934</v>
      </c>
    </row>
    <row r="45" spans="1:1">
      <c r="A45" s="31" t="s">
        <v>1583</v>
      </c>
    </row>
    <row r="46" spans="1:1">
      <c r="A46" s="31" t="s">
        <v>1642</v>
      </c>
    </row>
    <row r="47" spans="1:1">
      <c r="A47" s="31" t="s">
        <v>1670</v>
      </c>
    </row>
    <row r="48" spans="1:1">
      <c r="A48" s="31" t="s">
        <v>1737</v>
      </c>
    </row>
    <row r="49" spans="1:1">
      <c r="A49" s="31" t="s">
        <v>1772</v>
      </c>
    </row>
    <row r="50" spans="1:1">
      <c r="A50" s="31" t="s">
        <v>1784</v>
      </c>
    </row>
    <row r="51" spans="1:1">
      <c r="A51" s="31" t="s">
        <v>1818</v>
      </c>
    </row>
    <row r="52" spans="1:1">
      <c r="A52" s="31" t="s">
        <v>1822</v>
      </c>
    </row>
    <row r="53" spans="1:1">
      <c r="A53" s="31" t="s">
        <v>1825</v>
      </c>
    </row>
    <row r="54" spans="1:1">
      <c r="A54" s="31" t="s">
        <v>1614</v>
      </c>
    </row>
    <row r="55" spans="1:1">
      <c r="A55" s="31" t="s">
        <v>1828</v>
      </c>
    </row>
    <row r="56" spans="1:1">
      <c r="A56" s="31" t="s">
        <v>1858</v>
      </c>
    </row>
    <row r="57" spans="1:1">
      <c r="A57" s="31" t="s">
        <v>1861</v>
      </c>
    </row>
    <row r="58" spans="1:1">
      <c r="A58" s="31" t="s">
        <v>1870</v>
      </c>
    </row>
    <row r="60" spans="1:1" s="155" customFormat="1" ht="11.25">
      <c r="A60" s="155" t="s">
        <v>1932</v>
      </c>
    </row>
  </sheetData>
  <hyperlinks>
    <hyperlink ref="A58" location="'9.1.'!A1" display="9.1 - Índice harmonizado de preços no consumidor" xr:uid="{1E8FD62F-6C91-4F6F-BA70-F48071BB4FCE}"/>
    <hyperlink ref="A57" location="'8.3.'!A1" display="8.3 - Constituição de Pessoas Coletivas e Entidades Equiparadas, segundo a forma de constituição" xr:uid="{B311943F-06EE-4899-B957-6876B1C81D4B}"/>
    <hyperlink ref="A56" location="'8.2.'!A1" display="8.2 - Dissolução de Pessoas Coletivas e Entidades Equiparadas, segundo a forma jurídica" xr:uid="{EB9AA107-E456-4BC5-898E-5EF61D9E32B4}"/>
    <hyperlink ref="A55" location="'8.1.'!A1" display="8.1 - Constituição de Pessoas Coletivas e Entidades Equiparadas, segundo a forma jurídica" xr:uid="{356A67ED-F2CF-4AF8-912F-A58D26BEE8F9}"/>
    <hyperlink ref="A54" location="'7.10.'!A1" display="7.10 - Proveitos de aposento nos estabelecimentos de alojamento turístico, segundo a NUTS " xr:uid="{9509DF61-F598-4A81-A71D-7A218CE83346}"/>
    <hyperlink ref="A53" location="'7.9.'!A1" display="7.9 - Proveitos totais nos estabelecimentos de alojamento turístico, segundo a NUTS" xr:uid="{1351DED1-4243-4FE6-BA1C-60557AD6FC08}"/>
    <hyperlink ref="A52" location="'7.8.'!A1" display="7.8 - Dormidas nos estabelecimentos de alojamento turístico, segundo a NUTS" xr:uid="{F580FA5B-625A-4F27-B5AA-4A84FE3A5438}"/>
    <hyperlink ref="A51" location="'7.7.'!A1" display="7.7 - Hóspedes nos estabelecimentos de alojamento turístico, segundo a NUTS" xr:uid="{C32CFC70-177E-4237-B0BD-516AB1D1B2EA}"/>
    <hyperlink ref="A50" location="'7.6.'!A1" display="7.6 - Dormidas nos estabelecimentos de alojamento turístico, por países de residência" xr:uid="{438F34D8-ABAA-4EFB-BE85-63D1ADD7716B}"/>
    <hyperlink ref="A49" location="'7.5.'!A1" display="7.5 -  Rendimento médio por quarto disponível (RevPAR) nos estabelecimentos de alojamento turístico, por NUTS II" xr:uid="{45996FD3-1E91-4D29-AA0B-188ABFE7955E}"/>
    <hyperlink ref="A48" location="'7.4.'!A1" display="7.4 - Transportes aéreos" xr:uid="{14E88F37-F232-49F0-9A00-78746C2F29B9}"/>
    <hyperlink ref="A47" location="'7.3.'!A1" display="7.3 - Transportes marítimos" xr:uid="{E12DB1A4-1A43-47D2-A523-FB8E188A1FD6}"/>
    <hyperlink ref="A46" location="'7.2.'!A1" display="7.2 - Transportes fluviais" xr:uid="{0D3A9FD3-6D7C-418E-929F-0B185BE3CE65}"/>
    <hyperlink ref="A45" location="'7.1.'!A1" display="7.1 - Transportes ferroviários" xr:uid="{1C14DD61-C136-41A4-855E-C1C05F503EED}"/>
    <hyperlink ref="A44" location="'6.12.'!A1" display="6.12 – Comércio Extra-UE – Exportações de bens (FOB) por grupos de produtos" xr:uid="{56C0379C-E621-4CF2-8117-1CBE592553F4}"/>
    <hyperlink ref="A43" location="'6.11.'!A1" display="6.11 – Comércio Extra-UE – Importações de bens (CIF) por grupos de produtos" xr:uid="{AA067B78-1CD5-4178-B945-7905E1F8232F}"/>
    <hyperlink ref="A42" location="'6.10.'!A1" display="6.10 – Comércio Intra-UE – Exportações de bens (FOB) por grupos de produtos" xr:uid="{178A076C-AADD-4676-9C91-25757C739207}"/>
    <hyperlink ref="A41" location="'6.9.'!A1" display="6.9 – Comércio Intra-UE – Importações de bens (CIF) por grupos de produtos" xr:uid="{89CA8680-8426-488D-BA4C-C9F8BF6A9273}"/>
    <hyperlink ref="A40" location="'6.8.'!A1" display="6.8 – Comércio Internacional – Exportações de bens (FOB) por grupos de produtos" xr:uid="{91977C95-0E10-4060-A92C-A13DE692D442}"/>
    <hyperlink ref="A39" location="'6.7.'!A1" display="6.7 – Comércio Internacional – Importações de bens (CIF) por grupos de produtos" xr:uid="{11D76F22-2851-4BA6-8E81-B51007BA228D}"/>
    <hyperlink ref="A38" location="'6.6.'!A1" display="6.6 – Comércio Internacional – Exportações de bens (FOB) por principais parceiros comerciais" xr:uid="{B19F41AD-1A87-4415-9FB7-3ACA10E0FB96}"/>
    <hyperlink ref="A37" location="'6.5.'!A1" display="6.5 – Comércio Internacional – Importações de bens (CIF) por principais parceiros comerciais" xr:uid="{BA79E1FF-D906-4A08-BBE1-7EF2D3B9807A}"/>
    <hyperlink ref="A36" location="'6.4.'!A1" display="6.4 – Evolução do Comércio Internacional" xr:uid="{DE8D7991-7057-41AC-A367-B0F9F4E00220}"/>
    <hyperlink ref="A35" location="'6.3.'!A1" display="6.3 - Venda de veículos automóveis novos" xr:uid="{000E45D1-69AA-4D4C-A605-FE3AD3A41F9F}"/>
    <hyperlink ref="A34" location="'6.2.'!A1" display="6.2 - Inquéritos de conjuntura ao comércio" xr:uid="{C23E6901-427C-49EC-8F29-CF175D0A3399}"/>
    <hyperlink ref="A33" location="'6.1.a.'!A1" display="6.1 - Inquéritos de conjuntura ao comércio" xr:uid="{99429AAB-3CB6-41DD-B33F-EDEF630380ED}"/>
    <hyperlink ref="A32" location="'6.1.'!A1" display="6.1 - Inquéritos de conjuntura ao comércio" xr:uid="{31E789BA-98B0-47B4-9C73-D1AC7CEC1E16}"/>
    <hyperlink ref="A31" location="'5.9.'!A1" display="5.9 - Índice de produção na construção " xr:uid="{42A42700-6C3E-4BB9-A173-E42E0637B719}"/>
    <hyperlink ref="A30" location="'5.8.'!A1" display="5.8 - Índice de preços na produção industrial" xr:uid="{C7CA8248-CC55-46DD-9B3D-F501CF2E87A9}"/>
    <hyperlink ref="A29" location="'5.7.a.'!A1" display="5.7 - Inquéritos de conjuntura à construção e obras públicas" xr:uid="{CF162A0C-28F1-45FC-B28D-75C3AC5E62D5}"/>
    <hyperlink ref="A28" location="'5.7.'!A1" display="5.7 - Inquéritos de conjuntura à construção e obras públicas" xr:uid="{1FC91092-F8AB-4BC8-B7C4-EC214D53E814}"/>
    <hyperlink ref="A27" location="'5.6.'!A1" display="5.6 - Obras concluídas" xr:uid="{B70F33ED-2518-466A-92FA-77AD4BF321ED}"/>
    <hyperlink ref="A26" location="'5.5.'!A1" display="5.5 - Licenciamento de obra" xr:uid="{80C3C947-93CD-4CFB-ACE8-73BEF7D56807}"/>
    <hyperlink ref="A25" location="'5.4.a.'!A1" display="5.4 - Inquéritos de conjuntura à indústria transformadora" xr:uid="{84FE2F70-D192-49B9-A258-39A8ED39F94A}"/>
    <hyperlink ref="A24" location="'5.4.'!A1" display="5.4 - Inquéritos de conjuntura à indústria transformadora" xr:uid="{17727092-1BAE-47D4-93A9-CBD8E4B67F9F}"/>
    <hyperlink ref="A23" location="'5.3.'!A1" display="5.3 - Índice de emprego na indústria" xr:uid="{ADC1F369-A29C-43B4-B94E-96A077D39F94}"/>
    <hyperlink ref="A22" location="'5.2.'!A1" display="5.2 - Índice de volume de negócios na indústria, ajustado de efeitos de calendário e de sazonalidade" xr:uid="{4A273D17-F7CF-4FEC-B004-DBB6B00D8972}"/>
    <hyperlink ref="A21" location="'5.1.'!A1" display="5.1 - Índice de produção industrial" xr:uid="{E13B56BA-2B96-4845-89AE-168243575B19}"/>
    <hyperlink ref="A20" location="'4.7.'!A1" display="4.7 - Preços mensais no produtor de alguns animais e produtos animais" xr:uid="{8AE5FC3F-0160-4263-A632-AAF07914A406}"/>
    <hyperlink ref="A19" location="'4.6.'!A1" display="4.6 - Preços mensais no produtor de alguns produtos vegetais" xr:uid="{0EAD4AE3-FBB2-47ED-ADDF-438C1AE7FA41}"/>
    <hyperlink ref="A18" location="'4.5.'!A1" display="4.5 - Capturas nominais" xr:uid="{D57A0994-F702-4E95-BDC0-2B4CCDD4F822}"/>
    <hyperlink ref="A17" location="'4.4.'!A1" display="4.4 - Produção animal - Leite de vaca e produtos lácteos obtidos" xr:uid="{54DA3973-8CCD-4738-BEF8-EB4396EABC0C}"/>
    <hyperlink ref="A16" location="'4.3.'!A1" display="4.3 - Produção animal - Avicultura industrial" xr:uid="{7AA8C51D-5251-40D9-861A-A04B470A52BD}"/>
    <hyperlink ref="A15" location="'4.2.'!A1" display="4.2 - Produção animal - Gado abatido e aprovado para consumo público" xr:uid="{13BF3E0A-F067-49C0-B5AA-BDEAE5438140}"/>
    <hyperlink ref="A14" location="'4.1.'!A1" display="4.1 - Estado das culturas e previsão das colheitas" xr:uid="{D8237125-0366-46CB-BF4D-A8F5B623F503}"/>
    <hyperlink ref="A13" location="'3.9.'!A1" display="3.9 - Exibição de cinema - Sessões, espectadores e receitas segundo o país de origem" xr:uid="{58183787-C376-4D2D-9A3B-4458E97D3001}"/>
    <hyperlink ref="A12" location="'3.8.'!A1" display="3.8 - Exibição de cinema - Sessões, espectadores e receitas por regiões" xr:uid="{5B42AE9D-BF16-4A99-8D1D-CB555EEEF9BF}"/>
    <hyperlink ref="A11" location="'3.7.'!A1" display="3.7 - Índice de preços no consumidor" xr:uid="{55D2B278-ABD4-4CEA-92D2-FA2A11267DFD}"/>
    <hyperlink ref="A10" location="'3.6.'!A1" display="3.6 - População desempregada por condição no desemprego e duração do desemprego" xr:uid="{08E94C6B-4FC3-4F12-84D2-3BCE7AA4E9BB}"/>
    <hyperlink ref="A9" location="'3.5.'!A1" display="3.5 - População empregada por situação na profissão e setor de atividade" xr:uid="{E57AE373-7378-43A4-AEF6-3F179D48AF28}"/>
    <hyperlink ref="A8" location="'3.4.'!A1" display="3.4 - População total, ativa, empregada e desempregada" xr:uid="{D468092C-39C7-4EC0-B565-FEE9384947D2}"/>
    <hyperlink ref="A7" location="'3.3.'!A1" display="3.3 -Prestações da Segurança Social - Número de processamentos e valor dos benefícios, por tipo de prestações" xr:uid="{87B3684F-97FD-4FF7-8655-2391582CAC1D}"/>
    <hyperlink ref="A6" location="'3.2.'!A1" display="3.2 - Óbitos por causa de morte (CID-10 - lista europeia sucinta), segundo o mês do falecimento" xr:uid="{F1266D7D-3D29-4442-8673-67EF7C4FC87E}"/>
    <hyperlink ref="A5" location="'3.1.'!A1" display="3.1 - Nados-vivos, Óbitos e Casamentos " xr:uid="{DF0C0318-0854-43A6-A71B-1AB34D34CBC3}"/>
    <hyperlink ref="A4" location="'2.2.'!A1" display="2.2 - Contas nacionais trimestrais (Rv)" xr:uid="{FE497599-D900-4AE3-AE1B-677154E78E9C}"/>
    <hyperlink ref="A3" location="'2.1.'!A1" display="2.1 - Contas nacionais trimestrais (Rv)" xr:uid="{58791B22-531B-4289-BD4C-8659F9EF5A2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9B3FB-DA5C-4CDC-B434-52C476F19A3F}">
  <dimension ref="A1:K31"/>
  <sheetViews>
    <sheetView showGridLines="0" workbookViewId="0"/>
  </sheetViews>
  <sheetFormatPr defaultRowHeight="11.25"/>
  <cols>
    <col min="1" max="1" width="28" style="131" customWidth="1"/>
    <col min="2" max="8" width="8.28515625" style="131" customWidth="1"/>
    <col min="9" max="9" width="12.28515625" style="131" customWidth="1"/>
    <col min="10" max="10" width="28" style="131" customWidth="1"/>
    <col min="11" max="16384" width="9.140625" style="131"/>
  </cols>
  <sheetData>
    <row r="1" spans="1:11">
      <c r="A1" s="916" t="s">
        <v>460</v>
      </c>
      <c r="B1" s="916"/>
      <c r="C1" s="916"/>
      <c r="D1" s="916"/>
      <c r="E1" s="916"/>
      <c r="F1" s="916"/>
      <c r="G1" s="916"/>
      <c r="H1" s="916"/>
      <c r="I1" s="916"/>
      <c r="J1" s="916"/>
    </row>
    <row r="2" spans="1:11">
      <c r="A2" s="917" t="s">
        <v>461</v>
      </c>
      <c r="B2" s="917"/>
      <c r="C2" s="917"/>
      <c r="D2" s="917"/>
      <c r="E2" s="917"/>
      <c r="F2" s="917"/>
      <c r="G2" s="917"/>
      <c r="H2" s="917"/>
      <c r="I2" s="917"/>
      <c r="J2" s="917"/>
    </row>
    <row r="3" spans="1:11" ht="12" thickBot="1"/>
    <row r="4" spans="1:11" s="132" customFormat="1" ht="12" thickBot="1">
      <c r="A4" s="918" t="s">
        <v>104</v>
      </c>
      <c r="B4" s="909" t="s">
        <v>462</v>
      </c>
      <c r="C4" s="909"/>
      <c r="D4" s="909"/>
      <c r="E4" s="909"/>
      <c r="F4" s="909"/>
      <c r="G4" s="909"/>
      <c r="H4" s="909"/>
      <c r="I4" s="913" t="s">
        <v>391</v>
      </c>
      <c r="J4" s="911" t="s">
        <v>104</v>
      </c>
    </row>
    <row r="5" spans="1:11" s="132" customFormat="1" ht="23.25" thickBot="1">
      <c r="A5" s="918"/>
      <c r="B5" s="133" t="s">
        <v>392</v>
      </c>
      <c r="C5" s="133" t="s">
        <v>393</v>
      </c>
      <c r="D5" s="133" t="s">
        <v>394</v>
      </c>
      <c r="E5" s="133" t="s">
        <v>395</v>
      </c>
      <c r="F5" s="133" t="s">
        <v>396</v>
      </c>
      <c r="G5" s="133" t="s">
        <v>397</v>
      </c>
      <c r="H5" s="133" t="s">
        <v>398</v>
      </c>
      <c r="I5" s="914"/>
      <c r="J5" s="912"/>
    </row>
    <row r="6" spans="1:11" s="132" customFormat="1">
      <c r="A6" s="134" t="s">
        <v>463</v>
      </c>
      <c r="J6" s="134" t="s">
        <v>464</v>
      </c>
    </row>
    <row r="7" spans="1:11" s="132" customFormat="1">
      <c r="A7" s="138" t="s">
        <v>465</v>
      </c>
      <c r="I7" s="166"/>
      <c r="J7" s="135" t="s">
        <v>466</v>
      </c>
    </row>
    <row r="8" spans="1:11" s="132" customFormat="1">
      <c r="A8" s="161" t="s">
        <v>467</v>
      </c>
      <c r="B8" s="148">
        <v>47.5</v>
      </c>
      <c r="C8" s="148">
        <v>42.4</v>
      </c>
      <c r="D8" s="148">
        <v>47</v>
      </c>
      <c r="E8" s="148">
        <v>58.2</v>
      </c>
      <c r="F8" s="148">
        <v>50.2</v>
      </c>
      <c r="G8" s="148">
        <v>47.6</v>
      </c>
      <c r="H8" s="148">
        <v>49.5</v>
      </c>
      <c r="I8" s="143">
        <v>-5.5</v>
      </c>
      <c r="J8" s="161" t="s">
        <v>468</v>
      </c>
      <c r="K8" s="167"/>
    </row>
    <row r="9" spans="1:11" s="132" customFormat="1">
      <c r="A9" s="135" t="s">
        <v>469</v>
      </c>
      <c r="J9" s="135" t="s">
        <v>470</v>
      </c>
      <c r="K9" s="167"/>
    </row>
    <row r="10" spans="1:11" s="132" customFormat="1">
      <c r="A10" s="161" t="s">
        <v>467</v>
      </c>
      <c r="B10" s="148">
        <v>279.10000000000002</v>
      </c>
      <c r="C10" s="148">
        <v>287.10000000000002</v>
      </c>
      <c r="D10" s="148">
        <v>318.8</v>
      </c>
      <c r="E10" s="148">
        <v>310.2</v>
      </c>
      <c r="F10" s="148">
        <v>284.5</v>
      </c>
      <c r="G10" s="148">
        <v>284.3</v>
      </c>
      <c r="H10" s="148">
        <v>320</v>
      </c>
      <c r="I10" s="143">
        <v>-1.9</v>
      </c>
      <c r="J10" s="161" t="s">
        <v>468</v>
      </c>
      <c r="K10" s="167"/>
    </row>
    <row r="11" spans="1:11" s="132" customFormat="1">
      <c r="A11" s="134" t="s">
        <v>471</v>
      </c>
      <c r="B11" s="145"/>
      <c r="C11" s="145"/>
      <c r="D11" s="145"/>
      <c r="E11" s="145"/>
      <c r="F11" s="145"/>
      <c r="G11" s="145"/>
      <c r="H11" s="145"/>
      <c r="I11" s="168"/>
      <c r="J11" s="134" t="s">
        <v>472</v>
      </c>
      <c r="K11" s="167"/>
    </row>
    <row r="12" spans="1:11" s="132" customFormat="1">
      <c r="A12" s="138" t="s">
        <v>473</v>
      </c>
      <c r="B12" s="145"/>
      <c r="C12" s="145"/>
      <c r="D12" s="145"/>
      <c r="E12" s="145"/>
      <c r="F12" s="145"/>
      <c r="G12" s="145"/>
      <c r="H12" s="145"/>
      <c r="I12" s="168"/>
      <c r="J12" s="138" t="s">
        <v>474</v>
      </c>
      <c r="K12" s="167"/>
    </row>
    <row r="13" spans="1:11" s="132" customFormat="1">
      <c r="A13" s="161" t="s">
        <v>467</v>
      </c>
      <c r="B13" s="148">
        <v>209.4</v>
      </c>
      <c r="C13" s="148">
        <v>203.2</v>
      </c>
      <c r="D13" s="148">
        <v>230.8</v>
      </c>
      <c r="E13" s="148">
        <v>230.3</v>
      </c>
      <c r="F13" s="148">
        <v>207.5</v>
      </c>
      <c r="G13" s="148">
        <v>201.8</v>
      </c>
      <c r="H13" s="148">
        <v>247.2</v>
      </c>
      <c r="I13" s="143">
        <v>0.9</v>
      </c>
      <c r="J13" s="161" t="s">
        <v>468</v>
      </c>
    </row>
    <row r="14" spans="1:11" s="132" customFormat="1">
      <c r="A14" s="135" t="s">
        <v>475</v>
      </c>
      <c r="B14" s="145"/>
      <c r="C14" s="145"/>
      <c r="D14" s="145"/>
      <c r="E14" s="145"/>
      <c r="F14" s="145"/>
      <c r="G14" s="145"/>
      <c r="H14" s="145"/>
      <c r="I14" s="168"/>
      <c r="J14" s="135" t="s">
        <v>476</v>
      </c>
    </row>
    <row r="15" spans="1:11" s="132" customFormat="1">
      <c r="A15" s="161" t="s">
        <v>467</v>
      </c>
      <c r="B15" s="148">
        <v>50.3</v>
      </c>
      <c r="C15" s="148">
        <v>59.2</v>
      </c>
      <c r="D15" s="148">
        <v>68.400000000000006</v>
      </c>
      <c r="E15" s="148">
        <v>55.1</v>
      </c>
      <c r="F15" s="148">
        <v>51</v>
      </c>
      <c r="G15" s="148">
        <v>51</v>
      </c>
      <c r="H15" s="148">
        <v>54.3</v>
      </c>
      <c r="I15" s="143">
        <v>-1.4</v>
      </c>
      <c r="J15" s="161" t="s">
        <v>468</v>
      </c>
      <c r="K15" s="169"/>
    </row>
    <row r="16" spans="1:11" s="132" customFormat="1">
      <c r="A16" s="135" t="s">
        <v>477</v>
      </c>
      <c r="B16" s="145"/>
      <c r="C16" s="145"/>
      <c r="D16" s="145"/>
      <c r="E16" s="145"/>
      <c r="F16" s="145"/>
      <c r="G16" s="145"/>
      <c r="H16" s="145"/>
      <c r="I16" s="168"/>
      <c r="J16" s="135" t="s">
        <v>478</v>
      </c>
    </row>
    <row r="17" spans="1:10" s="132" customFormat="1" ht="12" thickBot="1">
      <c r="A17" s="161" t="s">
        <v>467</v>
      </c>
      <c r="B17" s="148">
        <v>66.900000000000006</v>
      </c>
      <c r="C17" s="148">
        <v>67.099999999999994</v>
      </c>
      <c r="D17" s="148">
        <v>66.5</v>
      </c>
      <c r="E17" s="148">
        <v>83</v>
      </c>
      <c r="F17" s="148">
        <v>76.099999999999994</v>
      </c>
      <c r="G17" s="148">
        <v>79.2</v>
      </c>
      <c r="H17" s="148">
        <v>68</v>
      </c>
      <c r="I17" s="143">
        <v>-12.2</v>
      </c>
      <c r="J17" s="161" t="s">
        <v>468</v>
      </c>
    </row>
    <row r="18" spans="1:10" s="132" customFormat="1" ht="12" customHeight="1" thickBot="1">
      <c r="A18" s="907" t="s">
        <v>104</v>
      </c>
      <c r="B18" s="909" t="s">
        <v>415</v>
      </c>
      <c r="C18" s="909"/>
      <c r="D18" s="909"/>
      <c r="E18" s="909"/>
      <c r="F18" s="909"/>
      <c r="G18" s="909"/>
      <c r="H18" s="909"/>
      <c r="I18" s="910" t="s">
        <v>416</v>
      </c>
      <c r="J18" s="907" t="s">
        <v>104</v>
      </c>
    </row>
    <row r="19" spans="1:10" s="132" customFormat="1" ht="33" customHeight="1" thickBot="1">
      <c r="A19" s="908" t="s">
        <v>104</v>
      </c>
      <c r="B19" s="133" t="s">
        <v>417</v>
      </c>
      <c r="C19" s="133" t="s">
        <v>455</v>
      </c>
      <c r="D19" s="133" t="s">
        <v>419</v>
      </c>
      <c r="E19" s="133" t="s">
        <v>420</v>
      </c>
      <c r="F19" s="133" t="s">
        <v>421</v>
      </c>
      <c r="G19" s="133" t="s">
        <v>422</v>
      </c>
      <c r="H19" s="133" t="s">
        <v>423</v>
      </c>
      <c r="I19" s="910"/>
      <c r="J19" s="908"/>
    </row>
    <row r="20" spans="1:10" s="132" customFormat="1">
      <c r="A20" s="37" t="s">
        <v>424</v>
      </c>
      <c r="B20" s="170"/>
      <c r="C20" s="170"/>
      <c r="D20" s="170"/>
      <c r="E20" s="170"/>
      <c r="F20" s="170"/>
      <c r="G20" s="170"/>
      <c r="H20" s="170"/>
      <c r="I20" s="170"/>
    </row>
    <row r="21" spans="1:10" s="132" customFormat="1">
      <c r="A21" s="37" t="s">
        <v>425</v>
      </c>
    </row>
    <row r="22" spans="1:10" s="132" customFormat="1">
      <c r="A22" s="37"/>
    </row>
    <row r="23" spans="1:10" ht="25.5" customHeight="1">
      <c r="A23" s="904" t="s">
        <v>426</v>
      </c>
      <c r="B23" s="904"/>
      <c r="C23" s="904"/>
      <c r="D23" s="904"/>
      <c r="E23" s="904"/>
      <c r="F23" s="904"/>
      <c r="G23" s="904"/>
      <c r="H23" s="904"/>
      <c r="I23" s="904"/>
      <c r="J23" s="904"/>
    </row>
    <row r="24" spans="1:10" s="132" customFormat="1" ht="24" customHeight="1">
      <c r="A24" s="904" t="s">
        <v>427</v>
      </c>
      <c r="B24" s="904"/>
      <c r="C24" s="904"/>
      <c r="D24" s="904"/>
      <c r="E24" s="904"/>
      <c r="F24" s="904"/>
      <c r="G24" s="904"/>
      <c r="H24" s="904"/>
      <c r="I24" s="904"/>
      <c r="J24" s="904"/>
    </row>
    <row r="25" spans="1:10" s="132" customFormat="1"/>
    <row r="26" spans="1:10" s="132" customFormat="1">
      <c r="A26" s="90" t="s">
        <v>141</v>
      </c>
      <c r="B26" s="171"/>
      <c r="C26" s="171"/>
      <c r="D26" s="171"/>
      <c r="E26" s="171"/>
      <c r="F26" s="171"/>
      <c r="G26" s="171"/>
      <c r="H26" s="171"/>
      <c r="I26" s="171"/>
    </row>
    <row r="27" spans="1:10" s="154" customFormat="1">
      <c r="A27" s="51" t="s">
        <v>479</v>
      </c>
      <c r="B27" s="37"/>
      <c r="C27" s="37"/>
      <c r="D27" s="37"/>
      <c r="E27" s="37"/>
      <c r="F27" s="37"/>
      <c r="G27" s="37"/>
      <c r="H27" s="37"/>
      <c r="I27" s="37"/>
    </row>
    <row r="28" spans="1:10" s="154" customFormat="1">
      <c r="A28" s="51" t="s">
        <v>480</v>
      </c>
      <c r="B28" s="37"/>
      <c r="C28" s="37"/>
      <c r="D28" s="37"/>
      <c r="E28" s="37"/>
      <c r="F28" s="37"/>
      <c r="G28" s="37"/>
      <c r="H28" s="37"/>
      <c r="I28" s="37"/>
    </row>
    <row r="29" spans="1:10">
      <c r="A29" s="919"/>
      <c r="B29" s="919"/>
      <c r="C29" s="919"/>
      <c r="D29" s="919"/>
      <c r="E29" s="919"/>
      <c r="F29" s="919"/>
      <c r="G29" s="919"/>
      <c r="H29" s="919"/>
      <c r="I29" s="919"/>
    </row>
    <row r="30" spans="1:10">
      <c r="A30" s="132"/>
      <c r="B30" s="132"/>
      <c r="C30" s="132"/>
      <c r="D30" s="132"/>
      <c r="E30" s="132"/>
      <c r="F30" s="132"/>
      <c r="G30" s="132"/>
      <c r="H30" s="132"/>
      <c r="I30" s="132"/>
    </row>
    <row r="31" spans="1:10">
      <c r="A31" s="132"/>
      <c r="B31" s="132"/>
      <c r="C31" s="132"/>
      <c r="D31" s="132"/>
      <c r="E31" s="132"/>
      <c r="F31" s="132"/>
      <c r="G31" s="132"/>
      <c r="H31" s="132"/>
      <c r="I31" s="132"/>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62" priority="1" operator="between">
      <formula>0.1</formula>
      <formula>7.4</formula>
    </cfRule>
  </conditionalFormatting>
  <conditionalFormatting sqref="C10:H10">
    <cfRule type="cellIs" dxfId="61" priority="6" operator="between">
      <formula>0.1</formula>
      <formula>7.4</formula>
    </cfRule>
  </conditionalFormatting>
  <conditionalFormatting sqref="C13:H13">
    <cfRule type="cellIs" dxfId="60" priority="4" operator="between">
      <formula>0.1</formula>
      <formula>7.4</formula>
    </cfRule>
  </conditionalFormatting>
  <conditionalFormatting sqref="C15:H15">
    <cfRule type="cellIs" dxfId="59" priority="3" operator="between">
      <formula>0.1</formula>
      <formula>7.4</formula>
    </cfRule>
  </conditionalFormatting>
  <conditionalFormatting sqref="C17:H17">
    <cfRule type="cellIs" dxfId="58" priority="2" operator="between">
      <formula>0.1</formula>
      <formula>7.4</formula>
    </cfRule>
  </conditionalFormatting>
  <conditionalFormatting sqref="K15">
    <cfRule type="cellIs" dxfId="57" priority="5" operator="between">
      <formula>0.1</formula>
      <formula>7.4</formula>
    </cfRule>
  </conditionalFormatting>
  <hyperlinks>
    <hyperlink ref="A27" r:id="rId1" xr:uid="{D194908D-4FDE-47EF-97E2-DD8FD41E2AC1}"/>
    <hyperlink ref="A28" r:id="rId2" xr:uid="{D0FD2678-7A84-493E-9DC2-5EA37A5483BA}"/>
    <hyperlink ref="A6" r:id="rId3" display="PROCURA DE 1.º E NOVO EMPREGO" xr:uid="{7FE8FA09-453B-4006-A0A9-05A59801B86C}"/>
    <hyperlink ref="J6" r:id="rId4" display="SEARCH FOR THE FIRST AND NEW JOB" xr:uid="{DA13B6DB-A850-4E9D-9035-9B4368FFE3F4}"/>
    <hyperlink ref="A11" r:id="rId5" display="DURAÇÃO DO DESEMPREGO (a)" xr:uid="{1059EBA4-6A4E-4CA7-85DD-7092C75FA6B3}"/>
    <hyperlink ref="J11" r:id="rId6" display="DURATION OF UNEMPLOYMENT (a)" xr:uid="{0ABE7C24-B1A8-4AF8-BC2D-218F5158DFC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ACA6E-4CA0-423B-8C8B-8E247D6281DD}">
  <dimension ref="A1:J58"/>
  <sheetViews>
    <sheetView showGridLines="0" workbookViewId="0"/>
  </sheetViews>
  <sheetFormatPr defaultRowHeight="11.25"/>
  <cols>
    <col min="1" max="1" width="41" style="155" customWidth="1"/>
    <col min="2" max="2" width="13.85546875" style="155" customWidth="1"/>
    <col min="3" max="3" width="6.85546875" style="155" customWidth="1"/>
    <col min="4" max="4" width="7" style="155" customWidth="1"/>
    <col min="5" max="5" width="6.5703125" style="155" customWidth="1"/>
    <col min="6" max="6" width="7.28515625" style="155" customWidth="1"/>
    <col min="7" max="8" width="11.28515625" style="155" customWidth="1"/>
    <col min="9" max="9" width="56.7109375" style="155" customWidth="1"/>
    <col min="10" max="16384" width="9.140625" style="155"/>
  </cols>
  <sheetData>
    <row r="1" spans="1:10" ht="12" customHeight="1">
      <c r="A1" s="905" t="s">
        <v>481</v>
      </c>
      <c r="B1" s="905"/>
      <c r="C1" s="905"/>
      <c r="D1" s="905"/>
      <c r="E1" s="905"/>
      <c r="F1" s="905"/>
      <c r="G1" s="905"/>
      <c r="H1" s="905"/>
      <c r="I1" s="905"/>
    </row>
    <row r="2" spans="1:10" ht="12" customHeight="1">
      <c r="A2" s="920" t="s">
        <v>482</v>
      </c>
      <c r="B2" s="920"/>
      <c r="C2" s="920"/>
      <c r="D2" s="920"/>
      <c r="E2" s="920"/>
      <c r="F2" s="920"/>
      <c r="G2" s="920"/>
      <c r="H2" s="920"/>
      <c r="I2" s="920"/>
    </row>
    <row r="3" spans="1:10" s="132" customFormat="1" ht="12" customHeight="1" thickBot="1"/>
    <row r="4" spans="1:10" s="132" customFormat="1" ht="19.5" customHeight="1" thickBot="1">
      <c r="A4" s="173"/>
      <c r="B4" s="174" t="s">
        <v>483</v>
      </c>
      <c r="C4" s="921" t="s">
        <v>484</v>
      </c>
      <c r="D4" s="922"/>
      <c r="E4" s="922"/>
      <c r="F4" s="923"/>
      <c r="G4" s="921" t="s">
        <v>88</v>
      </c>
      <c r="H4" s="923"/>
      <c r="I4" s="173"/>
    </row>
    <row r="5" spans="1:10" s="132" customFormat="1" ht="31.5" customHeight="1" thickBot="1">
      <c r="A5" s="132" t="s">
        <v>485</v>
      </c>
      <c r="B5" s="175" t="s">
        <v>486</v>
      </c>
      <c r="C5" s="176" t="s">
        <v>487</v>
      </c>
      <c r="D5" s="176" t="s">
        <v>488</v>
      </c>
      <c r="E5" s="176" t="s">
        <v>489</v>
      </c>
      <c r="F5" s="176" t="s">
        <v>490</v>
      </c>
      <c r="G5" s="177" t="s">
        <v>94</v>
      </c>
      <c r="H5" s="176" t="s">
        <v>491</v>
      </c>
      <c r="I5" s="132" t="s">
        <v>485</v>
      </c>
    </row>
    <row r="6" spans="1:10" s="132" customFormat="1" ht="12" customHeight="1">
      <c r="A6" s="178" t="s">
        <v>492</v>
      </c>
      <c r="B6" s="179"/>
      <c r="C6" s="180"/>
      <c r="D6" s="180"/>
      <c r="E6" s="180"/>
      <c r="F6" s="180"/>
      <c r="G6" s="181"/>
      <c r="H6" s="180"/>
      <c r="I6" s="178" t="s">
        <v>493</v>
      </c>
    </row>
    <row r="7" spans="1:10" s="132" customFormat="1" ht="12" customHeight="1">
      <c r="A7" s="135" t="s">
        <v>494</v>
      </c>
      <c r="B7" s="182">
        <v>124.843</v>
      </c>
      <c r="C7" s="183">
        <v>0.09</v>
      </c>
      <c r="D7" s="183">
        <v>-0.28999999999999998</v>
      </c>
      <c r="E7" s="183">
        <v>0.01</v>
      </c>
      <c r="F7" s="183">
        <v>0.93</v>
      </c>
      <c r="G7" s="183">
        <v>2.19</v>
      </c>
      <c r="H7" s="184">
        <v>2.34</v>
      </c>
      <c r="I7" s="135" t="s">
        <v>494</v>
      </c>
    </row>
    <row r="8" spans="1:10" s="132" customFormat="1" ht="12" customHeight="1">
      <c r="A8" s="68" t="s">
        <v>495</v>
      </c>
      <c r="B8" s="182">
        <v>124.005</v>
      </c>
      <c r="C8" s="183">
        <v>0.08</v>
      </c>
      <c r="D8" s="183">
        <v>-0.33</v>
      </c>
      <c r="E8" s="183">
        <v>-0.01</v>
      </c>
      <c r="F8" s="183">
        <v>0.96</v>
      </c>
      <c r="G8" s="183">
        <v>2.0499999999999998</v>
      </c>
      <c r="H8" s="184">
        <v>2.2000000000000002</v>
      </c>
      <c r="I8" s="68" t="s">
        <v>496</v>
      </c>
    </row>
    <row r="9" spans="1:10" s="132" customFormat="1" ht="12" customHeight="1">
      <c r="A9" s="185" t="s">
        <v>497</v>
      </c>
      <c r="B9" s="182">
        <v>142.62899999999999</v>
      </c>
      <c r="C9" s="183">
        <v>0.1</v>
      </c>
      <c r="D9" s="183">
        <v>0.11</v>
      </c>
      <c r="E9" s="183">
        <v>0.04</v>
      </c>
      <c r="F9" s="183">
        <v>0.23</v>
      </c>
      <c r="G9" s="183">
        <v>3.47</v>
      </c>
      <c r="H9" s="184">
        <v>2.84</v>
      </c>
      <c r="I9" s="185" t="s">
        <v>498</v>
      </c>
      <c r="J9" s="186"/>
    </row>
    <row r="10" spans="1:10" s="132" customFormat="1" ht="12" customHeight="1">
      <c r="A10" s="185" t="s">
        <v>499</v>
      </c>
      <c r="B10" s="182">
        <v>138.50299999999999</v>
      </c>
      <c r="C10" s="183">
        <v>-1.41</v>
      </c>
      <c r="D10" s="183">
        <v>0.1</v>
      </c>
      <c r="E10" s="183">
        <v>0.72</v>
      </c>
      <c r="F10" s="183">
        <v>0.11</v>
      </c>
      <c r="G10" s="183">
        <v>1.56</v>
      </c>
      <c r="H10" s="184">
        <v>1.73</v>
      </c>
      <c r="I10" s="185" t="s">
        <v>500</v>
      </c>
      <c r="J10" s="186"/>
    </row>
    <row r="11" spans="1:10" s="132" customFormat="1" ht="12" customHeight="1">
      <c r="A11" s="185" t="s">
        <v>501</v>
      </c>
      <c r="B11" s="182">
        <v>84.366</v>
      </c>
      <c r="C11" s="183">
        <v>-1.78</v>
      </c>
      <c r="D11" s="183">
        <v>-7.0000000000000007E-2</v>
      </c>
      <c r="E11" s="183">
        <v>1.8</v>
      </c>
      <c r="F11" s="183">
        <v>22.5</v>
      </c>
      <c r="G11" s="183">
        <v>-1.69</v>
      </c>
      <c r="H11" s="184">
        <v>-1.1000000000000001</v>
      </c>
      <c r="I11" s="185" t="s">
        <v>502</v>
      </c>
      <c r="J11" s="186"/>
    </row>
    <row r="12" spans="1:10" s="132" customFormat="1" ht="12" customHeight="1">
      <c r="A12" s="185" t="s">
        <v>503</v>
      </c>
      <c r="B12" s="182">
        <v>135.571</v>
      </c>
      <c r="C12" s="183">
        <v>0.06</v>
      </c>
      <c r="D12" s="183">
        <v>-0.12</v>
      </c>
      <c r="E12" s="183">
        <v>0.19</v>
      </c>
      <c r="F12" s="183">
        <v>0.17</v>
      </c>
      <c r="G12" s="183">
        <v>1.48</v>
      </c>
      <c r="H12" s="184">
        <v>2.72</v>
      </c>
      <c r="I12" s="185" t="s">
        <v>504</v>
      </c>
      <c r="J12" s="186"/>
    </row>
    <row r="13" spans="1:10" s="132" customFormat="1" ht="12" customHeight="1">
      <c r="A13" s="185" t="s">
        <v>505</v>
      </c>
      <c r="B13" s="182">
        <v>111.494</v>
      </c>
      <c r="C13" s="183">
        <v>0.04</v>
      </c>
      <c r="D13" s="183">
        <v>-0.34</v>
      </c>
      <c r="E13" s="183">
        <v>0.14000000000000001</v>
      </c>
      <c r="F13" s="183">
        <v>0.18</v>
      </c>
      <c r="G13" s="183">
        <v>0.14000000000000001</v>
      </c>
      <c r="H13" s="184">
        <v>-0.16</v>
      </c>
      <c r="I13" s="185" t="s">
        <v>506</v>
      </c>
      <c r="J13" s="186"/>
    </row>
    <row r="14" spans="1:10" s="132" customFormat="1" ht="12" customHeight="1">
      <c r="A14" s="185" t="s">
        <v>507</v>
      </c>
      <c r="B14" s="182">
        <v>117.199</v>
      </c>
      <c r="C14" s="183">
        <v>7.0000000000000007E-2</v>
      </c>
      <c r="D14" s="183">
        <v>0.11</v>
      </c>
      <c r="E14" s="183">
        <v>0.02</v>
      </c>
      <c r="F14" s="183">
        <v>0.18</v>
      </c>
      <c r="G14" s="183">
        <v>2.81</v>
      </c>
      <c r="H14" s="184">
        <v>3.19</v>
      </c>
      <c r="I14" s="185" t="s">
        <v>508</v>
      </c>
      <c r="J14" s="186"/>
    </row>
    <row r="15" spans="1:10" s="132" customFormat="1" ht="12" customHeight="1">
      <c r="A15" s="185" t="s">
        <v>509</v>
      </c>
      <c r="B15" s="182">
        <v>119.008</v>
      </c>
      <c r="C15" s="183">
        <v>0.56999999999999995</v>
      </c>
      <c r="D15" s="183">
        <v>-0.04</v>
      </c>
      <c r="E15" s="183">
        <v>-0.13</v>
      </c>
      <c r="F15" s="183">
        <v>-0.81</v>
      </c>
      <c r="G15" s="183">
        <v>0.91</v>
      </c>
      <c r="H15" s="184">
        <v>1.53</v>
      </c>
      <c r="I15" s="185" t="s">
        <v>510</v>
      </c>
      <c r="J15" s="186"/>
    </row>
    <row r="16" spans="1:10" s="132" customFormat="1" ht="12" customHeight="1">
      <c r="A16" s="185" t="s">
        <v>511</v>
      </c>
      <c r="B16" s="182">
        <v>116.84</v>
      </c>
      <c r="C16" s="183">
        <v>0.62</v>
      </c>
      <c r="D16" s="183">
        <v>-0.42</v>
      </c>
      <c r="E16" s="183">
        <v>-1.88</v>
      </c>
      <c r="F16" s="183">
        <v>-1.21</v>
      </c>
      <c r="G16" s="183">
        <v>-2.79</v>
      </c>
      <c r="H16" s="184">
        <v>-1.03</v>
      </c>
      <c r="I16" s="185" t="s">
        <v>512</v>
      </c>
      <c r="J16" s="186"/>
    </row>
    <row r="17" spans="1:10" s="132" customFormat="1" ht="12" customHeight="1">
      <c r="A17" s="185" t="s">
        <v>513</v>
      </c>
      <c r="B17" s="182">
        <v>112.063</v>
      </c>
      <c r="C17" s="183">
        <v>1.46</v>
      </c>
      <c r="D17" s="183">
        <v>0.6</v>
      </c>
      <c r="E17" s="183">
        <v>-0.98</v>
      </c>
      <c r="F17" s="183">
        <v>-1.81</v>
      </c>
      <c r="G17" s="183">
        <v>1.51</v>
      </c>
      <c r="H17" s="184">
        <v>2.63</v>
      </c>
      <c r="I17" s="185" t="s">
        <v>514</v>
      </c>
      <c r="J17" s="186"/>
    </row>
    <row r="18" spans="1:10" s="132" customFormat="1" ht="12" customHeight="1">
      <c r="A18" s="185" t="s">
        <v>515</v>
      </c>
      <c r="B18" s="182">
        <v>121.364</v>
      </c>
      <c r="C18" s="183">
        <v>0.02</v>
      </c>
      <c r="D18" s="183">
        <v>0.08</v>
      </c>
      <c r="E18" s="183">
        <v>3.88</v>
      </c>
      <c r="F18" s="183">
        <v>0.1</v>
      </c>
      <c r="G18" s="183">
        <v>4.24</v>
      </c>
      <c r="H18" s="184">
        <v>3.63</v>
      </c>
      <c r="I18" s="185" t="s">
        <v>516</v>
      </c>
      <c r="J18" s="186"/>
    </row>
    <row r="19" spans="1:10" s="132" customFormat="1" ht="12" customHeight="1">
      <c r="A19" s="185" t="s">
        <v>517</v>
      </c>
      <c r="B19" s="182">
        <v>153.768</v>
      </c>
      <c r="C19" s="183">
        <v>-0.24</v>
      </c>
      <c r="D19" s="183">
        <v>-3.04</v>
      </c>
      <c r="E19" s="183">
        <v>-1.77</v>
      </c>
      <c r="F19" s="183">
        <v>-0.02</v>
      </c>
      <c r="G19" s="183">
        <v>5.99</v>
      </c>
      <c r="H19" s="184">
        <v>6.18</v>
      </c>
      <c r="I19" s="185" t="s">
        <v>518</v>
      </c>
      <c r="J19" s="186"/>
    </row>
    <row r="20" spans="1:10" s="132" customFormat="1" ht="12" customHeight="1">
      <c r="A20" s="185" t="s">
        <v>519</v>
      </c>
      <c r="B20" s="182">
        <v>115.777</v>
      </c>
      <c r="C20" s="183">
        <v>0.37</v>
      </c>
      <c r="D20" s="183">
        <v>-0.17</v>
      </c>
      <c r="E20" s="183">
        <v>0.93</v>
      </c>
      <c r="F20" s="183">
        <v>0.36</v>
      </c>
      <c r="G20" s="183">
        <v>3.11</v>
      </c>
      <c r="H20" s="184">
        <v>2.33</v>
      </c>
      <c r="I20" s="185" t="s">
        <v>520</v>
      </c>
      <c r="J20" s="186"/>
    </row>
    <row r="21" spans="1:10" s="132" customFormat="1" ht="12" customHeight="1">
      <c r="A21" s="178" t="s">
        <v>521</v>
      </c>
      <c r="B21" s="187"/>
      <c r="I21" s="178" t="s">
        <v>522</v>
      </c>
    </row>
    <row r="22" spans="1:10" s="132" customFormat="1" ht="12" customHeight="1">
      <c r="A22" s="135" t="s">
        <v>494</v>
      </c>
      <c r="B22" s="188">
        <v>124.837</v>
      </c>
      <c r="C22" s="183">
        <v>7.0000000000000007E-2</v>
      </c>
      <c r="D22" s="183">
        <v>-0.28999999999999998</v>
      </c>
      <c r="E22" s="183">
        <v>0.03</v>
      </c>
      <c r="F22" s="183">
        <v>0.95</v>
      </c>
      <c r="G22" s="183">
        <v>2.16</v>
      </c>
      <c r="H22" s="183">
        <v>2.31</v>
      </c>
      <c r="I22" s="135" t="s">
        <v>494</v>
      </c>
      <c r="J22" s="186"/>
    </row>
    <row r="23" spans="1:10" s="132" customFormat="1" ht="12" customHeight="1">
      <c r="A23" s="68" t="s">
        <v>495</v>
      </c>
      <c r="B23" s="188">
        <v>123.985</v>
      </c>
      <c r="C23" s="183">
        <v>0.06</v>
      </c>
      <c r="D23" s="183">
        <v>-0.32</v>
      </c>
      <c r="E23" s="183">
        <v>0.01</v>
      </c>
      <c r="F23" s="183">
        <v>0.98</v>
      </c>
      <c r="G23" s="183">
        <v>2.0299999999999998</v>
      </c>
      <c r="H23" s="183">
        <v>2.1800000000000002</v>
      </c>
      <c r="I23" s="68" t="s">
        <v>496</v>
      </c>
      <c r="J23" s="186"/>
    </row>
    <row r="24" spans="1:10" s="132" customFormat="1" ht="12" customHeight="1">
      <c r="A24" s="185" t="s">
        <v>497</v>
      </c>
      <c r="B24" s="188">
        <v>142.679</v>
      </c>
      <c r="C24" s="183">
        <v>0.13</v>
      </c>
      <c r="D24" s="183">
        <v>0.09</v>
      </c>
      <c r="E24" s="183">
        <v>0.02</v>
      </c>
      <c r="F24" s="183">
        <v>0.24</v>
      </c>
      <c r="G24" s="183">
        <v>3.46</v>
      </c>
      <c r="H24" s="183">
        <v>2.83</v>
      </c>
      <c r="I24" s="185" t="s">
        <v>498</v>
      </c>
      <c r="J24" s="186"/>
    </row>
    <row r="25" spans="1:10" s="132" customFormat="1" ht="12" customHeight="1">
      <c r="A25" s="185" t="s">
        <v>499</v>
      </c>
      <c r="B25" s="188">
        <v>137.40299999999999</v>
      </c>
      <c r="C25" s="183">
        <v>-1.45</v>
      </c>
      <c r="D25" s="183">
        <v>0.11</v>
      </c>
      <c r="E25" s="183">
        <v>0.72</v>
      </c>
      <c r="F25" s="183">
        <v>0.08</v>
      </c>
      <c r="G25" s="183">
        <v>1.56</v>
      </c>
      <c r="H25" s="183">
        <v>1.72</v>
      </c>
      <c r="I25" s="185" t="s">
        <v>500</v>
      </c>
      <c r="J25" s="186"/>
    </row>
    <row r="26" spans="1:10" s="132" customFormat="1" ht="12" customHeight="1">
      <c r="A26" s="185" t="s">
        <v>501</v>
      </c>
      <c r="B26" s="188">
        <v>84.296999999999997</v>
      </c>
      <c r="C26" s="183">
        <v>-1.8</v>
      </c>
      <c r="D26" s="183">
        <v>-0.08</v>
      </c>
      <c r="E26" s="183">
        <v>1.81</v>
      </c>
      <c r="F26" s="183">
        <v>22.59</v>
      </c>
      <c r="G26" s="183">
        <v>-1.72</v>
      </c>
      <c r="H26" s="183">
        <v>-1.1200000000000001</v>
      </c>
      <c r="I26" s="185" t="s">
        <v>502</v>
      </c>
      <c r="J26" s="186"/>
    </row>
    <row r="27" spans="1:10" s="132" customFormat="1" ht="12" customHeight="1">
      <c r="A27" s="185" t="s">
        <v>503</v>
      </c>
      <c r="B27" s="188">
        <v>135.864</v>
      </c>
      <c r="C27" s="183">
        <v>0.06</v>
      </c>
      <c r="D27" s="183">
        <v>-0.13</v>
      </c>
      <c r="E27" s="183">
        <v>0.19</v>
      </c>
      <c r="F27" s="183">
        <v>0.17</v>
      </c>
      <c r="G27" s="183">
        <v>1.38</v>
      </c>
      <c r="H27" s="183">
        <v>2.65</v>
      </c>
      <c r="I27" s="185" t="s">
        <v>504</v>
      </c>
      <c r="J27" s="186"/>
    </row>
    <row r="28" spans="1:10" s="132" customFormat="1" ht="12" customHeight="1">
      <c r="A28" s="185" t="s">
        <v>505</v>
      </c>
      <c r="B28" s="188">
        <v>111.41800000000001</v>
      </c>
      <c r="C28" s="183">
        <v>0.02</v>
      </c>
      <c r="D28" s="183">
        <v>-0.35</v>
      </c>
      <c r="E28" s="183">
        <v>0.14000000000000001</v>
      </c>
      <c r="F28" s="183">
        <v>0.2</v>
      </c>
      <c r="G28" s="183">
        <v>0.11</v>
      </c>
      <c r="H28" s="183">
        <v>-0.21</v>
      </c>
      <c r="I28" s="185" t="s">
        <v>506</v>
      </c>
      <c r="J28" s="186"/>
    </row>
    <row r="29" spans="1:10" s="132" customFormat="1" ht="12" customHeight="1">
      <c r="A29" s="185" t="s">
        <v>507</v>
      </c>
      <c r="B29" s="188">
        <v>117.232</v>
      </c>
      <c r="C29" s="183">
        <v>0.06</v>
      </c>
      <c r="D29" s="183">
        <v>0.11</v>
      </c>
      <c r="E29" s="183">
        <v>0.03</v>
      </c>
      <c r="F29" s="183">
        <v>0.18</v>
      </c>
      <c r="G29" s="183">
        <v>2.77</v>
      </c>
      <c r="H29" s="183">
        <v>3.13</v>
      </c>
      <c r="I29" s="185" t="s">
        <v>508</v>
      </c>
      <c r="J29" s="186"/>
    </row>
    <row r="30" spans="1:10" s="132" customFormat="1" ht="12" customHeight="1">
      <c r="A30" s="185" t="s">
        <v>509</v>
      </c>
      <c r="B30" s="188">
        <v>118.959</v>
      </c>
      <c r="C30" s="183">
        <v>0.48</v>
      </c>
      <c r="D30" s="183">
        <v>0.03</v>
      </c>
      <c r="E30" s="183">
        <v>-0.01</v>
      </c>
      <c r="F30" s="183">
        <v>-0.8</v>
      </c>
      <c r="G30" s="183">
        <v>0.84</v>
      </c>
      <c r="H30" s="183">
        <v>1.5</v>
      </c>
      <c r="I30" s="185" t="s">
        <v>510</v>
      </c>
      <c r="J30" s="186"/>
    </row>
    <row r="31" spans="1:10" s="132" customFormat="1" ht="12" customHeight="1">
      <c r="A31" s="185" t="s">
        <v>511</v>
      </c>
      <c r="B31" s="188">
        <v>116.762</v>
      </c>
      <c r="C31" s="183">
        <v>0.62</v>
      </c>
      <c r="D31" s="183">
        <v>-0.42</v>
      </c>
      <c r="E31" s="183">
        <v>-1.88</v>
      </c>
      <c r="F31" s="183">
        <v>-1.21</v>
      </c>
      <c r="G31" s="183">
        <v>-2.81</v>
      </c>
      <c r="H31" s="183">
        <v>-1.04</v>
      </c>
      <c r="I31" s="185" t="s">
        <v>512</v>
      </c>
      <c r="J31" s="186"/>
    </row>
    <row r="32" spans="1:10" s="132" customFormat="1" ht="12" customHeight="1">
      <c r="A32" s="185" t="s">
        <v>513</v>
      </c>
      <c r="B32" s="188">
        <v>112.28700000000001</v>
      </c>
      <c r="C32" s="183">
        <v>1.46</v>
      </c>
      <c r="D32" s="183">
        <v>0.62</v>
      </c>
      <c r="E32" s="183">
        <v>-0.96</v>
      </c>
      <c r="F32" s="183">
        <v>-1.86</v>
      </c>
      <c r="G32" s="183">
        <v>1.59</v>
      </c>
      <c r="H32" s="183">
        <v>2.69</v>
      </c>
      <c r="I32" s="185" t="s">
        <v>514</v>
      </c>
    </row>
    <row r="33" spans="1:9" s="132" customFormat="1" ht="12" customHeight="1">
      <c r="A33" s="185" t="s">
        <v>515</v>
      </c>
      <c r="B33" s="188">
        <v>121.938</v>
      </c>
      <c r="C33" s="183">
        <v>0.02</v>
      </c>
      <c r="D33" s="183">
        <v>0.08</v>
      </c>
      <c r="E33" s="183">
        <v>3.88</v>
      </c>
      <c r="F33" s="183">
        <v>0.1</v>
      </c>
      <c r="G33" s="183">
        <v>4.24</v>
      </c>
      <c r="H33" s="183">
        <v>3.66</v>
      </c>
      <c r="I33" s="185" t="s">
        <v>516</v>
      </c>
    </row>
    <row r="34" spans="1:9" s="132" customFormat="1" ht="12" customHeight="1">
      <c r="A34" s="185" t="s">
        <v>517</v>
      </c>
      <c r="B34" s="188">
        <v>153.44900000000001</v>
      </c>
      <c r="C34" s="183">
        <v>-0.3</v>
      </c>
      <c r="D34" s="183">
        <v>-2.98</v>
      </c>
      <c r="E34" s="183">
        <v>-1.78</v>
      </c>
      <c r="F34" s="183">
        <v>0</v>
      </c>
      <c r="G34" s="183">
        <v>5.92</v>
      </c>
      <c r="H34" s="183">
        <v>6.09</v>
      </c>
      <c r="I34" s="185" t="s">
        <v>518</v>
      </c>
    </row>
    <row r="35" spans="1:9" s="132" customFormat="1" ht="12" customHeight="1" thickBot="1">
      <c r="A35" s="185" t="s">
        <v>519</v>
      </c>
      <c r="B35" s="188">
        <v>115.893</v>
      </c>
      <c r="C35" s="183">
        <v>0.38</v>
      </c>
      <c r="D35" s="183">
        <v>-0.2</v>
      </c>
      <c r="E35" s="183">
        <v>0.94</v>
      </c>
      <c r="F35" s="183">
        <v>0.36</v>
      </c>
      <c r="G35" s="183">
        <v>3.15</v>
      </c>
      <c r="H35" s="183">
        <v>2.33</v>
      </c>
      <c r="I35" s="185" t="s">
        <v>520</v>
      </c>
    </row>
    <row r="36" spans="1:9" s="132" customFormat="1" ht="24.75" customHeight="1" thickBot="1">
      <c r="B36" s="174" t="s">
        <v>296</v>
      </c>
      <c r="C36" s="921" t="s">
        <v>523</v>
      </c>
      <c r="D36" s="922"/>
      <c r="E36" s="922"/>
      <c r="F36" s="923"/>
      <c r="G36" s="921" t="s">
        <v>524</v>
      </c>
      <c r="H36" s="923"/>
    </row>
    <row r="37" spans="1:9" s="132" customFormat="1" ht="33.75" customHeight="1" thickBot="1">
      <c r="B37" s="175" t="s">
        <v>525</v>
      </c>
      <c r="C37" s="176" t="s">
        <v>526</v>
      </c>
      <c r="D37" s="176" t="s">
        <v>488</v>
      </c>
      <c r="E37" s="176" t="s">
        <v>527</v>
      </c>
      <c r="F37" s="176" t="s">
        <v>528</v>
      </c>
      <c r="G37" s="177" t="s">
        <v>377</v>
      </c>
      <c r="H37" s="176" t="s">
        <v>529</v>
      </c>
    </row>
    <row r="38" spans="1:9" ht="12" customHeight="1">
      <c r="A38" s="37" t="s">
        <v>530</v>
      </c>
      <c r="B38" s="27"/>
      <c r="C38" s="27"/>
      <c r="D38" s="27"/>
      <c r="E38" s="27"/>
      <c r="F38" s="27"/>
      <c r="G38" s="27"/>
      <c r="H38" s="27"/>
    </row>
    <row r="39" spans="1:9" ht="12" customHeight="1">
      <c r="A39" s="37" t="s">
        <v>531</v>
      </c>
      <c r="B39" s="27"/>
      <c r="C39" s="27"/>
      <c r="D39" s="27"/>
      <c r="E39" s="27"/>
      <c r="F39" s="27"/>
      <c r="G39" s="27"/>
      <c r="H39" s="27"/>
    </row>
    <row r="40" spans="1:9" ht="12" customHeight="1">
      <c r="A40" s="132"/>
      <c r="B40" s="132"/>
      <c r="C40" s="132"/>
      <c r="D40" s="132" t="s">
        <v>532</v>
      </c>
      <c r="E40" s="132"/>
      <c r="F40" s="132"/>
      <c r="G40" s="132"/>
      <c r="H40" s="132"/>
    </row>
    <row r="41" spans="1:9" ht="12" customHeight="1">
      <c r="A41" s="189" t="s">
        <v>533</v>
      </c>
      <c r="B41" s="132"/>
      <c r="C41" s="132"/>
      <c r="D41" s="132"/>
      <c r="E41" s="132"/>
      <c r="F41" s="132"/>
      <c r="G41" s="132"/>
      <c r="H41" s="132"/>
    </row>
    <row r="42" spans="1:9" ht="12" customHeight="1">
      <c r="A42" s="132" t="s">
        <v>534</v>
      </c>
      <c r="B42" s="132"/>
      <c r="C42" s="132"/>
      <c r="D42" s="132"/>
      <c r="E42" s="132"/>
      <c r="F42" s="190"/>
      <c r="G42" s="190"/>
      <c r="H42" s="132"/>
    </row>
    <row r="43" spans="1:9">
      <c r="A43" s="132"/>
      <c r="B43" s="132"/>
      <c r="C43" s="132"/>
      <c r="D43" s="132"/>
      <c r="E43" s="132"/>
      <c r="F43" s="191"/>
      <c r="G43" s="191"/>
      <c r="H43" s="132"/>
    </row>
    <row r="44" spans="1:9">
      <c r="A44" s="132"/>
      <c r="B44" s="132"/>
      <c r="C44" s="132"/>
      <c r="D44" s="132"/>
      <c r="E44" s="132"/>
      <c r="F44" s="132"/>
      <c r="G44" s="132"/>
      <c r="H44" s="132"/>
    </row>
    <row r="45" spans="1:9">
      <c r="A45" s="132"/>
      <c r="B45" s="132"/>
      <c r="C45" s="132"/>
      <c r="D45" s="132"/>
      <c r="E45" s="132"/>
      <c r="F45" s="132"/>
      <c r="G45" s="132"/>
      <c r="H45" s="132"/>
    </row>
    <row r="46" spans="1:9">
      <c r="A46" s="132"/>
      <c r="B46" s="132"/>
      <c r="C46" s="132"/>
      <c r="D46" s="132"/>
      <c r="E46" s="132"/>
      <c r="F46" s="132"/>
      <c r="G46" s="132"/>
      <c r="H46" s="132"/>
    </row>
    <row r="47" spans="1:9">
      <c r="A47" s="132"/>
      <c r="B47" s="132"/>
      <c r="C47" s="132"/>
      <c r="D47" s="132"/>
      <c r="E47" s="132"/>
      <c r="F47" s="132"/>
      <c r="G47" s="132"/>
      <c r="H47" s="132"/>
    </row>
    <row r="48" spans="1:9">
      <c r="A48" s="132"/>
      <c r="B48" s="132"/>
      <c r="C48" s="132"/>
      <c r="D48" s="132"/>
      <c r="E48" s="132"/>
      <c r="F48" s="132"/>
      <c r="G48" s="132"/>
      <c r="H48" s="132"/>
    </row>
    <row r="49" spans="1:8">
      <c r="A49" s="132"/>
      <c r="B49" s="132"/>
      <c r="C49" s="132"/>
      <c r="D49" s="132"/>
      <c r="E49" s="132"/>
      <c r="F49" s="132"/>
      <c r="G49" s="132"/>
      <c r="H49" s="132"/>
    </row>
    <row r="50" spans="1:8">
      <c r="A50" s="132"/>
      <c r="B50" s="132"/>
      <c r="C50" s="132"/>
      <c r="D50" s="132"/>
      <c r="E50" s="132"/>
      <c r="F50" s="132"/>
      <c r="G50" s="132"/>
      <c r="H50" s="132"/>
    </row>
    <row r="51" spans="1:8">
      <c r="A51" s="132"/>
      <c r="B51" s="132"/>
      <c r="C51" s="132"/>
      <c r="D51" s="132"/>
      <c r="E51" s="132"/>
      <c r="F51" s="132"/>
      <c r="G51" s="132"/>
      <c r="H51" s="132"/>
    </row>
    <row r="52" spans="1:8">
      <c r="A52" s="132"/>
      <c r="B52" s="132"/>
      <c r="C52" s="132"/>
      <c r="D52" s="132"/>
      <c r="E52" s="132"/>
      <c r="F52" s="132"/>
      <c r="G52" s="132"/>
      <c r="H52" s="132"/>
    </row>
    <row r="53" spans="1:8">
      <c r="A53" s="132"/>
      <c r="B53" s="132"/>
      <c r="C53" s="132"/>
      <c r="D53" s="132"/>
      <c r="E53" s="132"/>
      <c r="F53" s="132"/>
      <c r="G53" s="132"/>
      <c r="H53" s="132"/>
    </row>
    <row r="54" spans="1:8">
      <c r="A54" s="132"/>
      <c r="B54" s="132"/>
      <c r="C54" s="132"/>
      <c r="D54" s="132"/>
      <c r="E54" s="132"/>
      <c r="F54" s="132"/>
      <c r="G54" s="132"/>
      <c r="H54" s="132"/>
    </row>
    <row r="55" spans="1:8">
      <c r="B55" s="132"/>
      <c r="C55" s="132"/>
      <c r="D55" s="132"/>
      <c r="E55" s="132"/>
      <c r="F55" s="132"/>
      <c r="G55" s="132"/>
      <c r="H55" s="132"/>
    </row>
    <row r="56" spans="1:8">
      <c r="B56" s="132"/>
      <c r="C56" s="132"/>
      <c r="D56" s="132"/>
      <c r="E56" s="132"/>
      <c r="F56" s="132"/>
      <c r="G56" s="132"/>
      <c r="H56" s="132"/>
    </row>
    <row r="57" spans="1:8">
      <c r="B57" s="132"/>
      <c r="C57" s="132"/>
      <c r="D57" s="132"/>
      <c r="E57" s="132"/>
      <c r="F57" s="132"/>
      <c r="G57" s="132"/>
      <c r="H57" s="132"/>
    </row>
    <row r="58" spans="1:8">
      <c r="B58" s="132"/>
      <c r="C58" s="132"/>
      <c r="D58" s="132"/>
      <c r="E58" s="132"/>
      <c r="F58" s="132"/>
      <c r="G58" s="132"/>
      <c r="H58" s="132"/>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D8640-8858-4DDE-BCF1-0A1EB1BBF269}">
  <dimension ref="A1:L66"/>
  <sheetViews>
    <sheetView showGridLines="0" workbookViewId="0"/>
  </sheetViews>
  <sheetFormatPr defaultRowHeight="11.25"/>
  <cols>
    <col min="1" max="1" width="26.85546875" style="192" customWidth="1"/>
    <col min="2" max="2" width="7.85546875" style="222" customWidth="1"/>
    <col min="3" max="3" width="9.85546875" style="192" customWidth="1"/>
    <col min="4" max="4" width="9.7109375" style="192" customWidth="1"/>
    <col min="5" max="5" width="10" style="192" customWidth="1"/>
    <col min="6" max="7" width="9.5703125" style="192" customWidth="1"/>
    <col min="8" max="8" width="9.7109375" style="192" customWidth="1"/>
    <col min="9" max="9" width="9" style="192" bestFit="1" customWidth="1"/>
    <col min="10" max="10" width="11.42578125" style="192" customWidth="1"/>
    <col min="11" max="11" width="26.85546875" style="192" customWidth="1"/>
    <col min="12" max="13" width="9.140625" style="192"/>
    <col min="14" max="14" width="9.42578125" style="192" customWidth="1"/>
    <col min="15" max="16384" width="9.140625" style="192"/>
  </cols>
  <sheetData>
    <row r="1" spans="1:11" ht="12" customHeight="1">
      <c r="A1" s="924" t="s">
        <v>535</v>
      </c>
      <c r="B1" s="924"/>
      <c r="C1" s="924"/>
      <c r="D1" s="924"/>
      <c r="E1" s="924"/>
      <c r="F1" s="924"/>
      <c r="G1" s="924"/>
      <c r="H1" s="924"/>
      <c r="I1" s="924"/>
      <c r="J1" s="924"/>
      <c r="K1" s="924"/>
    </row>
    <row r="2" spans="1:11" ht="12" customHeight="1">
      <c r="A2" s="925" t="s">
        <v>536</v>
      </c>
      <c r="B2" s="925"/>
      <c r="C2" s="925"/>
      <c r="D2" s="925"/>
      <c r="E2" s="925"/>
      <c r="F2" s="925"/>
      <c r="G2" s="925"/>
      <c r="H2" s="925"/>
      <c r="I2" s="925"/>
      <c r="J2" s="925"/>
      <c r="K2" s="925"/>
    </row>
    <row r="3" spans="1:11" ht="12" customHeight="1" thickBot="1">
      <c r="A3" s="193"/>
      <c r="B3" s="193"/>
      <c r="C3" s="193"/>
      <c r="D3" s="193"/>
      <c r="E3" s="193"/>
      <c r="F3" s="193"/>
      <c r="G3" s="193"/>
      <c r="H3" s="193"/>
      <c r="I3" s="193"/>
      <c r="J3" s="193"/>
    </row>
    <row r="4" spans="1:11" s="5" customFormat="1" ht="12" customHeight="1" thickBot="1">
      <c r="B4" s="879" t="s">
        <v>537</v>
      </c>
      <c r="C4" s="879" t="s">
        <v>538</v>
      </c>
      <c r="D4" s="879"/>
      <c r="E4" s="879"/>
      <c r="F4" s="879"/>
      <c r="G4" s="879"/>
      <c r="H4" s="879"/>
      <c r="I4" s="879" t="s">
        <v>539</v>
      </c>
      <c r="J4" s="879"/>
    </row>
    <row r="5" spans="1:11" s="5" customFormat="1" ht="21" customHeight="1" thickBot="1">
      <c r="B5" s="879"/>
      <c r="C5" s="10" t="s">
        <v>540</v>
      </c>
      <c r="D5" s="10" t="s">
        <v>541</v>
      </c>
      <c r="E5" s="10" t="s">
        <v>542</v>
      </c>
      <c r="F5" s="10" t="s">
        <v>543</v>
      </c>
      <c r="G5" s="10" t="s">
        <v>544</v>
      </c>
      <c r="H5" s="10" t="s">
        <v>545</v>
      </c>
      <c r="I5" s="10" t="s">
        <v>94</v>
      </c>
      <c r="J5" s="194" t="s">
        <v>95</v>
      </c>
    </row>
    <row r="6" spans="1:11" s="5" customFormat="1" ht="12" customHeight="1">
      <c r="A6" s="195" t="s">
        <v>546</v>
      </c>
      <c r="B6" s="196"/>
      <c r="C6" s="6"/>
      <c r="D6" s="6"/>
      <c r="E6" s="6"/>
      <c r="F6" s="6"/>
      <c r="G6" s="6"/>
      <c r="H6" s="6"/>
      <c r="I6" s="6"/>
      <c r="J6" s="197"/>
      <c r="K6" s="198" t="s">
        <v>547</v>
      </c>
    </row>
    <row r="7" spans="1:11" s="5" customFormat="1" ht="12" customHeight="1">
      <c r="A7" s="199" t="s">
        <v>494</v>
      </c>
      <c r="B7" s="200" t="s">
        <v>315</v>
      </c>
      <c r="C7" s="201">
        <v>140020</v>
      </c>
      <c r="D7" s="201">
        <v>132967</v>
      </c>
      <c r="E7" s="201">
        <v>129033</v>
      </c>
      <c r="F7" s="201">
        <v>133182</v>
      </c>
      <c r="G7" s="201">
        <v>152459</v>
      </c>
      <c r="H7" s="201">
        <v>130832</v>
      </c>
      <c r="I7" s="202">
        <f>((+C7/G7)*100)-100</f>
        <v>-8.1589148557972919</v>
      </c>
      <c r="J7" s="202">
        <v>-3.8979169355956742</v>
      </c>
      <c r="K7" s="203" t="s">
        <v>494</v>
      </c>
    </row>
    <row r="8" spans="1:11" s="5" customFormat="1" ht="12" customHeight="1">
      <c r="A8" s="204" t="s">
        <v>105</v>
      </c>
      <c r="B8" s="196" t="s">
        <v>315</v>
      </c>
      <c r="C8" s="201">
        <v>136431</v>
      </c>
      <c r="D8" s="201">
        <v>128189</v>
      </c>
      <c r="E8" s="201">
        <v>124559</v>
      </c>
      <c r="F8" s="201">
        <v>128703</v>
      </c>
      <c r="G8" s="201">
        <v>147553</v>
      </c>
      <c r="H8" s="201">
        <v>126444</v>
      </c>
      <c r="I8" s="202">
        <f>((+C8/G8)*100)-100</f>
        <v>-7.5376305463121724</v>
      </c>
      <c r="J8" s="202">
        <v>-3.7904932362945942</v>
      </c>
      <c r="K8" s="204" t="s">
        <v>548</v>
      </c>
    </row>
    <row r="9" spans="1:11" s="5" customFormat="1" ht="12" customHeight="1">
      <c r="A9" s="205" t="s">
        <v>549</v>
      </c>
      <c r="B9" s="196" t="s">
        <v>315</v>
      </c>
      <c r="C9" s="206">
        <v>45064</v>
      </c>
      <c r="D9" s="206">
        <v>41072</v>
      </c>
      <c r="E9" s="206">
        <v>38960</v>
      </c>
      <c r="F9" s="206">
        <v>41561</v>
      </c>
      <c r="G9" s="206">
        <v>48935</v>
      </c>
      <c r="H9" s="206">
        <v>40461</v>
      </c>
      <c r="I9" s="207">
        <f t="shared" ref="I9:I17" si="0">((+C9/G9)*100)-100</f>
        <v>-7.9104935118013628</v>
      </c>
      <c r="J9" s="207">
        <v>-4.7743742768406321</v>
      </c>
      <c r="K9" s="205" t="s">
        <v>549</v>
      </c>
    </row>
    <row r="10" spans="1:11" s="5" customFormat="1" ht="12" customHeight="1">
      <c r="A10" s="205" t="s">
        <v>550</v>
      </c>
      <c r="B10" s="196" t="s">
        <v>315</v>
      </c>
      <c r="C10" s="206">
        <v>21347</v>
      </c>
      <c r="D10" s="206">
        <v>19061</v>
      </c>
      <c r="E10" s="206">
        <v>18297</v>
      </c>
      <c r="F10" s="206">
        <v>19441</v>
      </c>
      <c r="G10" s="206">
        <v>22480</v>
      </c>
      <c r="H10" s="206">
        <v>18474</v>
      </c>
      <c r="I10" s="207">
        <f t="shared" si="0"/>
        <v>-5.040035587188612</v>
      </c>
      <c r="J10" s="207">
        <v>-2.7467157033281921</v>
      </c>
      <c r="K10" s="205" t="s">
        <v>550</v>
      </c>
    </row>
    <row r="11" spans="1:11" s="5" customFormat="1" ht="12" customHeight="1">
      <c r="A11" s="205" t="s">
        <v>551</v>
      </c>
      <c r="B11" s="196" t="s">
        <v>315</v>
      </c>
      <c r="C11" s="206">
        <v>6394</v>
      </c>
      <c r="D11" s="206">
        <v>6027</v>
      </c>
      <c r="E11" s="206">
        <v>5771</v>
      </c>
      <c r="F11" s="206">
        <v>5879</v>
      </c>
      <c r="G11" s="206">
        <v>6809</v>
      </c>
      <c r="H11" s="206">
        <v>5543</v>
      </c>
      <c r="I11" s="207">
        <f t="shared" si="0"/>
        <v>-6.0948744309002763</v>
      </c>
      <c r="J11" s="207">
        <v>-0.94740280953936917</v>
      </c>
      <c r="K11" s="205" t="s">
        <v>551</v>
      </c>
    </row>
    <row r="12" spans="1:11" s="5" customFormat="1" ht="12" customHeight="1">
      <c r="A12" s="205" t="s">
        <v>552</v>
      </c>
      <c r="B12" s="196" t="s">
        <v>315</v>
      </c>
      <c r="C12" s="206">
        <v>40686</v>
      </c>
      <c r="D12" s="206">
        <v>38461</v>
      </c>
      <c r="E12" s="206">
        <v>38567</v>
      </c>
      <c r="F12" s="206">
        <v>38464</v>
      </c>
      <c r="G12" s="206">
        <v>42077</v>
      </c>
      <c r="H12" s="206">
        <v>38751</v>
      </c>
      <c r="I12" s="207">
        <f t="shared" si="0"/>
        <v>-3.3058440478171036</v>
      </c>
      <c r="J12" s="207">
        <v>-2.2536287242169664</v>
      </c>
      <c r="K12" s="205" t="s">
        <v>552</v>
      </c>
    </row>
    <row r="13" spans="1:11" s="5" customFormat="1" ht="12" customHeight="1">
      <c r="A13" s="205" t="s">
        <v>553</v>
      </c>
      <c r="B13" s="196" t="s">
        <v>315</v>
      </c>
      <c r="C13" s="206">
        <v>12414</v>
      </c>
      <c r="D13" s="206">
        <v>12045</v>
      </c>
      <c r="E13" s="206">
        <v>12048</v>
      </c>
      <c r="F13" s="206">
        <v>12364</v>
      </c>
      <c r="G13" s="206">
        <v>13855</v>
      </c>
      <c r="H13" s="206">
        <v>12181</v>
      </c>
      <c r="I13" s="207">
        <f t="shared" si="0"/>
        <v>-10.400577408877666</v>
      </c>
      <c r="J13" s="207">
        <v>-4.659058264344111</v>
      </c>
      <c r="K13" s="205" t="s">
        <v>553</v>
      </c>
    </row>
    <row r="14" spans="1:11" s="5" customFormat="1" ht="12" customHeight="1">
      <c r="A14" s="205" t="s">
        <v>554</v>
      </c>
      <c r="B14" s="196" t="s">
        <v>315</v>
      </c>
      <c r="C14" s="206">
        <v>2356</v>
      </c>
      <c r="D14" s="206">
        <v>2251</v>
      </c>
      <c r="E14" s="206">
        <v>2220</v>
      </c>
      <c r="F14" s="206">
        <v>2207</v>
      </c>
      <c r="G14" s="206">
        <v>2334</v>
      </c>
      <c r="H14" s="206">
        <v>1984</v>
      </c>
      <c r="I14" s="207">
        <f t="shared" si="0"/>
        <v>0.94258783204799101</v>
      </c>
      <c r="J14" s="207">
        <v>8.1762002852162823</v>
      </c>
      <c r="K14" s="205" t="s">
        <v>554</v>
      </c>
    </row>
    <row r="15" spans="1:11" s="5" customFormat="1" ht="12" customHeight="1">
      <c r="A15" s="205" t="s">
        <v>555</v>
      </c>
      <c r="B15" s="196" t="s">
        <v>315</v>
      </c>
      <c r="C15" s="206">
        <v>8170</v>
      </c>
      <c r="D15" s="206">
        <v>9272</v>
      </c>
      <c r="E15" s="206">
        <v>8696</v>
      </c>
      <c r="F15" s="206">
        <v>8787</v>
      </c>
      <c r="G15" s="206">
        <v>11063</v>
      </c>
      <c r="H15" s="206">
        <v>9050</v>
      </c>
      <c r="I15" s="207">
        <f t="shared" si="0"/>
        <v>-26.150230498056587</v>
      </c>
      <c r="J15" s="207">
        <v>-11.049855368385238</v>
      </c>
      <c r="K15" s="205" t="s">
        <v>555</v>
      </c>
    </row>
    <row r="16" spans="1:11" s="5" customFormat="1" ht="12" customHeight="1">
      <c r="A16" s="204" t="s">
        <v>556</v>
      </c>
      <c r="B16" s="200" t="s">
        <v>315</v>
      </c>
      <c r="C16" s="208">
        <v>1444</v>
      </c>
      <c r="D16" s="208">
        <v>1479</v>
      </c>
      <c r="E16" s="208">
        <v>1412</v>
      </c>
      <c r="F16" s="208">
        <v>1300</v>
      </c>
      <c r="G16" s="208">
        <v>848</v>
      </c>
      <c r="H16" s="208">
        <v>1049</v>
      </c>
      <c r="I16" s="202">
        <f t="shared" si="0"/>
        <v>70.283018867924511</v>
      </c>
      <c r="J16" s="202">
        <v>43.448047650562529</v>
      </c>
      <c r="K16" s="204" t="s">
        <v>556</v>
      </c>
    </row>
    <row r="17" spans="1:12" s="5" customFormat="1" ht="12" customHeight="1">
      <c r="A17" s="204" t="s">
        <v>557</v>
      </c>
      <c r="B17" s="200" t="s">
        <v>315</v>
      </c>
      <c r="C17" s="208">
        <v>2145</v>
      </c>
      <c r="D17" s="208">
        <v>3299</v>
      </c>
      <c r="E17" s="208">
        <v>3062</v>
      </c>
      <c r="F17" s="208">
        <v>3179</v>
      </c>
      <c r="G17" s="208">
        <v>4058</v>
      </c>
      <c r="H17" s="208">
        <v>3339</v>
      </c>
      <c r="I17" s="202">
        <f t="shared" si="0"/>
        <v>-47.141448989650073</v>
      </c>
      <c r="J17" s="202">
        <v>-21.182357301704968</v>
      </c>
      <c r="K17" s="204" t="s">
        <v>557</v>
      </c>
    </row>
    <row r="18" spans="1:12" s="5" customFormat="1" ht="12" customHeight="1">
      <c r="A18" s="195" t="s">
        <v>558</v>
      </c>
      <c r="B18" s="196"/>
      <c r="C18" s="209"/>
      <c r="D18" s="209"/>
      <c r="E18" s="209"/>
      <c r="F18" s="209"/>
      <c r="G18" s="209"/>
      <c r="H18" s="209"/>
      <c r="I18" s="209"/>
      <c r="J18" s="207"/>
      <c r="K18" s="210" t="s">
        <v>559</v>
      </c>
    </row>
    <row r="19" spans="1:12" s="5" customFormat="1" ht="12" customHeight="1">
      <c r="A19" s="199" t="s">
        <v>494</v>
      </c>
      <c r="B19" s="200" t="s">
        <v>315</v>
      </c>
      <c r="C19" s="211">
        <v>2867070</v>
      </c>
      <c r="D19" s="211">
        <v>2884104</v>
      </c>
      <c r="E19" s="211">
        <v>2649712</v>
      </c>
      <c r="F19" s="211">
        <v>3085542</v>
      </c>
      <c r="G19" s="211">
        <v>4036328</v>
      </c>
      <c r="H19" s="211">
        <v>2044745</v>
      </c>
      <c r="I19" s="202">
        <f>((+C19/G19)*100)-100</f>
        <v>-28.968359360289853</v>
      </c>
      <c r="J19" s="202">
        <v>-4.3031911064209396</v>
      </c>
      <c r="K19" s="203" t="s">
        <v>494</v>
      </c>
    </row>
    <row r="20" spans="1:12" s="5" customFormat="1" ht="12" customHeight="1">
      <c r="A20" s="204" t="s">
        <v>105</v>
      </c>
      <c r="B20" s="200" t="s">
        <v>315</v>
      </c>
      <c r="C20" s="211">
        <v>2798704</v>
      </c>
      <c r="D20" s="211">
        <v>2793936</v>
      </c>
      <c r="E20" s="211">
        <v>2583253</v>
      </c>
      <c r="F20" s="211">
        <v>3001736</v>
      </c>
      <c r="G20" s="211">
        <v>3935474</v>
      </c>
      <c r="H20" s="211">
        <v>1991457</v>
      </c>
      <c r="I20" s="202">
        <f>((+C20/G20)*100)-100</f>
        <v>-28.885211794055806</v>
      </c>
      <c r="J20" s="202">
        <v>-4.49394797235054</v>
      </c>
      <c r="K20" s="204" t="s">
        <v>548</v>
      </c>
    </row>
    <row r="21" spans="1:12" s="5" customFormat="1" ht="12" customHeight="1">
      <c r="A21" s="205" t="s">
        <v>549</v>
      </c>
      <c r="B21" s="196" t="s">
        <v>315</v>
      </c>
      <c r="C21" s="212">
        <v>904729</v>
      </c>
      <c r="D21" s="212">
        <v>897750</v>
      </c>
      <c r="E21" s="212">
        <v>788301</v>
      </c>
      <c r="F21" s="212">
        <v>947593</v>
      </c>
      <c r="G21" s="212">
        <v>1391143</v>
      </c>
      <c r="H21" s="212">
        <v>629109</v>
      </c>
      <c r="I21" s="207">
        <f t="shared" ref="I21:I29" si="1">((+C21/G21)*100)-100</f>
        <v>-34.96506110442995</v>
      </c>
      <c r="J21" s="207">
        <v>-9.538288351201416</v>
      </c>
      <c r="K21" s="205" t="s">
        <v>549</v>
      </c>
      <c r="L21" s="213"/>
    </row>
    <row r="22" spans="1:12" s="5" customFormat="1" ht="12" customHeight="1">
      <c r="A22" s="205" t="s">
        <v>550</v>
      </c>
      <c r="B22" s="196" t="s">
        <v>315</v>
      </c>
      <c r="C22" s="212">
        <v>326500</v>
      </c>
      <c r="D22" s="212">
        <v>338087</v>
      </c>
      <c r="E22" s="212">
        <v>279039</v>
      </c>
      <c r="F22" s="212">
        <v>351555</v>
      </c>
      <c r="G22" s="212">
        <v>495961</v>
      </c>
      <c r="H22" s="212">
        <v>227461</v>
      </c>
      <c r="I22" s="207">
        <f t="shared" si="1"/>
        <v>-34.168210806898131</v>
      </c>
      <c r="J22" s="207">
        <v>-7.4643316992614785</v>
      </c>
      <c r="K22" s="205" t="s">
        <v>550</v>
      </c>
    </row>
    <row r="23" spans="1:12" s="5" customFormat="1" ht="12" customHeight="1">
      <c r="A23" s="205" t="s">
        <v>551</v>
      </c>
      <c r="B23" s="196" t="s">
        <v>315</v>
      </c>
      <c r="C23" s="212">
        <v>96748</v>
      </c>
      <c r="D23" s="212">
        <v>104944</v>
      </c>
      <c r="E23" s="212">
        <v>82778</v>
      </c>
      <c r="F23" s="212">
        <v>109742</v>
      </c>
      <c r="G23" s="212">
        <v>160291</v>
      </c>
      <c r="H23" s="212">
        <v>67440</v>
      </c>
      <c r="I23" s="207">
        <f t="shared" si="1"/>
        <v>-39.642275611232073</v>
      </c>
      <c r="J23" s="207">
        <v>-8.3377907239017048</v>
      </c>
      <c r="K23" s="205" t="s">
        <v>551</v>
      </c>
    </row>
    <row r="24" spans="1:12" s="5" customFormat="1" ht="12" customHeight="1">
      <c r="A24" s="205" t="s">
        <v>552</v>
      </c>
      <c r="B24" s="196" t="s">
        <v>315</v>
      </c>
      <c r="C24" s="212">
        <v>980224</v>
      </c>
      <c r="D24" s="212">
        <v>939656</v>
      </c>
      <c r="E24" s="212">
        <v>1008547</v>
      </c>
      <c r="F24" s="212">
        <v>1044645</v>
      </c>
      <c r="G24" s="212">
        <v>1194803</v>
      </c>
      <c r="H24" s="212">
        <v>721758</v>
      </c>
      <c r="I24" s="207">
        <f t="shared" si="1"/>
        <v>-17.959362338393859</v>
      </c>
      <c r="J24" s="207">
        <v>1.0066772648427644</v>
      </c>
      <c r="K24" s="205" t="s">
        <v>552</v>
      </c>
    </row>
    <row r="25" spans="1:12" s="5" customFormat="1" ht="12" customHeight="1">
      <c r="A25" s="205" t="s">
        <v>553</v>
      </c>
      <c r="B25" s="196" t="s">
        <v>315</v>
      </c>
      <c r="C25" s="212">
        <v>295608</v>
      </c>
      <c r="D25" s="212">
        <v>305214</v>
      </c>
      <c r="E25" s="212">
        <v>251692</v>
      </c>
      <c r="F25" s="212">
        <v>318050</v>
      </c>
      <c r="G25" s="212">
        <v>391392</v>
      </c>
      <c r="H25" s="212">
        <v>208026</v>
      </c>
      <c r="I25" s="207">
        <f t="shared" si="1"/>
        <v>-24.472651459406421</v>
      </c>
      <c r="J25" s="207">
        <v>-7.419588886791928E-2</v>
      </c>
      <c r="K25" s="205" t="s">
        <v>553</v>
      </c>
    </row>
    <row r="26" spans="1:12" s="5" customFormat="1" ht="12" customHeight="1">
      <c r="A26" s="205" t="s">
        <v>554</v>
      </c>
      <c r="B26" s="196" t="s">
        <v>315</v>
      </c>
      <c r="C26" s="212">
        <v>42237</v>
      </c>
      <c r="D26" s="212">
        <v>47038</v>
      </c>
      <c r="E26" s="212">
        <v>44062</v>
      </c>
      <c r="F26" s="212">
        <v>53143</v>
      </c>
      <c r="G26" s="212">
        <v>59155</v>
      </c>
      <c r="H26" s="212">
        <v>29072</v>
      </c>
      <c r="I26" s="207">
        <f t="shared" si="1"/>
        <v>-28.599442143521259</v>
      </c>
      <c r="J26" s="207">
        <v>5.6578207088916486</v>
      </c>
      <c r="K26" s="205" t="s">
        <v>554</v>
      </c>
    </row>
    <row r="27" spans="1:12" s="5" customFormat="1" ht="12" customHeight="1">
      <c r="A27" s="205" t="s">
        <v>555</v>
      </c>
      <c r="B27" s="196" t="s">
        <v>315</v>
      </c>
      <c r="C27" s="212">
        <v>152658</v>
      </c>
      <c r="D27" s="212">
        <v>161247</v>
      </c>
      <c r="E27" s="212">
        <v>128834</v>
      </c>
      <c r="F27" s="212">
        <v>177008</v>
      </c>
      <c r="G27" s="212">
        <v>242729</v>
      </c>
      <c r="H27" s="212">
        <v>108591</v>
      </c>
      <c r="I27" s="207">
        <f t="shared" si="1"/>
        <v>-37.107638559875426</v>
      </c>
      <c r="J27" s="207">
        <v>-9.2703329671951025</v>
      </c>
      <c r="K27" s="205" t="s">
        <v>555</v>
      </c>
    </row>
    <row r="28" spans="1:12" s="5" customFormat="1" ht="12" customHeight="1">
      <c r="A28" s="204" t="s">
        <v>556</v>
      </c>
      <c r="B28" s="200" t="s">
        <v>315</v>
      </c>
      <c r="C28" s="211">
        <v>24086</v>
      </c>
      <c r="D28" s="211">
        <v>29970</v>
      </c>
      <c r="E28" s="211">
        <v>26949</v>
      </c>
      <c r="F28" s="211">
        <v>36153</v>
      </c>
      <c r="G28" s="211">
        <v>23943</v>
      </c>
      <c r="H28" s="211">
        <v>14922</v>
      </c>
      <c r="I28" s="202">
        <f t="shared" si="1"/>
        <v>0.59725180637346398</v>
      </c>
      <c r="J28" s="202">
        <v>33.859373708997765</v>
      </c>
      <c r="K28" s="204" t="s">
        <v>556</v>
      </c>
    </row>
    <row r="29" spans="1:12" s="5" customFormat="1" ht="12" customHeight="1">
      <c r="A29" s="204" t="s">
        <v>557</v>
      </c>
      <c r="B29" s="200" t="s">
        <v>315</v>
      </c>
      <c r="C29" s="214">
        <v>44280</v>
      </c>
      <c r="D29" s="214">
        <v>60198</v>
      </c>
      <c r="E29" s="214">
        <v>39510</v>
      </c>
      <c r="F29" s="214">
        <v>47653</v>
      </c>
      <c r="G29" s="214">
        <v>76911</v>
      </c>
      <c r="H29" s="214">
        <v>38366</v>
      </c>
      <c r="I29" s="202">
        <f t="shared" si="1"/>
        <v>-42.426961032882161</v>
      </c>
      <c r="J29" s="202">
        <v>-8.5970380433057585</v>
      </c>
      <c r="K29" s="204" t="s">
        <v>557</v>
      </c>
    </row>
    <row r="30" spans="1:12" s="5" customFormat="1" ht="12" customHeight="1">
      <c r="A30" s="195" t="s">
        <v>560</v>
      </c>
      <c r="B30" s="196"/>
      <c r="C30" s="209"/>
      <c r="D30" s="209"/>
      <c r="E30" s="209"/>
      <c r="F30" s="209"/>
      <c r="G30" s="209"/>
      <c r="H30" s="209"/>
      <c r="I30" s="209"/>
      <c r="J30" s="207"/>
      <c r="K30" s="198" t="s">
        <v>561</v>
      </c>
    </row>
    <row r="31" spans="1:12" s="5" customFormat="1" ht="12" customHeight="1">
      <c r="A31" s="195" t="s">
        <v>494</v>
      </c>
      <c r="B31" s="200" t="s">
        <v>562</v>
      </c>
      <c r="C31" s="211">
        <v>18772.904149999998</v>
      </c>
      <c r="D31" s="211">
        <v>18306.872579999999</v>
      </c>
      <c r="E31" s="211">
        <v>16788.611430000001</v>
      </c>
      <c r="F31" s="211">
        <v>19117.251420000001</v>
      </c>
      <c r="G31" s="211">
        <v>25128.536260000001</v>
      </c>
      <c r="H31" s="211">
        <v>12389.140019999999</v>
      </c>
      <c r="I31" s="202">
        <f>((+C31/G31)*100)-100</f>
        <v>-25.292488365575821</v>
      </c>
      <c r="J31" s="202">
        <v>-0.64957932857522849</v>
      </c>
      <c r="K31" s="203" t="s">
        <v>494</v>
      </c>
    </row>
    <row r="32" spans="1:12" s="5" customFormat="1" ht="12" customHeight="1">
      <c r="A32" s="204" t="s">
        <v>105</v>
      </c>
      <c r="B32" s="200" t="s">
        <v>562</v>
      </c>
      <c r="C32" s="211">
        <v>18328.28614</v>
      </c>
      <c r="D32" s="211">
        <v>17765.06868</v>
      </c>
      <c r="E32" s="211">
        <v>16391.666239999999</v>
      </c>
      <c r="F32" s="211">
        <v>18619.249</v>
      </c>
      <c r="G32" s="211">
        <v>24539.681760000003</v>
      </c>
      <c r="H32" s="211">
        <v>12099.631810000001</v>
      </c>
      <c r="I32" s="202">
        <f>((+C32/G32)*100)-100</f>
        <v>-25.311638841725554</v>
      </c>
      <c r="J32" s="202">
        <v>-0.95855407283841032</v>
      </c>
      <c r="K32" s="204" t="s">
        <v>548</v>
      </c>
      <c r="L32" s="213"/>
    </row>
    <row r="33" spans="1:11" s="5" customFormat="1" ht="12" customHeight="1">
      <c r="A33" s="205" t="s">
        <v>549</v>
      </c>
      <c r="B33" s="196" t="s">
        <v>562</v>
      </c>
      <c r="C33" s="215">
        <v>5815.7478000000001</v>
      </c>
      <c r="D33" s="215">
        <v>5629.0235899999998</v>
      </c>
      <c r="E33" s="215">
        <v>4919.9386100000002</v>
      </c>
      <c r="F33" s="215">
        <v>5763.5965400000005</v>
      </c>
      <c r="G33" s="215">
        <v>8529.7490200000102</v>
      </c>
      <c r="H33" s="215">
        <v>3749.7857100000001</v>
      </c>
      <c r="I33" s="207">
        <f t="shared" ref="I33:I41" si="2">((+C33/G33)*100)-100</f>
        <v>-31.818066553147034</v>
      </c>
      <c r="J33" s="207">
        <v>-5.9191746924854414</v>
      </c>
      <c r="K33" s="205" t="s">
        <v>549</v>
      </c>
    </row>
    <row r="34" spans="1:11" s="5" customFormat="1" ht="12" customHeight="1">
      <c r="A34" s="205" t="s">
        <v>550</v>
      </c>
      <c r="B34" s="196" t="s">
        <v>562</v>
      </c>
      <c r="C34" s="215">
        <v>2000.29259</v>
      </c>
      <c r="D34" s="215">
        <v>2021.4962600000001</v>
      </c>
      <c r="E34" s="215">
        <v>1670.8645100000001</v>
      </c>
      <c r="F34" s="215">
        <v>2056.7139499999998</v>
      </c>
      <c r="G34" s="215">
        <v>2977.3135899999997</v>
      </c>
      <c r="H34" s="215">
        <v>1302.1279199999999</v>
      </c>
      <c r="I34" s="207">
        <f t="shared" si="2"/>
        <v>-32.815522129800229</v>
      </c>
      <c r="J34" s="207">
        <v>-5.4379537346393931</v>
      </c>
      <c r="K34" s="205" t="s">
        <v>550</v>
      </c>
    </row>
    <row r="35" spans="1:11" s="5" customFormat="1" ht="12" customHeight="1">
      <c r="A35" s="205" t="s">
        <v>551</v>
      </c>
      <c r="B35" s="196" t="s">
        <v>562</v>
      </c>
      <c r="C35" s="215">
        <v>609.34005000000002</v>
      </c>
      <c r="D35" s="215">
        <v>641.17516000000001</v>
      </c>
      <c r="E35" s="215">
        <v>502.42552000000001</v>
      </c>
      <c r="F35" s="215">
        <v>631.29694999999992</v>
      </c>
      <c r="G35" s="215">
        <v>966.77324999999996</v>
      </c>
      <c r="H35" s="215">
        <v>389.11588</v>
      </c>
      <c r="I35" s="207">
        <f t="shared" si="2"/>
        <v>-36.971771819296819</v>
      </c>
      <c r="J35" s="207">
        <v>-5.0133322874512203</v>
      </c>
      <c r="K35" s="205" t="s">
        <v>551</v>
      </c>
    </row>
    <row r="36" spans="1:11" s="5" customFormat="1" ht="12" customHeight="1">
      <c r="A36" s="205" t="s">
        <v>552</v>
      </c>
      <c r="B36" s="196" t="s">
        <v>562</v>
      </c>
      <c r="C36" s="215">
        <v>6713.6485599999905</v>
      </c>
      <c r="D36" s="215">
        <v>6276.2470899999998</v>
      </c>
      <c r="E36" s="215">
        <v>6705.5379499999999</v>
      </c>
      <c r="F36" s="215">
        <v>6838.5923400000001</v>
      </c>
      <c r="G36" s="215">
        <v>7814.3702800000001</v>
      </c>
      <c r="H36" s="215">
        <v>4589.8082300000005</v>
      </c>
      <c r="I36" s="207">
        <f t="shared" si="2"/>
        <v>-14.085865918296477</v>
      </c>
      <c r="J36" s="207">
        <v>4.6828746432373407</v>
      </c>
      <c r="K36" s="205" t="s">
        <v>552</v>
      </c>
    </row>
    <row r="37" spans="1:11" s="5" customFormat="1" ht="12" customHeight="1">
      <c r="A37" s="205" t="s">
        <v>553</v>
      </c>
      <c r="B37" s="196" t="s">
        <v>562</v>
      </c>
      <c r="C37" s="215">
        <v>1995.12148</v>
      </c>
      <c r="D37" s="215">
        <v>1968.7821899999999</v>
      </c>
      <c r="E37" s="215">
        <v>1601.78279</v>
      </c>
      <c r="F37" s="215">
        <v>2025.9579899999999</v>
      </c>
      <c r="G37" s="215">
        <v>2493.2942400000002</v>
      </c>
      <c r="H37" s="215">
        <v>1291.7241299999998</v>
      </c>
      <c r="I37" s="207">
        <f t="shared" si="2"/>
        <v>-19.980504186300934</v>
      </c>
      <c r="J37" s="207">
        <v>3.6141900303314571</v>
      </c>
      <c r="K37" s="205" t="s">
        <v>553</v>
      </c>
    </row>
    <row r="38" spans="1:11" s="5" customFormat="1" ht="12" customHeight="1">
      <c r="A38" s="205" t="s">
        <v>554</v>
      </c>
      <c r="B38" s="196" t="s">
        <v>562</v>
      </c>
      <c r="C38" s="215">
        <v>220.57067000000001</v>
      </c>
      <c r="D38" s="215">
        <v>243.80811</v>
      </c>
      <c r="E38" s="215">
        <v>213.92695000000001</v>
      </c>
      <c r="F38" s="215">
        <v>272.29142999999999</v>
      </c>
      <c r="G38" s="215">
        <v>326.56902000000002</v>
      </c>
      <c r="H38" s="215">
        <v>145.22773000000001</v>
      </c>
      <c r="I38" s="207">
        <f t="shared" si="2"/>
        <v>-32.458176835022499</v>
      </c>
      <c r="J38" s="207">
        <v>1.4334535919476252</v>
      </c>
      <c r="K38" s="205" t="s">
        <v>554</v>
      </c>
    </row>
    <row r="39" spans="1:11" s="5" customFormat="1" ht="12" customHeight="1">
      <c r="A39" s="205" t="s">
        <v>555</v>
      </c>
      <c r="B39" s="196" t="s">
        <v>562</v>
      </c>
      <c r="C39" s="215">
        <v>973.56498999999997</v>
      </c>
      <c r="D39" s="215">
        <v>984.53628000000003</v>
      </c>
      <c r="E39" s="215">
        <v>777.18991000000005</v>
      </c>
      <c r="F39" s="215">
        <v>1030.7998</v>
      </c>
      <c r="G39" s="215">
        <v>1431.6123600000001</v>
      </c>
      <c r="H39" s="215">
        <v>631.84220999999991</v>
      </c>
      <c r="I39" s="207">
        <f t="shared" si="2"/>
        <v>-31.995209233873894</v>
      </c>
      <c r="J39" s="207">
        <v>-4.9767946768935474</v>
      </c>
      <c r="K39" s="205" t="s">
        <v>555</v>
      </c>
    </row>
    <row r="40" spans="1:11" s="8" customFormat="1" ht="12" customHeight="1">
      <c r="A40" s="204" t="s">
        <v>556</v>
      </c>
      <c r="B40" s="200" t="s">
        <v>562</v>
      </c>
      <c r="C40" s="216">
        <v>158.32201000000001</v>
      </c>
      <c r="D40" s="216">
        <v>178.30582999999999</v>
      </c>
      <c r="E40" s="216">
        <v>157.03614000000002</v>
      </c>
      <c r="F40" s="216">
        <v>215.34936999999999</v>
      </c>
      <c r="G40" s="216">
        <v>128.52019999999999</v>
      </c>
      <c r="H40" s="216">
        <v>69.10860000000001</v>
      </c>
      <c r="I40" s="202">
        <f t="shared" si="2"/>
        <v>23.188424854614325</v>
      </c>
      <c r="J40" s="217">
        <v>66.329506723072996</v>
      </c>
      <c r="K40" s="204" t="s">
        <v>556</v>
      </c>
    </row>
    <row r="41" spans="1:11" s="8" customFormat="1" ht="12" customHeight="1" thickBot="1">
      <c r="A41" s="204" t="s">
        <v>557</v>
      </c>
      <c r="B41" s="200" t="s">
        <v>562</v>
      </c>
      <c r="C41" s="216">
        <v>286.29599999999999</v>
      </c>
      <c r="D41" s="216">
        <v>239.90904999999998</v>
      </c>
      <c r="E41" s="216">
        <v>282.65305000000001</v>
      </c>
      <c r="F41" s="216">
        <v>460.33429999999998</v>
      </c>
      <c r="G41" s="216">
        <v>220.39961</v>
      </c>
      <c r="H41" s="208">
        <v>250.07372000000001</v>
      </c>
      <c r="I41" s="202">
        <f t="shared" si="2"/>
        <v>29.89859646303367</v>
      </c>
      <c r="J41" s="217">
        <v>-4.4160048408713806</v>
      </c>
      <c r="K41" s="204" t="s">
        <v>557</v>
      </c>
    </row>
    <row r="42" spans="1:11" s="5" customFormat="1" ht="12" customHeight="1" thickBot="1">
      <c r="A42" s="6"/>
      <c r="B42" s="879" t="s">
        <v>563</v>
      </c>
      <c r="C42" s="879" t="s">
        <v>564</v>
      </c>
      <c r="D42" s="879"/>
      <c r="E42" s="879"/>
      <c r="F42" s="879"/>
      <c r="G42" s="879"/>
      <c r="H42" s="879"/>
      <c r="I42" s="879" t="s">
        <v>565</v>
      </c>
      <c r="J42" s="879"/>
      <c r="K42" s="6"/>
    </row>
    <row r="43" spans="1:11" s="5" customFormat="1" ht="45" customHeight="1" thickBot="1">
      <c r="A43" s="6"/>
      <c r="B43" s="879"/>
      <c r="C43" s="10" t="s">
        <v>566</v>
      </c>
      <c r="D43" s="10" t="s">
        <v>567</v>
      </c>
      <c r="E43" s="10" t="s">
        <v>568</v>
      </c>
      <c r="F43" s="10" t="s">
        <v>569</v>
      </c>
      <c r="G43" s="10" t="s">
        <v>570</v>
      </c>
      <c r="H43" s="10" t="s">
        <v>571</v>
      </c>
      <c r="I43" s="10" t="s">
        <v>127</v>
      </c>
      <c r="J43" s="194" t="s">
        <v>572</v>
      </c>
      <c r="K43" s="6"/>
    </row>
    <row r="44" spans="1:11" s="5" customFormat="1" ht="12" customHeight="1">
      <c r="A44" s="17" t="s">
        <v>573</v>
      </c>
      <c r="B44" s="196"/>
      <c r="C44" s="6"/>
      <c r="D44" s="6"/>
      <c r="E44" s="6"/>
      <c r="F44" s="6"/>
      <c r="G44" s="6"/>
      <c r="H44" s="6"/>
      <c r="I44" s="6"/>
      <c r="J44" s="197"/>
      <c r="K44" s="213"/>
    </row>
    <row r="45" spans="1:11" s="5" customFormat="1" ht="12" customHeight="1">
      <c r="A45" s="17" t="s">
        <v>574</v>
      </c>
      <c r="B45" s="196"/>
      <c r="C45" s="6"/>
      <c r="D45" s="6"/>
      <c r="E45" s="6"/>
      <c r="F45" s="6"/>
      <c r="G45" s="6"/>
      <c r="H45" s="6"/>
      <c r="I45" s="6"/>
      <c r="J45" s="218"/>
      <c r="K45" s="213"/>
    </row>
    <row r="46" spans="1:11" s="5" customFormat="1" ht="5.25" customHeight="1">
      <c r="A46" s="6"/>
      <c r="B46" s="196"/>
      <c r="C46" s="6"/>
      <c r="D46" s="6"/>
      <c r="E46" s="6"/>
      <c r="F46" s="6"/>
      <c r="G46" s="6"/>
      <c r="H46" s="6"/>
      <c r="I46" s="6"/>
      <c r="J46" s="197"/>
      <c r="K46" s="213"/>
    </row>
    <row r="47" spans="1:11" s="5" customFormat="1" ht="12" customHeight="1">
      <c r="A47" s="17" t="s">
        <v>575</v>
      </c>
      <c r="B47" s="196"/>
      <c r="C47" s="6"/>
      <c r="D47" s="6"/>
      <c r="E47" s="6"/>
      <c r="F47" s="6"/>
      <c r="G47" s="6"/>
      <c r="H47" s="6"/>
      <c r="I47" s="6"/>
      <c r="J47" s="197"/>
    </row>
    <row r="48" spans="1:11" s="5" customFormat="1" ht="12" customHeight="1">
      <c r="A48" s="219" t="s">
        <v>576</v>
      </c>
      <c r="B48" s="220"/>
      <c r="C48" s="6"/>
      <c r="D48" s="6"/>
      <c r="E48" s="6"/>
      <c r="F48" s="6"/>
      <c r="G48" s="6"/>
      <c r="H48" s="6"/>
      <c r="I48" s="6"/>
      <c r="J48" s="197"/>
    </row>
    <row r="49" spans="1:10" s="5" customFormat="1">
      <c r="B49" s="196"/>
      <c r="C49" s="6"/>
      <c r="D49" s="6"/>
      <c r="E49" s="6"/>
      <c r="F49" s="6"/>
      <c r="G49" s="6"/>
      <c r="H49" s="6"/>
      <c r="I49" s="6"/>
      <c r="J49" s="197"/>
    </row>
    <row r="50" spans="1:10" s="5" customFormat="1">
      <c r="B50" s="196"/>
      <c r="C50" s="6"/>
      <c r="D50" s="6"/>
      <c r="E50" s="6"/>
      <c r="F50" s="6"/>
      <c r="G50" s="6"/>
      <c r="H50" s="6"/>
      <c r="I50" s="6"/>
      <c r="J50" s="197"/>
    </row>
    <row r="51" spans="1:10">
      <c r="A51" s="5"/>
      <c r="B51" s="196"/>
      <c r="C51" s="6"/>
      <c r="D51" s="6"/>
      <c r="E51" s="6"/>
      <c r="F51" s="6"/>
      <c r="G51" s="6"/>
      <c r="H51" s="6"/>
      <c r="I51" s="6"/>
      <c r="J51" s="197"/>
    </row>
    <row r="52" spans="1:10">
      <c r="A52" s="5"/>
      <c r="B52" s="221"/>
      <c r="C52" s="5"/>
      <c r="D52" s="5"/>
      <c r="E52" s="5"/>
      <c r="F52" s="5"/>
      <c r="G52" s="5"/>
      <c r="H52" s="5"/>
      <c r="I52" s="5"/>
      <c r="J52" s="213"/>
    </row>
    <row r="53" spans="1:10">
      <c r="A53" s="5"/>
      <c r="B53" s="221"/>
      <c r="C53" s="5"/>
      <c r="D53" s="5"/>
      <c r="E53" s="5"/>
      <c r="F53" s="5"/>
      <c r="G53" s="5"/>
      <c r="H53" s="5"/>
      <c r="I53" s="5"/>
      <c r="J53" s="213"/>
    </row>
    <row r="54" spans="1:10">
      <c r="A54" s="5"/>
      <c r="B54" s="221"/>
      <c r="C54" s="5"/>
      <c r="D54" s="5"/>
      <c r="E54" s="5"/>
      <c r="F54" s="5"/>
      <c r="G54" s="5"/>
      <c r="H54" s="5"/>
      <c r="I54" s="5"/>
      <c r="J54" s="5"/>
    </row>
    <row r="55" spans="1:10">
      <c r="A55" s="5"/>
      <c r="B55" s="221"/>
      <c r="C55" s="5"/>
      <c r="D55" s="5"/>
      <c r="E55" s="5"/>
      <c r="F55" s="5"/>
      <c r="G55" s="5"/>
      <c r="H55" s="5"/>
      <c r="I55" s="5"/>
      <c r="J55" s="5"/>
    </row>
    <row r="56" spans="1:10">
      <c r="A56" s="5"/>
      <c r="B56" s="221"/>
      <c r="C56" s="5"/>
      <c r="D56" s="5"/>
      <c r="E56" s="5"/>
      <c r="F56" s="5"/>
      <c r="G56" s="5"/>
      <c r="H56" s="5"/>
      <c r="I56" s="5"/>
      <c r="J56" s="5"/>
    </row>
    <row r="57" spans="1:10">
      <c r="A57" s="5"/>
      <c r="B57" s="221"/>
      <c r="C57" s="5"/>
      <c r="D57" s="5"/>
      <c r="E57" s="5"/>
      <c r="F57" s="5"/>
      <c r="G57" s="5"/>
      <c r="H57" s="5"/>
      <c r="I57" s="5"/>
      <c r="J57" s="5"/>
    </row>
    <row r="58" spans="1:10">
      <c r="A58" s="5"/>
      <c r="B58" s="221"/>
      <c r="C58" s="5"/>
      <c r="D58" s="5"/>
      <c r="E58" s="5"/>
      <c r="F58" s="5"/>
      <c r="G58" s="5"/>
      <c r="H58" s="5"/>
      <c r="I58" s="5"/>
      <c r="J58" s="5"/>
    </row>
    <row r="59" spans="1:10">
      <c r="A59" s="5"/>
      <c r="B59" s="221"/>
      <c r="C59" s="5"/>
      <c r="D59" s="5"/>
      <c r="E59" s="5"/>
      <c r="F59" s="5"/>
      <c r="G59" s="5"/>
      <c r="H59" s="5"/>
      <c r="I59" s="5"/>
      <c r="J59" s="5"/>
    </row>
    <row r="60" spans="1:10">
      <c r="A60" s="5"/>
      <c r="B60" s="221"/>
      <c r="C60" s="5"/>
      <c r="D60" s="5"/>
      <c r="E60" s="5"/>
      <c r="F60" s="5"/>
      <c r="G60" s="5"/>
      <c r="H60" s="5"/>
      <c r="I60" s="5"/>
      <c r="J60" s="5"/>
    </row>
    <row r="61" spans="1:10">
      <c r="A61" s="5"/>
      <c r="B61" s="221"/>
      <c r="C61" s="5"/>
      <c r="D61" s="5"/>
      <c r="E61" s="5"/>
      <c r="F61" s="5"/>
      <c r="G61" s="5"/>
      <c r="H61" s="5"/>
      <c r="I61" s="5"/>
      <c r="J61" s="5"/>
    </row>
    <row r="62" spans="1:10">
      <c r="A62" s="5"/>
      <c r="B62" s="221"/>
      <c r="C62" s="5"/>
      <c r="D62" s="5"/>
      <c r="E62" s="5"/>
      <c r="F62" s="5"/>
      <c r="G62" s="5"/>
      <c r="H62" s="5"/>
      <c r="I62" s="5"/>
      <c r="J62" s="5"/>
    </row>
    <row r="63" spans="1:10">
      <c r="A63" s="5"/>
      <c r="B63" s="221"/>
      <c r="C63" s="5"/>
      <c r="D63" s="5"/>
      <c r="E63" s="5"/>
      <c r="F63" s="5"/>
      <c r="G63" s="5"/>
      <c r="H63" s="5"/>
      <c r="I63" s="5"/>
      <c r="J63" s="5"/>
    </row>
    <row r="64" spans="1:10">
      <c r="B64" s="221"/>
      <c r="C64" s="5"/>
      <c r="D64" s="5"/>
      <c r="E64" s="5"/>
      <c r="F64" s="5"/>
      <c r="G64" s="5"/>
      <c r="H64" s="5"/>
      <c r="I64" s="5"/>
      <c r="J64" s="5"/>
    </row>
    <row r="65" spans="2:10">
      <c r="B65" s="221"/>
      <c r="C65" s="5"/>
      <c r="D65" s="5"/>
      <c r="E65" s="5"/>
      <c r="F65" s="5"/>
      <c r="G65" s="5"/>
      <c r="H65" s="5"/>
      <c r="I65" s="5"/>
      <c r="J65" s="5"/>
    </row>
    <row r="66" spans="2:10">
      <c r="B66" s="221"/>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7FD51-1A87-4E64-BAEC-338DA96D08FB}">
  <dimension ref="A1:N60"/>
  <sheetViews>
    <sheetView showGridLines="0" workbookViewId="0"/>
  </sheetViews>
  <sheetFormatPr defaultColWidth="21.7109375" defaultRowHeight="11.25"/>
  <cols>
    <col min="1" max="1" width="40.140625" style="192" customWidth="1"/>
    <col min="2" max="2" width="8.7109375" style="222" customWidth="1"/>
    <col min="3" max="7" width="8.7109375" style="192" customWidth="1"/>
    <col min="8" max="8" width="8.7109375" style="245" customWidth="1"/>
    <col min="9" max="9" width="10.5703125" style="192" customWidth="1"/>
    <col min="10" max="10" width="11.140625" style="192" customWidth="1"/>
    <col min="11" max="11" width="41.85546875" style="192" customWidth="1"/>
    <col min="12" max="12" width="9.7109375" style="192" customWidth="1"/>
    <col min="13" max="13" width="10.140625" style="192" customWidth="1"/>
    <col min="14" max="14" width="7.85546875" style="192" customWidth="1"/>
    <col min="15" max="16384" width="21.7109375" style="192"/>
  </cols>
  <sheetData>
    <row r="1" spans="1:14" ht="12" customHeight="1">
      <c r="A1" s="924" t="s">
        <v>577</v>
      </c>
      <c r="B1" s="924"/>
      <c r="C1" s="924"/>
      <c r="D1" s="924"/>
      <c r="E1" s="924"/>
      <c r="F1" s="924"/>
      <c r="G1" s="924"/>
      <c r="H1" s="924"/>
      <c r="I1" s="924"/>
      <c r="J1" s="924"/>
      <c r="K1" s="924"/>
    </row>
    <row r="2" spans="1:14" ht="12" customHeight="1">
      <c r="A2" s="925" t="s">
        <v>578</v>
      </c>
      <c r="B2" s="925"/>
      <c r="C2" s="925"/>
      <c r="D2" s="925"/>
      <c r="E2" s="925"/>
      <c r="F2" s="925"/>
      <c r="G2" s="925"/>
      <c r="H2" s="925"/>
      <c r="I2" s="925"/>
      <c r="J2" s="925"/>
      <c r="K2" s="925"/>
    </row>
    <row r="3" spans="1:14" ht="12" customHeight="1" thickBot="1">
      <c r="H3" s="192"/>
    </row>
    <row r="4" spans="1:14" s="5" customFormat="1" ht="12" customHeight="1" thickBot="1">
      <c r="B4" s="879" t="s">
        <v>537</v>
      </c>
      <c r="C4" s="879" t="s">
        <v>538</v>
      </c>
      <c r="D4" s="879"/>
      <c r="E4" s="879"/>
      <c r="F4" s="879"/>
      <c r="G4" s="879"/>
      <c r="H4" s="879"/>
      <c r="I4" s="879" t="s">
        <v>88</v>
      </c>
      <c r="J4" s="879"/>
    </row>
    <row r="5" spans="1:14" s="5" customFormat="1" ht="21" customHeight="1" thickBot="1">
      <c r="B5" s="879"/>
      <c r="C5" s="10" t="s">
        <v>540</v>
      </c>
      <c r="D5" s="10" t="s">
        <v>541</v>
      </c>
      <c r="E5" s="10" t="s">
        <v>542</v>
      </c>
      <c r="F5" s="10" t="s">
        <v>543</v>
      </c>
      <c r="G5" s="10" t="s">
        <v>544</v>
      </c>
      <c r="H5" s="10" t="s">
        <v>545</v>
      </c>
      <c r="I5" s="10" t="s">
        <v>94</v>
      </c>
      <c r="J5" s="10" t="s">
        <v>95</v>
      </c>
    </row>
    <row r="6" spans="1:14" s="5" customFormat="1" ht="12" customHeight="1">
      <c r="A6" s="9" t="s">
        <v>546</v>
      </c>
      <c r="B6" s="221"/>
      <c r="C6" s="221"/>
      <c r="D6" s="221"/>
      <c r="E6" s="221"/>
      <c r="F6" s="221"/>
      <c r="G6" s="221"/>
      <c r="H6" s="221"/>
      <c r="I6" s="221"/>
      <c r="J6" s="223"/>
      <c r="K6" s="210" t="s">
        <v>547</v>
      </c>
    </row>
    <row r="7" spans="1:14" s="5" customFormat="1" ht="12" customHeight="1">
      <c r="A7" s="224" t="s">
        <v>494</v>
      </c>
      <c r="B7" s="225" t="s">
        <v>315</v>
      </c>
      <c r="C7" s="226">
        <v>140020</v>
      </c>
      <c r="D7" s="226">
        <v>132967</v>
      </c>
      <c r="E7" s="226">
        <v>129033</v>
      </c>
      <c r="F7" s="226">
        <v>133182</v>
      </c>
      <c r="G7" s="226">
        <v>152459</v>
      </c>
      <c r="H7" s="226">
        <v>130832</v>
      </c>
      <c r="I7" s="227">
        <f>((+C7/G7)*100)-100</f>
        <v>-8.1589148557972919</v>
      </c>
      <c r="J7" s="228">
        <v>-3.8979169355956742</v>
      </c>
      <c r="K7" s="203" t="s">
        <v>494</v>
      </c>
      <c r="L7" s="213"/>
      <c r="M7" s="213"/>
      <c r="N7" s="213"/>
    </row>
    <row r="8" spans="1:14" s="5" customFormat="1" ht="12" customHeight="1">
      <c r="A8" s="204" t="s">
        <v>579</v>
      </c>
      <c r="B8" s="225" t="s">
        <v>315</v>
      </c>
      <c r="C8" s="226">
        <v>11586</v>
      </c>
      <c r="D8" s="226">
        <v>8111</v>
      </c>
      <c r="E8" s="226">
        <v>5206</v>
      </c>
      <c r="F8" s="226">
        <v>11104</v>
      </c>
      <c r="G8" s="226">
        <v>17414</v>
      </c>
      <c r="H8" s="226">
        <v>9181</v>
      </c>
      <c r="I8" s="227">
        <f t="shared" ref="I8:I20" si="0">((+C8/G8)*100)-100</f>
        <v>-33.467325140691401</v>
      </c>
      <c r="J8" s="228">
        <v>-34.696071746997433</v>
      </c>
      <c r="K8" s="204" t="s">
        <v>580</v>
      </c>
      <c r="L8" s="213"/>
      <c r="M8" s="213"/>
      <c r="N8" s="213"/>
    </row>
    <row r="9" spans="1:14" s="5" customFormat="1" ht="12" customHeight="1">
      <c r="A9" s="204" t="s">
        <v>581</v>
      </c>
      <c r="B9" s="225" t="s">
        <v>315</v>
      </c>
      <c r="C9" s="226">
        <v>10382</v>
      </c>
      <c r="D9" s="226">
        <v>6174</v>
      </c>
      <c r="E9" s="226">
        <v>2129</v>
      </c>
      <c r="F9" s="226">
        <v>10915</v>
      </c>
      <c r="G9" s="226">
        <v>16581</v>
      </c>
      <c r="H9" s="226">
        <v>5118</v>
      </c>
      <c r="I9" s="227">
        <f t="shared" si="0"/>
        <v>-37.386164887521865</v>
      </c>
      <c r="J9" s="228">
        <v>-36.733933771246697</v>
      </c>
      <c r="K9" s="204" t="s">
        <v>582</v>
      </c>
      <c r="L9" s="213"/>
      <c r="M9" s="213"/>
      <c r="N9" s="213"/>
    </row>
    <row r="10" spans="1:14" s="5" customFormat="1" ht="12" customHeight="1">
      <c r="A10" s="205" t="s">
        <v>104</v>
      </c>
      <c r="B10" s="33" t="s">
        <v>315</v>
      </c>
      <c r="C10" s="229">
        <v>7190</v>
      </c>
      <c r="D10" s="229">
        <v>3075</v>
      </c>
      <c r="E10" s="229">
        <v>644</v>
      </c>
      <c r="F10" s="229">
        <v>5979</v>
      </c>
      <c r="G10" s="229">
        <v>13010</v>
      </c>
      <c r="H10" s="229">
        <v>3691</v>
      </c>
      <c r="I10" s="230">
        <f t="shared" si="0"/>
        <v>-44.734819369715609</v>
      </c>
      <c r="J10" s="19">
        <v>-44.562455534099001</v>
      </c>
      <c r="K10" s="205" t="s">
        <v>104</v>
      </c>
      <c r="L10" s="213"/>
      <c r="M10" s="213"/>
      <c r="N10" s="213"/>
    </row>
    <row r="11" spans="1:14" s="5" customFormat="1" ht="12" customHeight="1">
      <c r="A11" s="205" t="s">
        <v>583</v>
      </c>
      <c r="B11" s="33" t="s">
        <v>315</v>
      </c>
      <c r="C11" s="229">
        <v>123</v>
      </c>
      <c r="D11" s="229">
        <v>1101</v>
      </c>
      <c r="E11" s="229">
        <v>15</v>
      </c>
      <c r="F11" s="229">
        <v>676</v>
      </c>
      <c r="G11" s="229">
        <v>874</v>
      </c>
      <c r="H11" s="229">
        <v>69</v>
      </c>
      <c r="I11" s="230">
        <f t="shared" si="0"/>
        <v>-85.926773455377571</v>
      </c>
      <c r="J11" s="230">
        <v>27.076923076923094</v>
      </c>
      <c r="K11" s="205" t="s">
        <v>584</v>
      </c>
      <c r="L11" s="213"/>
      <c r="M11" s="213"/>
      <c r="N11" s="213"/>
    </row>
    <row r="12" spans="1:14" s="5" customFormat="1" ht="12" customHeight="1">
      <c r="A12" s="205" t="s">
        <v>585</v>
      </c>
      <c r="B12" s="33" t="s">
        <v>315</v>
      </c>
      <c r="C12" s="229">
        <v>2359</v>
      </c>
      <c r="D12" s="229">
        <v>1196</v>
      </c>
      <c r="E12" s="229">
        <v>1370</v>
      </c>
      <c r="F12" s="229">
        <v>3070</v>
      </c>
      <c r="G12" s="229">
        <v>1441</v>
      </c>
      <c r="H12" s="229">
        <v>660</v>
      </c>
      <c r="I12" s="230">
        <f t="shared" si="0"/>
        <v>63.705759888965986</v>
      </c>
      <c r="J12" s="19">
        <v>-18.500744663246721</v>
      </c>
      <c r="K12" s="205" t="s">
        <v>586</v>
      </c>
      <c r="L12" s="213"/>
      <c r="M12" s="213"/>
      <c r="N12" s="213"/>
    </row>
    <row r="13" spans="1:14" s="5" customFormat="1" ht="12" customHeight="1">
      <c r="A13" s="231" t="s">
        <v>587</v>
      </c>
      <c r="B13" s="33" t="s">
        <v>315</v>
      </c>
      <c r="C13" s="229">
        <v>317</v>
      </c>
      <c r="D13" s="229">
        <v>402</v>
      </c>
      <c r="E13" s="229">
        <v>83</v>
      </c>
      <c r="F13" s="229">
        <v>11</v>
      </c>
      <c r="G13" s="229">
        <v>76</v>
      </c>
      <c r="H13" s="229">
        <v>567</v>
      </c>
      <c r="I13" s="230">
        <f t="shared" si="0"/>
        <v>317.1052631578948</v>
      </c>
      <c r="J13" s="230">
        <v>9.2643051771117229</v>
      </c>
      <c r="K13" s="205" t="s">
        <v>588</v>
      </c>
      <c r="L13" s="213"/>
      <c r="M13" s="213"/>
      <c r="N13" s="213"/>
    </row>
    <row r="14" spans="1:14" s="5" customFormat="1" ht="12" customHeight="1">
      <c r="A14" s="67" t="s">
        <v>589</v>
      </c>
      <c r="B14" s="33" t="s">
        <v>315</v>
      </c>
      <c r="C14" s="229">
        <v>1204</v>
      </c>
      <c r="D14" s="229">
        <v>1937</v>
      </c>
      <c r="E14" s="229">
        <v>3077</v>
      </c>
      <c r="F14" s="229">
        <v>189</v>
      </c>
      <c r="G14" s="229">
        <v>833</v>
      </c>
      <c r="H14" s="229">
        <v>4063</v>
      </c>
      <c r="I14" s="230">
        <f t="shared" si="0"/>
        <v>44.537815126050418</v>
      </c>
      <c r="J14" s="19">
        <v>-27.7</v>
      </c>
      <c r="K14" s="67" t="s">
        <v>590</v>
      </c>
      <c r="L14" s="213"/>
      <c r="M14" s="213"/>
      <c r="N14" s="213"/>
    </row>
    <row r="15" spans="1:14" s="5" customFormat="1" ht="21" customHeight="1">
      <c r="A15" s="232" t="s">
        <v>591</v>
      </c>
      <c r="B15" s="33" t="s">
        <v>315</v>
      </c>
      <c r="C15" s="229">
        <v>95</v>
      </c>
      <c r="D15" s="229">
        <v>1493</v>
      </c>
      <c r="E15" s="229">
        <v>2725</v>
      </c>
      <c r="F15" s="229">
        <v>167</v>
      </c>
      <c r="G15" s="229">
        <v>718</v>
      </c>
      <c r="H15" s="229">
        <v>2492</v>
      </c>
      <c r="I15" s="227">
        <f t="shared" si="0"/>
        <v>-86.768802228412255</v>
      </c>
      <c r="J15" s="227">
        <v>16.504592112371697</v>
      </c>
      <c r="K15" s="233" t="s">
        <v>592</v>
      </c>
      <c r="L15" s="213"/>
      <c r="M15" s="213"/>
      <c r="N15" s="213"/>
    </row>
    <row r="16" spans="1:14" s="5" customFormat="1" ht="12" customHeight="1">
      <c r="A16" s="204" t="s">
        <v>593</v>
      </c>
      <c r="B16" s="225" t="s">
        <v>315</v>
      </c>
      <c r="C16" s="226">
        <v>71591</v>
      </c>
      <c r="D16" s="226">
        <v>60041</v>
      </c>
      <c r="E16" s="226">
        <v>48553</v>
      </c>
      <c r="F16" s="226">
        <v>52317</v>
      </c>
      <c r="G16" s="226">
        <v>67263</v>
      </c>
      <c r="H16" s="226">
        <v>53356</v>
      </c>
      <c r="I16" s="227">
        <f t="shared" si="0"/>
        <v>6.4344438993205699</v>
      </c>
      <c r="J16" s="228">
        <v>6.3898254046043093</v>
      </c>
      <c r="K16" s="204" t="s">
        <v>594</v>
      </c>
      <c r="L16" s="213"/>
      <c r="M16" s="213"/>
      <c r="N16" s="213"/>
    </row>
    <row r="17" spans="1:14" s="5" customFormat="1" ht="12" customHeight="1">
      <c r="A17" s="204" t="s">
        <v>595</v>
      </c>
      <c r="B17" s="225" t="s">
        <v>315</v>
      </c>
      <c r="C17" s="226">
        <v>1199</v>
      </c>
      <c r="D17" s="226">
        <v>2288</v>
      </c>
      <c r="E17" s="226">
        <v>2671</v>
      </c>
      <c r="F17" s="226">
        <v>1518</v>
      </c>
      <c r="G17" s="226">
        <v>2279</v>
      </c>
      <c r="H17" s="226">
        <v>6212</v>
      </c>
      <c r="I17" s="227">
        <f t="shared" si="0"/>
        <v>-47.389205792014046</v>
      </c>
      <c r="J17" s="228">
        <v>-56.624639008241182</v>
      </c>
      <c r="K17" s="204" t="s">
        <v>596</v>
      </c>
      <c r="L17" s="213"/>
      <c r="M17" s="213"/>
      <c r="N17" s="213"/>
    </row>
    <row r="18" spans="1:14" s="5" customFormat="1" ht="12" customHeight="1">
      <c r="A18" s="204" t="s">
        <v>597</v>
      </c>
      <c r="B18" s="225" t="s">
        <v>315</v>
      </c>
      <c r="C18" s="226">
        <v>55644</v>
      </c>
      <c r="D18" s="226">
        <v>62527</v>
      </c>
      <c r="E18" s="226">
        <v>72603</v>
      </c>
      <c r="F18" s="226">
        <v>68243</v>
      </c>
      <c r="G18" s="226">
        <v>65503</v>
      </c>
      <c r="H18" s="226">
        <v>62083</v>
      </c>
      <c r="I18" s="227">
        <f t="shared" si="0"/>
        <v>-15.051219028136117</v>
      </c>
      <c r="J18" s="228">
        <v>-2.9791692094877789</v>
      </c>
      <c r="K18" s="204" t="s">
        <v>598</v>
      </c>
      <c r="L18" s="213"/>
      <c r="M18" s="213"/>
      <c r="N18" s="213"/>
    </row>
    <row r="19" spans="1:14" s="5" customFormat="1" ht="12" customHeight="1">
      <c r="A19" s="205" t="s">
        <v>599</v>
      </c>
      <c r="B19" s="33" t="s">
        <v>315</v>
      </c>
      <c r="C19" s="229">
        <v>11085</v>
      </c>
      <c r="D19" s="229">
        <v>4580</v>
      </c>
      <c r="E19" s="229">
        <v>5619</v>
      </c>
      <c r="F19" s="229">
        <v>11867</v>
      </c>
      <c r="G19" s="229">
        <v>5663</v>
      </c>
      <c r="H19" s="229">
        <v>7603</v>
      </c>
      <c r="I19" s="230">
        <f t="shared" si="0"/>
        <v>95.744305138619126</v>
      </c>
      <c r="J19" s="19">
        <v>8.315521628498729</v>
      </c>
      <c r="K19" s="205" t="s">
        <v>600</v>
      </c>
      <c r="L19" s="213"/>
      <c r="M19" s="213"/>
      <c r="N19" s="213"/>
    </row>
    <row r="20" spans="1:14" s="5" customFormat="1" ht="12" customHeight="1">
      <c r="A20" s="205" t="s">
        <v>601</v>
      </c>
      <c r="B20" s="33" t="s">
        <v>315</v>
      </c>
      <c r="C20" s="229">
        <v>34224</v>
      </c>
      <c r="D20" s="229">
        <v>28047</v>
      </c>
      <c r="E20" s="229">
        <v>21114</v>
      </c>
      <c r="F20" s="229">
        <v>14975</v>
      </c>
      <c r="G20" s="229">
        <v>17985</v>
      </c>
      <c r="H20" s="229">
        <v>17625</v>
      </c>
      <c r="I20" s="230">
        <f t="shared" si="0"/>
        <v>90.291909924937443</v>
      </c>
      <c r="J20" s="19">
        <v>24.749409054187481</v>
      </c>
      <c r="K20" s="205" t="s">
        <v>602</v>
      </c>
      <c r="L20" s="213"/>
      <c r="M20" s="213"/>
      <c r="N20" s="213"/>
    </row>
    <row r="21" spans="1:14" s="5" customFormat="1" ht="12" customHeight="1">
      <c r="A21" s="205"/>
      <c r="B21" s="33"/>
      <c r="C21" s="229"/>
      <c r="D21" s="229"/>
      <c r="E21" s="229"/>
      <c r="F21" s="229"/>
      <c r="G21" s="229"/>
      <c r="H21" s="229"/>
      <c r="I21" s="230"/>
      <c r="J21" s="19"/>
      <c r="K21" s="205"/>
      <c r="L21" s="213"/>
    </row>
    <row r="22" spans="1:14" s="5" customFormat="1" ht="12" customHeight="1">
      <c r="A22" s="9" t="s">
        <v>558</v>
      </c>
      <c r="B22" s="221"/>
      <c r="C22" s="123"/>
      <c r="D22" s="123"/>
      <c r="E22" s="123"/>
      <c r="F22" s="123"/>
      <c r="G22" s="234"/>
      <c r="H22" s="234"/>
      <c r="I22" s="234"/>
      <c r="J22" s="235"/>
      <c r="K22" s="210" t="s">
        <v>559</v>
      </c>
      <c r="L22" s="213"/>
    </row>
    <row r="23" spans="1:14" s="5" customFormat="1" ht="12" customHeight="1">
      <c r="A23" s="224" t="s">
        <v>494</v>
      </c>
      <c r="B23" s="225" t="s">
        <v>315</v>
      </c>
      <c r="C23" s="236">
        <v>2867070</v>
      </c>
      <c r="D23" s="236">
        <v>2884104</v>
      </c>
      <c r="E23" s="236">
        <v>2649712</v>
      </c>
      <c r="F23" s="236">
        <v>3085542</v>
      </c>
      <c r="G23" s="236">
        <v>4036328</v>
      </c>
      <c r="H23" s="236">
        <v>2044745</v>
      </c>
      <c r="I23" s="227">
        <f>((+C23/G23)*100)-100</f>
        <v>-28.968359360289853</v>
      </c>
      <c r="J23" s="228">
        <v>-4.3031911064209396</v>
      </c>
      <c r="K23" s="203" t="s">
        <v>494</v>
      </c>
      <c r="L23" s="213"/>
      <c r="M23" s="213"/>
      <c r="N23" s="213"/>
    </row>
    <row r="24" spans="1:14" s="5" customFormat="1" ht="12" customHeight="1">
      <c r="A24" s="204" t="s">
        <v>579</v>
      </c>
      <c r="B24" s="225" t="s">
        <v>315</v>
      </c>
      <c r="C24" s="236">
        <v>161073</v>
      </c>
      <c r="D24" s="236">
        <v>98043</v>
      </c>
      <c r="E24" s="236">
        <v>83531</v>
      </c>
      <c r="F24" s="236">
        <v>141541</v>
      </c>
      <c r="G24" s="236">
        <v>404176</v>
      </c>
      <c r="H24" s="236">
        <v>128636</v>
      </c>
      <c r="I24" s="227">
        <f t="shared" ref="I24:I36" si="1">((+C24/G24)*100)-100</f>
        <v>-60.147806896005704</v>
      </c>
      <c r="J24" s="228">
        <v>-51.981776318463183</v>
      </c>
      <c r="K24" s="204" t="s">
        <v>580</v>
      </c>
      <c r="L24" s="213"/>
      <c r="N24" s="213"/>
    </row>
    <row r="25" spans="1:14" s="5" customFormat="1" ht="12" customHeight="1">
      <c r="A25" s="204" t="s">
        <v>581</v>
      </c>
      <c r="B25" s="225" t="s">
        <v>315</v>
      </c>
      <c r="C25" s="236">
        <v>144585</v>
      </c>
      <c r="D25" s="236">
        <v>75812</v>
      </c>
      <c r="E25" s="236">
        <v>36600</v>
      </c>
      <c r="F25" s="236">
        <v>136636</v>
      </c>
      <c r="G25" s="236">
        <v>395790</v>
      </c>
      <c r="H25" s="236">
        <v>62440</v>
      </c>
      <c r="I25" s="227">
        <f t="shared" si="1"/>
        <v>-63.469264003638294</v>
      </c>
      <c r="J25" s="228">
        <v>-55.540850996104155</v>
      </c>
      <c r="K25" s="204" t="s">
        <v>582</v>
      </c>
      <c r="L25" s="213"/>
      <c r="N25" s="213"/>
    </row>
    <row r="26" spans="1:14" s="5" customFormat="1" ht="12" customHeight="1">
      <c r="A26" s="205" t="s">
        <v>104</v>
      </c>
      <c r="B26" s="33" t="s">
        <v>315</v>
      </c>
      <c r="C26" s="237">
        <v>100920</v>
      </c>
      <c r="D26" s="237">
        <v>34374</v>
      </c>
      <c r="E26" s="237">
        <v>11140</v>
      </c>
      <c r="F26" s="237">
        <v>72854</v>
      </c>
      <c r="G26" s="237">
        <v>352881</v>
      </c>
      <c r="H26" s="237">
        <v>41317</v>
      </c>
      <c r="I26" s="230">
        <f t="shared" si="1"/>
        <v>-71.401123891623513</v>
      </c>
      <c r="J26" s="19">
        <v>-66.223257637791647</v>
      </c>
      <c r="K26" s="205" t="s">
        <v>104</v>
      </c>
      <c r="L26" s="213"/>
      <c r="N26" s="213"/>
    </row>
    <row r="27" spans="1:14" s="5" customFormat="1" ht="12" customHeight="1">
      <c r="A27" s="205" t="s">
        <v>583</v>
      </c>
      <c r="B27" s="33" t="s">
        <v>315</v>
      </c>
      <c r="C27" s="237">
        <v>752</v>
      </c>
      <c r="D27" s="237">
        <v>16591</v>
      </c>
      <c r="E27" s="237">
        <v>585</v>
      </c>
      <c r="F27" s="237">
        <v>10009</v>
      </c>
      <c r="G27" s="237">
        <v>8653</v>
      </c>
      <c r="H27" s="237">
        <v>738</v>
      </c>
      <c r="I27" s="230">
        <f t="shared" si="1"/>
        <v>-91.309372471975038</v>
      </c>
      <c r="J27" s="230">
        <v>71.872303710094911</v>
      </c>
      <c r="K27" s="205" t="s">
        <v>584</v>
      </c>
      <c r="L27" s="213"/>
      <c r="N27" s="213"/>
    </row>
    <row r="28" spans="1:14" s="5" customFormat="1" ht="12" customHeight="1">
      <c r="A28" s="205" t="s">
        <v>585</v>
      </c>
      <c r="B28" s="33" t="s">
        <v>315</v>
      </c>
      <c r="C28" s="237">
        <v>28957</v>
      </c>
      <c r="D28" s="237">
        <v>15020</v>
      </c>
      <c r="E28" s="237">
        <v>22578</v>
      </c>
      <c r="F28" s="237">
        <v>35040</v>
      </c>
      <c r="G28" s="237">
        <v>12026</v>
      </c>
      <c r="H28" s="237">
        <v>5712</v>
      </c>
      <c r="I28" s="230">
        <f t="shared" si="1"/>
        <v>140.78662897056381</v>
      </c>
      <c r="J28" s="19">
        <v>-15.258661302028287</v>
      </c>
      <c r="K28" s="205" t="s">
        <v>586</v>
      </c>
      <c r="L28" s="213"/>
      <c r="N28" s="213"/>
    </row>
    <row r="29" spans="1:14" s="5" customFormat="1" ht="12" customHeight="1">
      <c r="A29" s="231" t="s">
        <v>587</v>
      </c>
      <c r="B29" s="33" t="s">
        <v>315</v>
      </c>
      <c r="C29" s="237">
        <v>8903</v>
      </c>
      <c r="D29" s="237">
        <v>5857</v>
      </c>
      <c r="E29" s="237">
        <v>1526</v>
      </c>
      <c r="F29" s="237">
        <v>1047</v>
      </c>
      <c r="G29" s="237">
        <v>1807</v>
      </c>
      <c r="H29" s="237">
        <v>12115</v>
      </c>
      <c r="I29" s="230">
        <f t="shared" si="1"/>
        <v>392.6950747094632</v>
      </c>
      <c r="J29" s="19">
        <v>8.5516230087315819</v>
      </c>
      <c r="K29" s="205" t="s">
        <v>588</v>
      </c>
      <c r="L29" s="213"/>
      <c r="N29" s="213"/>
    </row>
    <row r="30" spans="1:14" s="5" customFormat="1" ht="12" customHeight="1">
      <c r="A30" s="67" t="s">
        <v>589</v>
      </c>
      <c r="B30" s="33" t="s">
        <v>315</v>
      </c>
      <c r="C30" s="237">
        <v>16488</v>
      </c>
      <c r="D30" s="237">
        <v>22231</v>
      </c>
      <c r="E30" s="237">
        <v>46931</v>
      </c>
      <c r="F30" s="237">
        <v>4905</v>
      </c>
      <c r="G30" s="237">
        <v>8386</v>
      </c>
      <c r="H30" s="237">
        <v>66196</v>
      </c>
      <c r="I30" s="230">
        <f t="shared" si="1"/>
        <v>96.613403291199631</v>
      </c>
      <c r="J30" s="19">
        <v>-36.799999999999997</v>
      </c>
      <c r="K30" s="67" t="s">
        <v>590</v>
      </c>
      <c r="L30" s="213"/>
      <c r="N30" s="213"/>
    </row>
    <row r="31" spans="1:14" s="5" customFormat="1" ht="19.5" customHeight="1">
      <c r="A31" s="232" t="s">
        <v>591</v>
      </c>
      <c r="B31" s="33" t="s">
        <v>315</v>
      </c>
      <c r="C31" s="237">
        <v>3822</v>
      </c>
      <c r="D31" s="237">
        <v>18309</v>
      </c>
      <c r="E31" s="237">
        <v>43313</v>
      </c>
      <c r="F31" s="237">
        <v>4390</v>
      </c>
      <c r="G31" s="237">
        <v>5867</v>
      </c>
      <c r="H31" s="237">
        <v>42022</v>
      </c>
      <c r="I31" s="230">
        <f t="shared" si="1"/>
        <v>-34.855974092381118</v>
      </c>
      <c r="J31" s="230">
        <v>2.2610434864134277</v>
      </c>
      <c r="K31" s="233" t="s">
        <v>592</v>
      </c>
      <c r="L31" s="213"/>
      <c r="N31" s="213"/>
    </row>
    <row r="32" spans="1:14" s="5" customFormat="1" ht="12" customHeight="1">
      <c r="A32" s="204" t="s">
        <v>593</v>
      </c>
      <c r="B32" s="225" t="s">
        <v>315</v>
      </c>
      <c r="C32" s="236">
        <v>1574584</v>
      </c>
      <c r="D32" s="236">
        <v>1346319</v>
      </c>
      <c r="E32" s="236">
        <v>936835</v>
      </c>
      <c r="F32" s="236">
        <v>1129633</v>
      </c>
      <c r="G32" s="236">
        <v>1739117</v>
      </c>
      <c r="H32" s="236">
        <v>930752</v>
      </c>
      <c r="I32" s="227">
        <f t="shared" si="1"/>
        <v>-9.4607205840665074</v>
      </c>
      <c r="J32" s="228">
        <v>6.4994179127181155</v>
      </c>
      <c r="K32" s="204" t="s">
        <v>594</v>
      </c>
      <c r="L32" s="213"/>
      <c r="N32" s="213"/>
    </row>
    <row r="33" spans="1:14" s="5" customFormat="1" ht="12" customHeight="1">
      <c r="A33" s="204" t="s">
        <v>595</v>
      </c>
      <c r="B33" s="225" t="s">
        <v>315</v>
      </c>
      <c r="C33" s="236">
        <v>25487</v>
      </c>
      <c r="D33" s="236">
        <v>37745</v>
      </c>
      <c r="E33" s="236">
        <v>36994</v>
      </c>
      <c r="F33" s="236">
        <v>18078</v>
      </c>
      <c r="G33" s="236">
        <v>34614</v>
      </c>
      <c r="H33" s="236">
        <v>60249</v>
      </c>
      <c r="I33" s="227">
        <f t="shared" si="1"/>
        <v>-26.367943606633162</v>
      </c>
      <c r="J33" s="228">
        <v>-40.270204232444776</v>
      </c>
      <c r="K33" s="204" t="s">
        <v>596</v>
      </c>
      <c r="L33" s="213"/>
      <c r="N33" s="213"/>
    </row>
    <row r="34" spans="1:14" s="5" customFormat="1" ht="12" customHeight="1">
      <c r="A34" s="204" t="s">
        <v>597</v>
      </c>
      <c r="B34" s="225" t="s">
        <v>315</v>
      </c>
      <c r="C34" s="236">
        <v>1105926</v>
      </c>
      <c r="D34" s="236">
        <v>1401997</v>
      </c>
      <c r="E34" s="236">
        <v>1592352</v>
      </c>
      <c r="F34" s="236">
        <v>1796290</v>
      </c>
      <c r="G34" s="236">
        <v>1858421</v>
      </c>
      <c r="H34" s="236">
        <v>925108</v>
      </c>
      <c r="I34" s="227">
        <f t="shared" si="1"/>
        <v>-40.491094321469681</v>
      </c>
      <c r="J34" s="228">
        <v>-4.0863043726928225</v>
      </c>
      <c r="K34" s="204" t="s">
        <v>598</v>
      </c>
      <c r="L34" s="213"/>
      <c r="N34" s="213"/>
    </row>
    <row r="35" spans="1:14" s="5" customFormat="1" ht="12" customHeight="1">
      <c r="A35" s="205" t="s">
        <v>599</v>
      </c>
      <c r="B35" s="33" t="s">
        <v>315</v>
      </c>
      <c r="C35" s="237">
        <v>179308</v>
      </c>
      <c r="D35" s="237">
        <v>61088</v>
      </c>
      <c r="E35" s="237">
        <v>86293</v>
      </c>
      <c r="F35" s="237">
        <v>219470</v>
      </c>
      <c r="G35" s="237">
        <v>94023</v>
      </c>
      <c r="H35" s="237">
        <v>85819</v>
      </c>
      <c r="I35" s="230">
        <f t="shared" si="1"/>
        <v>90.706529253480539</v>
      </c>
      <c r="J35" s="19">
        <v>17.362892390374981</v>
      </c>
      <c r="K35" s="205" t="s">
        <v>600</v>
      </c>
      <c r="L35" s="213"/>
      <c r="N35" s="213"/>
    </row>
    <row r="36" spans="1:14" s="5" customFormat="1" ht="12" customHeight="1">
      <c r="A36" s="205" t="s">
        <v>601</v>
      </c>
      <c r="B36" s="33" t="s">
        <v>315</v>
      </c>
      <c r="C36" s="237">
        <v>699178</v>
      </c>
      <c r="D36" s="237">
        <v>625648</v>
      </c>
      <c r="E36" s="237">
        <v>434291</v>
      </c>
      <c r="F36" s="237">
        <v>435381</v>
      </c>
      <c r="G36" s="237">
        <v>265503</v>
      </c>
      <c r="H36" s="237">
        <v>237502</v>
      </c>
      <c r="I36" s="230">
        <f t="shared" si="1"/>
        <v>163.34090386925948</v>
      </c>
      <c r="J36" s="19">
        <v>63.553742751443679</v>
      </c>
      <c r="K36" s="205" t="s">
        <v>602</v>
      </c>
      <c r="L36" s="213"/>
      <c r="N36" s="213"/>
    </row>
    <row r="37" spans="1:14" s="5" customFormat="1" ht="12" customHeight="1">
      <c r="A37" s="205"/>
      <c r="B37" s="33"/>
      <c r="C37" s="229"/>
      <c r="D37" s="229"/>
      <c r="E37" s="229"/>
      <c r="F37" s="229"/>
      <c r="G37" s="229"/>
      <c r="H37" s="229"/>
      <c r="I37" s="230"/>
      <c r="J37" s="19"/>
      <c r="K37" s="205"/>
      <c r="L37" s="213"/>
    </row>
    <row r="38" spans="1:14" s="5" customFormat="1" ht="12" customHeight="1">
      <c r="A38" s="9" t="s">
        <v>560</v>
      </c>
      <c r="B38" s="221"/>
      <c r="C38" s="234"/>
      <c r="D38" s="234"/>
      <c r="E38" s="234"/>
      <c r="F38" s="234"/>
      <c r="G38" s="234"/>
      <c r="H38" s="234"/>
      <c r="I38" s="234"/>
      <c r="J38" s="235"/>
      <c r="K38" s="238" t="s">
        <v>561</v>
      </c>
      <c r="L38" s="213"/>
    </row>
    <row r="39" spans="1:14" s="5" customFormat="1" ht="12" customHeight="1">
      <c r="A39" s="224" t="s">
        <v>494</v>
      </c>
      <c r="B39" s="225" t="s">
        <v>603</v>
      </c>
      <c r="C39" s="239">
        <v>18772.904149999998</v>
      </c>
      <c r="D39" s="239">
        <v>18306.872579999999</v>
      </c>
      <c r="E39" s="239">
        <v>16788.611430000001</v>
      </c>
      <c r="F39" s="239">
        <v>19117.251420000001</v>
      </c>
      <c r="G39" s="239">
        <v>25128.536260000001</v>
      </c>
      <c r="H39" s="239">
        <v>12389.140019999999</v>
      </c>
      <c r="I39" s="227">
        <f>((+C39/G39)*100)-100</f>
        <v>-25.292488365575821</v>
      </c>
      <c r="J39" s="228">
        <v>-0.64957932857522849</v>
      </c>
      <c r="K39" s="203" t="s">
        <v>494</v>
      </c>
      <c r="L39" s="213"/>
      <c r="N39" s="213"/>
    </row>
    <row r="40" spans="1:14" s="5" customFormat="1" ht="12" customHeight="1">
      <c r="A40" s="204" t="s">
        <v>579</v>
      </c>
      <c r="B40" s="33" t="s">
        <v>604</v>
      </c>
      <c r="C40" s="239">
        <v>961.13779</v>
      </c>
      <c r="D40" s="239">
        <v>551.20206999999994</v>
      </c>
      <c r="E40" s="239">
        <v>485.60163</v>
      </c>
      <c r="F40" s="239">
        <v>755.92088999999999</v>
      </c>
      <c r="G40" s="239">
        <v>2466.95066</v>
      </c>
      <c r="H40" s="239">
        <v>676.66231000000005</v>
      </c>
      <c r="I40" s="227">
        <f t="shared" ref="I40:I52" si="2">((+C40/G40)*100)-100</f>
        <v>-61.039440083491577</v>
      </c>
      <c r="J40" s="228">
        <v>-51.758617808092765</v>
      </c>
      <c r="K40" s="204" t="s">
        <v>580</v>
      </c>
      <c r="L40" s="213"/>
      <c r="N40" s="213"/>
    </row>
    <row r="41" spans="1:14" s="5" customFormat="1" ht="12" customHeight="1">
      <c r="A41" s="204" t="s">
        <v>581</v>
      </c>
      <c r="B41" s="33" t="s">
        <v>604</v>
      </c>
      <c r="C41" s="239">
        <v>861.05732999999998</v>
      </c>
      <c r="D41" s="239">
        <v>405.55872999999997</v>
      </c>
      <c r="E41" s="239">
        <v>166.48406</v>
      </c>
      <c r="F41" s="239">
        <v>709.87108000000001</v>
      </c>
      <c r="G41" s="239">
        <v>2416.1197099999999</v>
      </c>
      <c r="H41" s="239">
        <v>275.50114000000002</v>
      </c>
      <c r="I41" s="227">
        <f t="shared" si="2"/>
        <v>-64.361975673796394</v>
      </c>
      <c r="J41" s="228">
        <v>-57.113573073577015</v>
      </c>
      <c r="K41" s="204" t="s">
        <v>582</v>
      </c>
      <c r="L41" s="213"/>
      <c r="N41" s="213"/>
    </row>
    <row r="42" spans="1:14" s="5" customFormat="1" ht="12" customHeight="1">
      <c r="A42" s="205" t="s">
        <v>104</v>
      </c>
      <c r="B42" s="33" t="s">
        <v>604</v>
      </c>
      <c r="C42" s="240">
        <v>620.97793000000001</v>
      </c>
      <c r="D42" s="240">
        <v>178.55823999999998</v>
      </c>
      <c r="E42" s="240">
        <v>40.10266</v>
      </c>
      <c r="F42" s="240">
        <v>395.45596999999998</v>
      </c>
      <c r="G42" s="240">
        <v>2180.0931099999998</v>
      </c>
      <c r="H42" s="240">
        <v>178.41120999999998</v>
      </c>
      <c r="I42" s="230">
        <f t="shared" si="2"/>
        <v>-71.515990434004905</v>
      </c>
      <c r="J42" s="19">
        <v>-67.137527151284218</v>
      </c>
      <c r="K42" s="205" t="s">
        <v>104</v>
      </c>
      <c r="L42" s="213"/>
      <c r="N42" s="213"/>
    </row>
    <row r="43" spans="1:14" s="5" customFormat="1" ht="12" customHeight="1">
      <c r="A43" s="205" t="s">
        <v>583</v>
      </c>
      <c r="B43" s="33" t="s">
        <v>604</v>
      </c>
      <c r="C43" s="241">
        <v>4.36463</v>
      </c>
      <c r="D43" s="241">
        <v>105.23708000000001</v>
      </c>
      <c r="E43" s="241">
        <v>0.85415999999999992</v>
      </c>
      <c r="F43" s="241">
        <v>50.8155</v>
      </c>
      <c r="G43" s="241">
        <v>49.510480000000001</v>
      </c>
      <c r="H43" s="241">
        <v>3.1676899999999999</v>
      </c>
      <c r="I43" s="230">
        <f t="shared" si="2"/>
        <v>-91.184432063676212</v>
      </c>
      <c r="J43" s="230">
        <v>99.729001406256145</v>
      </c>
      <c r="K43" s="205" t="s">
        <v>584</v>
      </c>
      <c r="L43" s="213"/>
      <c r="N43" s="213"/>
    </row>
    <row r="44" spans="1:14" s="5" customFormat="1" ht="12" customHeight="1">
      <c r="A44" s="205" t="s">
        <v>585</v>
      </c>
      <c r="B44" s="33" t="s">
        <v>604</v>
      </c>
      <c r="C44" s="240">
        <v>159.65965</v>
      </c>
      <c r="D44" s="240">
        <v>76.707390000000004</v>
      </c>
      <c r="E44" s="240">
        <v>121.70953999999999</v>
      </c>
      <c r="F44" s="240">
        <v>172.70975000000001</v>
      </c>
      <c r="G44" s="240">
        <v>63.712339999999998</v>
      </c>
      <c r="H44" s="240">
        <v>28.577080000000002</v>
      </c>
      <c r="I44" s="230">
        <f t="shared" si="2"/>
        <v>150.594547304337</v>
      </c>
      <c r="J44" s="19">
        <v>-19.525491624990877</v>
      </c>
      <c r="K44" s="205" t="s">
        <v>586</v>
      </c>
      <c r="L44" s="213"/>
      <c r="N44" s="213"/>
    </row>
    <row r="45" spans="1:14" s="5" customFormat="1" ht="12" customHeight="1">
      <c r="A45" s="231" t="s">
        <v>587</v>
      </c>
      <c r="B45" s="33" t="s">
        <v>604</v>
      </c>
      <c r="C45" s="240">
        <v>47.701329999999999</v>
      </c>
      <c r="D45" s="240">
        <v>25.564919999999997</v>
      </c>
      <c r="E45" s="240">
        <v>3.1558999999999999</v>
      </c>
      <c r="F45" s="240">
        <v>1.3900999999999999</v>
      </c>
      <c r="G45" s="240">
        <v>5.3344100000000001</v>
      </c>
      <c r="H45" s="240">
        <v>57.212009999999999</v>
      </c>
      <c r="I45" s="230">
        <f t="shared" si="2"/>
        <v>794.21941695520206</v>
      </c>
      <c r="J45" s="19">
        <v>14.063897866578529</v>
      </c>
      <c r="K45" s="205" t="s">
        <v>588</v>
      </c>
      <c r="L45" s="213"/>
      <c r="N45" s="213"/>
    </row>
    <row r="46" spans="1:14" s="5" customFormat="1" ht="12" customHeight="1">
      <c r="A46" s="67" t="s">
        <v>589</v>
      </c>
      <c r="B46" s="33" t="s">
        <v>604</v>
      </c>
      <c r="C46" s="240">
        <v>100.08046</v>
      </c>
      <c r="D46" s="240">
        <v>145.64333999999999</v>
      </c>
      <c r="E46" s="240">
        <v>319.11757</v>
      </c>
      <c r="F46" s="240">
        <v>46.049810000000001</v>
      </c>
      <c r="G46" s="240">
        <v>50.830949999999994</v>
      </c>
      <c r="H46" s="240">
        <v>401.16116999999997</v>
      </c>
      <c r="I46" s="230">
        <f t="shared" si="2"/>
        <v>96.888824623580746</v>
      </c>
      <c r="J46" s="19">
        <v>-29.4</v>
      </c>
      <c r="K46" s="67" t="s">
        <v>590</v>
      </c>
      <c r="L46" s="213"/>
      <c r="N46" s="213"/>
    </row>
    <row r="47" spans="1:14" s="5" customFormat="1" ht="19.5" customHeight="1">
      <c r="A47" s="232" t="s">
        <v>591</v>
      </c>
      <c r="B47" s="33" t="s">
        <v>604</v>
      </c>
      <c r="C47" s="240">
        <v>30.8994</v>
      </c>
      <c r="D47" s="240">
        <v>124.1999</v>
      </c>
      <c r="E47" s="240">
        <v>297.66503999999998</v>
      </c>
      <c r="F47" s="240">
        <v>44.958019999999998</v>
      </c>
      <c r="G47" s="240">
        <v>38.451999999999998</v>
      </c>
      <c r="H47" s="240">
        <v>269.63294999999999</v>
      </c>
      <c r="I47" s="230">
        <f t="shared" si="2"/>
        <v>-19.641631124518881</v>
      </c>
      <c r="J47" s="230">
        <v>8.1290531139595998</v>
      </c>
      <c r="K47" s="233" t="s">
        <v>592</v>
      </c>
      <c r="L47" s="213"/>
      <c r="N47" s="213"/>
    </row>
    <row r="48" spans="1:14" s="5" customFormat="1" ht="12" customHeight="1">
      <c r="A48" s="204" t="s">
        <v>593</v>
      </c>
      <c r="B48" s="225" t="s">
        <v>603</v>
      </c>
      <c r="C48" s="239">
        <v>10509.061750000001</v>
      </c>
      <c r="D48" s="239">
        <v>8499.8487100000002</v>
      </c>
      <c r="E48" s="239">
        <v>6029.6490899999999</v>
      </c>
      <c r="F48" s="239">
        <v>7007.6203499999992</v>
      </c>
      <c r="G48" s="239">
        <v>11104.97082</v>
      </c>
      <c r="H48" s="239">
        <v>5804.5917099999997</v>
      </c>
      <c r="I48" s="227">
        <f t="shared" si="2"/>
        <v>-5.3661471034824331</v>
      </c>
      <c r="J48" s="228">
        <v>9.6769986190845287</v>
      </c>
      <c r="K48" s="204" t="s">
        <v>594</v>
      </c>
      <c r="L48" s="213"/>
      <c r="N48" s="213"/>
    </row>
    <row r="49" spans="1:14" s="5" customFormat="1" ht="12" customHeight="1">
      <c r="A49" s="204" t="s">
        <v>595</v>
      </c>
      <c r="B49" s="225" t="s">
        <v>603</v>
      </c>
      <c r="C49" s="239">
        <v>176.08608999999998</v>
      </c>
      <c r="D49" s="239">
        <v>231.74334999999999</v>
      </c>
      <c r="E49" s="239">
        <v>235.36178000000001</v>
      </c>
      <c r="F49" s="239">
        <v>115.04271</v>
      </c>
      <c r="G49" s="239">
        <v>237.79426000000001</v>
      </c>
      <c r="H49" s="239">
        <v>370.78053000000006</v>
      </c>
      <c r="I49" s="227">
        <f t="shared" si="2"/>
        <v>-25.950235300044682</v>
      </c>
      <c r="J49" s="228">
        <v>-39.647132648395889</v>
      </c>
      <c r="K49" s="204" t="s">
        <v>596</v>
      </c>
      <c r="L49" s="213"/>
      <c r="N49" s="213"/>
    </row>
    <row r="50" spans="1:14" s="5" customFormat="1" ht="12" customHeight="1">
      <c r="A50" s="204" t="s">
        <v>597</v>
      </c>
      <c r="B50" s="225" t="s">
        <v>603</v>
      </c>
      <c r="C50" s="239">
        <v>7126.61852</v>
      </c>
      <c r="D50" s="239">
        <v>9024.0784499999991</v>
      </c>
      <c r="E50" s="239">
        <v>10037.99893</v>
      </c>
      <c r="F50" s="239">
        <v>11238.66747</v>
      </c>
      <c r="G50" s="239">
        <v>11318.820519999999</v>
      </c>
      <c r="H50" s="239">
        <v>5537.1054699999995</v>
      </c>
      <c r="I50" s="227">
        <f t="shared" si="2"/>
        <v>-37.037445664877453</v>
      </c>
      <c r="J50" s="228">
        <v>1.8076981192209018E-2</v>
      </c>
      <c r="K50" s="204" t="s">
        <v>598</v>
      </c>
      <c r="L50" s="213"/>
      <c r="N50" s="213"/>
    </row>
    <row r="51" spans="1:14" s="5" customFormat="1" ht="12" customHeight="1">
      <c r="A51" s="205" t="s">
        <v>599</v>
      </c>
      <c r="B51" s="33" t="s">
        <v>604</v>
      </c>
      <c r="C51" s="240">
        <v>1084.4336599999999</v>
      </c>
      <c r="D51" s="240">
        <v>328.28692000000001</v>
      </c>
      <c r="E51" s="240">
        <v>474.78039000000001</v>
      </c>
      <c r="F51" s="240">
        <v>1289.8807899999999</v>
      </c>
      <c r="G51" s="240">
        <v>538.75157999999999</v>
      </c>
      <c r="H51" s="240">
        <v>455.44370000000004</v>
      </c>
      <c r="I51" s="230">
        <f t="shared" si="2"/>
        <v>101.28639993965308</v>
      </c>
      <c r="J51" s="19">
        <v>24.733550768967575</v>
      </c>
      <c r="K51" s="205" t="s">
        <v>600</v>
      </c>
      <c r="L51" s="213"/>
      <c r="N51" s="213"/>
    </row>
    <row r="52" spans="1:14" s="5" customFormat="1" ht="12" customHeight="1" thickBot="1">
      <c r="A52" s="205" t="s">
        <v>601</v>
      </c>
      <c r="B52" s="33" t="s">
        <v>604</v>
      </c>
      <c r="C52" s="240">
        <v>4524.7446200000004</v>
      </c>
      <c r="D52" s="240">
        <v>4292.5066100000004</v>
      </c>
      <c r="E52" s="240">
        <v>2967.1251400000001</v>
      </c>
      <c r="F52" s="240">
        <v>2911.0891200000001</v>
      </c>
      <c r="G52" s="240">
        <v>1770.6342400000001</v>
      </c>
      <c r="H52" s="240">
        <v>1494.8341699999999</v>
      </c>
      <c r="I52" s="230">
        <f t="shared" si="2"/>
        <v>155.54372087597267</v>
      </c>
      <c r="J52" s="19">
        <v>73.423550364934869</v>
      </c>
      <c r="K52" s="205" t="s">
        <v>602</v>
      </c>
      <c r="L52" s="213"/>
      <c r="N52" s="213"/>
    </row>
    <row r="53" spans="1:14" s="5" customFormat="1" ht="12" customHeight="1" thickBot="1">
      <c r="A53" s="242"/>
      <c r="B53" s="879" t="s">
        <v>563</v>
      </c>
      <c r="C53" s="879" t="s">
        <v>564</v>
      </c>
      <c r="D53" s="879"/>
      <c r="E53" s="879"/>
      <c r="F53" s="879"/>
      <c r="G53" s="879"/>
      <c r="H53" s="879"/>
      <c r="I53" s="879" t="s">
        <v>565</v>
      </c>
      <c r="J53" s="879"/>
      <c r="L53" s="213"/>
    </row>
    <row r="54" spans="1:14" s="5" customFormat="1" ht="39.75" customHeight="1" thickBot="1">
      <c r="B54" s="879"/>
      <c r="C54" s="10" t="s">
        <v>566</v>
      </c>
      <c r="D54" s="10" t="s">
        <v>567</v>
      </c>
      <c r="E54" s="10" t="s">
        <v>568</v>
      </c>
      <c r="F54" s="10" t="s">
        <v>569</v>
      </c>
      <c r="G54" s="10" t="s">
        <v>570</v>
      </c>
      <c r="H54" s="10" t="s">
        <v>571</v>
      </c>
      <c r="I54" s="10" t="s">
        <v>127</v>
      </c>
      <c r="J54" s="243" t="s">
        <v>572</v>
      </c>
    </row>
    <row r="55" spans="1:14" s="6" customFormat="1" ht="12" customHeight="1">
      <c r="A55" s="6" t="s">
        <v>573</v>
      </c>
      <c r="B55" s="244"/>
      <c r="C55" s="244"/>
      <c r="D55" s="244"/>
      <c r="E55" s="244"/>
      <c r="F55" s="244"/>
      <c r="G55" s="244"/>
      <c r="H55" s="244"/>
      <c r="I55" s="244"/>
      <c r="J55" s="244"/>
    </row>
    <row r="56" spans="1:14" s="6" customFormat="1" ht="12" customHeight="1">
      <c r="A56" s="6" t="s">
        <v>574</v>
      </c>
      <c r="B56" s="244"/>
      <c r="C56" s="244"/>
      <c r="D56" s="244"/>
      <c r="E56" s="244"/>
      <c r="F56" s="244"/>
      <c r="G56" s="244"/>
      <c r="H56" s="244"/>
      <c r="I56" s="244"/>
      <c r="J56" s="244"/>
    </row>
    <row r="57" spans="1:14" s="6" customFormat="1" ht="12" customHeight="1">
      <c r="B57" s="244"/>
      <c r="C57" s="244"/>
      <c r="D57" s="244"/>
      <c r="E57" s="244"/>
      <c r="F57" s="244"/>
      <c r="G57" s="244"/>
      <c r="H57" s="244"/>
      <c r="I57" s="244"/>
      <c r="J57" s="244"/>
    </row>
    <row r="58" spans="1:14" ht="12" customHeight="1">
      <c r="A58" s="6" t="s">
        <v>575</v>
      </c>
      <c r="B58" s="221"/>
      <c r="C58" s="221"/>
      <c r="D58" s="221"/>
      <c r="E58" s="221"/>
      <c r="F58" s="5"/>
      <c r="G58" s="5"/>
      <c r="H58" s="5"/>
      <c r="I58" s="5"/>
      <c r="J58" s="5"/>
    </row>
    <row r="59" spans="1:14" ht="12" customHeight="1">
      <c r="A59" s="15" t="s">
        <v>605</v>
      </c>
      <c r="B59" s="221"/>
      <c r="C59" s="221"/>
      <c r="D59" s="221"/>
      <c r="E59" s="221"/>
      <c r="F59" s="5"/>
      <c r="G59" s="5"/>
      <c r="H59" s="5"/>
      <c r="I59" s="5"/>
      <c r="J59" s="5"/>
    </row>
    <row r="60" spans="1:14" ht="17.25" customHeight="1">
      <c r="B60" s="221"/>
      <c r="C60" s="221"/>
      <c r="D60" s="221"/>
      <c r="E60" s="221"/>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6" priority="22" stopIfTrue="1" operator="between">
      <formula>0.001</formula>
      <formula>0.045</formula>
    </cfRule>
    <cfRule type="cellIs" dxfId="55" priority="23" stopIfTrue="1" operator="between">
      <formula>0.0001</formula>
      <formula>0.045</formula>
    </cfRule>
    <cfRule type="cellIs" dxfId="54" priority="24" operator="between">
      <formula>0.000001</formula>
      <formula>0.05</formula>
    </cfRule>
    <cfRule type="cellIs" dxfId="53" priority="25" stopIfTrue="1" operator="between">
      <formula>0.001</formula>
      <formula>0.045</formula>
    </cfRule>
    <cfRule type="cellIs" dxfId="52" priority="26" stopIfTrue="1" operator="between">
      <formula>0.0001</formula>
      <formula>0.045</formula>
    </cfRule>
    <cfRule type="cellIs" dxfId="51" priority="27" operator="between">
      <formula>0.000001</formula>
      <formula>0.05</formula>
    </cfRule>
  </conditionalFormatting>
  <conditionalFormatting sqref="E43:H43">
    <cfRule type="cellIs" dxfId="50" priority="1" stopIfTrue="1" operator="between">
      <formula>0.001</formula>
      <formula>0.045</formula>
    </cfRule>
    <cfRule type="cellIs" dxfId="49" priority="2" stopIfTrue="1" operator="between">
      <formula>0.0001</formula>
      <formula>0.045</formula>
    </cfRule>
    <cfRule type="cellIs" dxfId="48" priority="3" operator="between">
      <formula>0.000001</formula>
      <formula>0.05</formula>
    </cfRule>
    <cfRule type="cellIs" dxfId="47" priority="4" stopIfTrue="1" operator="between">
      <formula>0.001</formula>
      <formula>0.045</formula>
    </cfRule>
    <cfRule type="cellIs" dxfId="46" priority="5" stopIfTrue="1" operator="between">
      <formula>0.0001</formula>
      <formula>0.045</formula>
    </cfRule>
    <cfRule type="cellIs" dxfId="45" priority="6" operator="between">
      <formula>0.000001</formula>
      <formula>0.05</formula>
    </cfRule>
    <cfRule type="cellIs" dxfId="44" priority="7" stopIfTrue="1" operator="between">
      <formula>0.001</formula>
      <formula>0.045</formula>
    </cfRule>
    <cfRule type="cellIs" dxfId="43" priority="8" stopIfTrue="1" operator="between">
      <formula>0.0001</formula>
      <formula>0.045</formula>
    </cfRule>
    <cfRule type="cellIs" dxfId="42" priority="9" operator="between">
      <formula>0.000001</formula>
      <formula>0.05</formula>
    </cfRule>
    <cfRule type="cellIs" dxfId="41" priority="10" stopIfTrue="1" operator="between">
      <formula>0.001</formula>
      <formula>0.045</formula>
    </cfRule>
    <cfRule type="cellIs" dxfId="40" priority="11" stopIfTrue="1" operator="between">
      <formula>0.0001</formula>
      <formula>0.045</formula>
    </cfRule>
    <cfRule type="cellIs" dxfId="39" priority="12" operator="between">
      <formula>0.000001</formula>
      <formula>0.05</formula>
    </cfRule>
  </conditionalFormatting>
  <conditionalFormatting sqref="H43">
    <cfRule type="cellIs" dxfId="38" priority="13" stopIfTrue="1" operator="between">
      <formula>0.001</formula>
      <formula>0.045</formula>
    </cfRule>
    <cfRule type="cellIs" dxfId="37" priority="14" stopIfTrue="1" operator="between">
      <formula>0.0001</formula>
      <formula>0.045</formula>
    </cfRule>
    <cfRule type="cellIs" dxfId="36" priority="15" operator="between">
      <formula>0.000001</formula>
      <formula>0.05</formula>
    </cfRule>
    <cfRule type="cellIs" dxfId="35" priority="16" stopIfTrue="1" operator="between">
      <formula>0.001</formula>
      <formula>0.045</formula>
    </cfRule>
    <cfRule type="cellIs" dxfId="34" priority="17" stopIfTrue="1" operator="between">
      <formula>0.0001</formula>
      <formula>0.045</formula>
    </cfRule>
    <cfRule type="cellIs" dxfId="33" priority="18" operator="between">
      <formula>0.000001</formula>
      <formula>0.05</formula>
    </cfRule>
    <cfRule type="cellIs" dxfId="32" priority="19" stopIfTrue="1" operator="between">
      <formula>0.001</formula>
      <formula>0.045</formula>
    </cfRule>
    <cfRule type="cellIs" dxfId="31" priority="20" stopIfTrue="1" operator="between">
      <formula>0.0001</formula>
      <formula>0.045</formula>
    </cfRule>
    <cfRule type="cellIs" dxfId="30" priority="21" operator="between">
      <formula>0.000001</formula>
      <formula>0.05</formula>
    </cfRule>
    <cfRule type="cellIs" dxfId="29" priority="28" stopIfTrue="1" operator="between">
      <formula>0.001</formula>
      <formula>0.045</formula>
    </cfRule>
    <cfRule type="cellIs" dxfId="28" priority="29" stopIfTrue="1" operator="between">
      <formula>0.0001</formula>
      <formula>0.045</formula>
    </cfRule>
    <cfRule type="cellIs" dxfId="27" priority="30" operator="between">
      <formula>0.000001</formula>
      <formula>0.05</formula>
    </cfRule>
    <cfRule type="cellIs" dxfId="26" priority="31" stopIfTrue="1" operator="between">
      <formula>0.001</formula>
      <formula>0.045</formula>
    </cfRule>
    <cfRule type="cellIs" dxfId="25" priority="32" stopIfTrue="1" operator="between">
      <formula>0.0001</formula>
      <formula>0.045</formula>
    </cfRule>
    <cfRule type="cellIs" dxfId="24" priority="33" operator="between">
      <formula>0.000001</formula>
      <formula>0.05</formula>
    </cfRule>
    <cfRule type="cellIs" dxfId="23" priority="34" stopIfTrue="1" operator="between">
      <formula>0.001</formula>
      <formula>0.045</formula>
    </cfRule>
    <cfRule type="cellIs" dxfId="22" priority="35" stopIfTrue="1" operator="between">
      <formula>0.0001</formula>
      <formula>0.045</formula>
    </cfRule>
    <cfRule type="cellIs" dxfId="21" priority="36" operator="between">
      <formula>0.000001</formula>
      <formula>0.05</formula>
    </cfRule>
    <cfRule type="cellIs" dxfId="20" priority="37" stopIfTrue="1" operator="between">
      <formula>0.001</formula>
      <formula>0.045</formula>
    </cfRule>
    <cfRule type="cellIs" dxfId="19" priority="38" stopIfTrue="1" operator="between">
      <formula>0.0001</formula>
      <formula>0.045</formula>
    </cfRule>
    <cfRule type="cellIs" dxfId="18" priority="39" operator="between">
      <formula>0.000001</formula>
      <formula>0.05</formula>
    </cfRule>
    <cfRule type="cellIs" dxfId="17" priority="40" stopIfTrue="1" operator="between">
      <formula>0.001</formula>
      <formula>0.045</formula>
    </cfRule>
    <cfRule type="cellIs" dxfId="16" priority="41" stopIfTrue="1" operator="between">
      <formula>0.0001</formula>
      <formula>0.045</formula>
    </cfRule>
    <cfRule type="cellIs" dxfId="15" priority="42" operator="between">
      <formula>0.000001</formula>
      <formula>0.05</formula>
    </cfRule>
    <cfRule type="cellIs" dxfId="14" priority="43" stopIfTrue="1" operator="between">
      <formula>0.001</formula>
      <formula>0.045</formula>
    </cfRule>
    <cfRule type="cellIs" dxfId="13" priority="44" stopIfTrue="1" operator="between">
      <formula>0.0001</formula>
      <formula>0.045</formula>
    </cfRule>
    <cfRule type="cellIs" dxfId="12" priority="45" operator="between">
      <formula>0.000001</formula>
      <formula>0.05</formula>
    </cfRule>
    <cfRule type="cellIs" dxfId="11" priority="46" stopIfTrue="1" operator="between">
      <formula>0.001</formula>
      <formula>0.045</formula>
    </cfRule>
    <cfRule type="cellIs" dxfId="10" priority="47" stopIfTrue="1" operator="between">
      <formula>0.0001</formula>
      <formula>0.045</formula>
    </cfRule>
    <cfRule type="cellIs" dxfId="9" priority="48" operator="between">
      <formula>0.000001</formula>
      <formula>0.05</formula>
    </cfRule>
    <cfRule type="cellIs" dxfId="8" priority="49" stopIfTrue="1" operator="between">
      <formula>0.001</formula>
      <formula>0.045</formula>
    </cfRule>
    <cfRule type="cellIs" dxfId="7" priority="50" stopIfTrue="1" operator="between">
      <formula>0.0001</formula>
      <formula>0.045</formula>
    </cfRule>
    <cfRule type="cellIs" dxfId="6"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F2C70-5784-44B5-9BA1-A57548B36E8D}">
  <dimension ref="A1:T49"/>
  <sheetViews>
    <sheetView showGridLines="0" workbookViewId="0"/>
  </sheetViews>
  <sheetFormatPr defaultRowHeight="11.25"/>
  <cols>
    <col min="1" max="1" width="17.42578125" style="93" customWidth="1"/>
    <col min="2" max="7" width="7.85546875" style="93" customWidth="1"/>
    <col min="8" max="8" width="20.28515625" style="93" customWidth="1"/>
    <col min="9" max="9" width="12.28515625" style="93" customWidth="1"/>
    <col min="10" max="10" width="14" style="29" customWidth="1"/>
    <col min="11" max="11" width="12" style="7" customWidth="1"/>
    <col min="12" max="16384" width="9.140625" style="29"/>
  </cols>
  <sheetData>
    <row r="1" spans="1:20" s="155" customFormat="1" ht="12" customHeight="1">
      <c r="A1" s="926" t="s">
        <v>606</v>
      </c>
      <c r="B1" s="926"/>
      <c r="C1" s="926"/>
      <c r="D1" s="926"/>
      <c r="E1" s="926"/>
      <c r="F1" s="926"/>
      <c r="G1" s="926"/>
      <c r="H1" s="926"/>
      <c r="I1" s="926"/>
      <c r="J1" s="926"/>
      <c r="K1" s="246"/>
    </row>
    <row r="2" spans="1:20" s="155" customFormat="1" ht="12" customHeight="1">
      <c r="A2" s="917" t="s">
        <v>607</v>
      </c>
      <c r="B2" s="917"/>
      <c r="C2" s="917"/>
      <c r="D2" s="917"/>
      <c r="E2" s="917"/>
      <c r="F2" s="917"/>
      <c r="G2" s="917"/>
      <c r="H2" s="917"/>
      <c r="I2" s="917"/>
      <c r="J2" s="917"/>
      <c r="K2" s="246"/>
    </row>
    <row r="3" spans="1:20" ht="12" customHeight="1" thickBot="1">
      <c r="A3" s="247"/>
      <c r="B3" s="248"/>
      <c r="C3" s="248"/>
      <c r="D3" s="248"/>
      <c r="E3" s="248"/>
      <c r="F3" s="248"/>
      <c r="G3" s="248"/>
      <c r="H3" s="248"/>
      <c r="I3" s="248"/>
    </row>
    <row r="4" spans="1:20" s="249" customFormat="1" ht="12" customHeight="1" thickBot="1">
      <c r="B4" s="927" t="s">
        <v>608</v>
      </c>
      <c r="C4" s="928"/>
      <c r="D4" s="928"/>
      <c r="E4" s="928"/>
      <c r="F4" s="928"/>
      <c r="G4" s="928"/>
      <c r="H4" s="928"/>
      <c r="I4" s="929"/>
      <c r="K4" s="250"/>
    </row>
    <row r="5" spans="1:20" s="249" customFormat="1" ht="15" customHeight="1" thickBot="1">
      <c r="A5" s="250"/>
      <c r="B5" s="927" t="s">
        <v>609</v>
      </c>
      <c r="C5" s="930"/>
      <c r="D5" s="930"/>
      <c r="E5" s="930"/>
      <c r="F5" s="930"/>
      <c r="G5" s="930"/>
      <c r="H5" s="930"/>
      <c r="I5" s="931"/>
      <c r="J5" s="251"/>
      <c r="K5" s="250"/>
    </row>
    <row r="6" spans="1:20" s="249" customFormat="1" ht="12" customHeight="1" thickBot="1">
      <c r="A6" s="252"/>
      <c r="B6" s="932">
        <v>2021</v>
      </c>
      <c r="C6" s="932">
        <v>2022</v>
      </c>
      <c r="D6" s="932">
        <v>2023</v>
      </c>
      <c r="E6" s="932">
        <v>2024</v>
      </c>
      <c r="F6" s="932" t="s">
        <v>610</v>
      </c>
      <c r="G6" s="934" t="s">
        <v>611</v>
      </c>
      <c r="H6" s="936" t="s">
        <v>612</v>
      </c>
      <c r="I6" s="937"/>
      <c r="K6" s="250"/>
      <c r="L6" s="252"/>
    </row>
    <row r="7" spans="1:20" s="249" customFormat="1" ht="12" customHeight="1" thickBot="1">
      <c r="A7" s="251"/>
      <c r="B7" s="933"/>
      <c r="C7" s="933"/>
      <c r="D7" s="933"/>
      <c r="E7" s="933"/>
      <c r="F7" s="933"/>
      <c r="G7" s="935"/>
      <c r="H7" s="253" t="s">
        <v>613</v>
      </c>
      <c r="I7" s="253" t="s">
        <v>613</v>
      </c>
      <c r="K7" s="250"/>
      <c r="L7" s="252"/>
    </row>
    <row r="8" spans="1:20" s="249" customFormat="1" ht="12" customHeight="1" thickBot="1">
      <c r="A8" s="252"/>
      <c r="B8" s="936" t="s">
        <v>614</v>
      </c>
      <c r="C8" s="938"/>
      <c r="D8" s="938"/>
      <c r="E8" s="938"/>
      <c r="F8" s="938"/>
      <c r="G8" s="937"/>
      <c r="H8" s="254" t="s">
        <v>615</v>
      </c>
      <c r="I8" s="254" t="s">
        <v>616</v>
      </c>
      <c r="K8" s="250"/>
    </row>
    <row r="9" spans="1:20" s="249" customFormat="1" ht="12" customHeight="1">
      <c r="A9" s="255" t="s">
        <v>617</v>
      </c>
      <c r="B9" s="256"/>
      <c r="C9" s="256"/>
      <c r="D9" s="256"/>
      <c r="E9" s="256"/>
      <c r="F9" s="256"/>
      <c r="G9" s="256"/>
      <c r="H9" s="256" t="s">
        <v>618</v>
      </c>
      <c r="I9" s="256"/>
      <c r="J9" s="257" t="s">
        <v>619</v>
      </c>
      <c r="K9" s="250"/>
    </row>
    <row r="10" spans="1:20" s="249" customFormat="1" ht="12" customHeight="1">
      <c r="A10" s="258" t="s">
        <v>620</v>
      </c>
      <c r="B10" s="259"/>
      <c r="C10" s="259"/>
      <c r="D10" s="259"/>
      <c r="E10" s="259"/>
      <c r="F10" s="259"/>
      <c r="G10" s="259"/>
      <c r="H10" s="260"/>
      <c r="I10" s="260"/>
      <c r="J10" s="261" t="s">
        <v>621</v>
      </c>
      <c r="K10" s="250"/>
      <c r="L10" s="262"/>
      <c r="M10" s="263"/>
      <c r="N10" s="263"/>
      <c r="O10" s="263"/>
      <c r="P10" s="263"/>
      <c r="Q10" s="263"/>
      <c r="R10" s="263"/>
      <c r="S10" s="264"/>
      <c r="T10" s="264"/>
    </row>
    <row r="11" spans="1:20" s="249" customFormat="1" ht="12" customHeight="1" thickBot="1">
      <c r="A11" s="265" t="s">
        <v>622</v>
      </c>
      <c r="B11" s="266">
        <v>31.373999999999999</v>
      </c>
      <c r="C11" s="266">
        <v>22.992000000000001</v>
      </c>
      <c r="D11" s="266">
        <v>20.393999999999998</v>
      </c>
      <c r="E11" s="266">
        <v>36.101999999999997</v>
      </c>
      <c r="F11" s="266">
        <v>34</v>
      </c>
      <c r="G11" s="266">
        <v>30.6</v>
      </c>
      <c r="H11" s="267">
        <v>105.61776035123083</v>
      </c>
      <c r="I11" s="267">
        <v>90</v>
      </c>
      <c r="J11" s="135" t="s">
        <v>623</v>
      </c>
      <c r="K11" s="250"/>
      <c r="L11" s="262"/>
      <c r="M11" s="263"/>
      <c r="N11" s="263"/>
      <c r="O11" s="263"/>
      <c r="P11" s="263"/>
      <c r="Q11" s="263"/>
      <c r="R11" s="263"/>
      <c r="S11" s="264"/>
      <c r="T11" s="264"/>
    </row>
    <row r="12" spans="1:20" s="249" customFormat="1" ht="12" customHeight="1" thickBot="1">
      <c r="A12" s="268"/>
      <c r="B12" s="927" t="s">
        <v>624</v>
      </c>
      <c r="C12" s="928"/>
      <c r="D12" s="928"/>
      <c r="E12" s="928"/>
      <c r="F12" s="928"/>
      <c r="G12" s="928"/>
      <c r="H12" s="928"/>
      <c r="I12" s="929"/>
      <c r="J12" s="269"/>
      <c r="K12" s="250"/>
    </row>
    <row r="13" spans="1:20" s="249" customFormat="1" ht="15" customHeight="1" thickBot="1">
      <c r="A13" s="270"/>
      <c r="B13" s="939" t="s">
        <v>625</v>
      </c>
      <c r="C13" s="940"/>
      <c r="D13" s="941"/>
      <c r="E13" s="941"/>
      <c r="F13" s="941"/>
      <c r="G13" s="941"/>
      <c r="H13" s="941"/>
      <c r="I13" s="942"/>
      <c r="J13" s="271"/>
      <c r="K13" s="250"/>
    </row>
    <row r="14" spans="1:20" s="249" customFormat="1" ht="12" customHeight="1" thickBot="1">
      <c r="A14" s="252"/>
      <c r="B14" s="932">
        <v>2021</v>
      </c>
      <c r="C14" s="943">
        <v>2022</v>
      </c>
      <c r="D14" s="932">
        <v>2023</v>
      </c>
      <c r="E14" s="932">
        <v>2024</v>
      </c>
      <c r="F14" s="932" t="s">
        <v>610</v>
      </c>
      <c r="G14" s="934" t="s">
        <v>611</v>
      </c>
      <c r="H14" s="936" t="s">
        <v>626</v>
      </c>
      <c r="I14" s="937"/>
      <c r="K14" s="250"/>
    </row>
    <row r="15" spans="1:20" s="249" customFormat="1" ht="12" customHeight="1" thickBot="1">
      <c r="A15" s="272"/>
      <c r="B15" s="933"/>
      <c r="C15" s="944"/>
      <c r="D15" s="933"/>
      <c r="E15" s="933"/>
      <c r="F15" s="933"/>
      <c r="G15" s="935"/>
      <c r="H15" s="253" t="s">
        <v>613</v>
      </c>
      <c r="I15" s="253" t="s">
        <v>613</v>
      </c>
      <c r="K15" s="273"/>
    </row>
    <row r="16" spans="1:20" s="249" customFormat="1" ht="12" customHeight="1" thickBot="1">
      <c r="A16" s="252"/>
      <c r="B16" s="936" t="s">
        <v>614</v>
      </c>
      <c r="C16" s="938"/>
      <c r="D16" s="938"/>
      <c r="E16" s="938"/>
      <c r="F16" s="938"/>
      <c r="G16" s="937"/>
      <c r="H16" s="254" t="s">
        <v>627</v>
      </c>
      <c r="I16" s="254" t="s">
        <v>616</v>
      </c>
      <c r="K16" s="250"/>
    </row>
    <row r="17" spans="1:20" ht="12" customHeight="1">
      <c r="A17" s="247"/>
      <c r="B17" s="248"/>
      <c r="C17" s="248"/>
      <c r="D17" s="248"/>
      <c r="E17" s="248"/>
      <c r="F17" s="248"/>
      <c r="G17" s="248"/>
      <c r="H17" s="248"/>
      <c r="I17" s="248"/>
    </row>
    <row r="18" spans="1:20" ht="12" customHeight="1">
      <c r="A18" s="247"/>
      <c r="B18" s="248"/>
      <c r="C18" s="248"/>
      <c r="D18" s="248"/>
      <c r="E18" s="248"/>
      <c r="F18" s="248"/>
      <c r="G18" s="248"/>
      <c r="H18" s="248"/>
      <c r="I18" s="248"/>
    </row>
    <row r="19" spans="1:20" ht="12" customHeight="1">
      <c r="A19" s="247"/>
      <c r="B19" s="248"/>
      <c r="C19" s="248"/>
      <c r="D19" s="248"/>
      <c r="E19" s="248"/>
      <c r="F19" s="248"/>
      <c r="G19" s="248"/>
      <c r="H19" s="248"/>
      <c r="I19" s="248"/>
    </row>
    <row r="20" spans="1:20" ht="12" customHeight="1" thickBot="1">
      <c r="A20" s="247"/>
      <c r="B20" s="248"/>
      <c r="C20" s="248"/>
      <c r="D20" s="248"/>
      <c r="E20" s="248"/>
      <c r="F20" s="248"/>
      <c r="G20" s="248"/>
      <c r="H20" s="248"/>
      <c r="I20" s="248"/>
    </row>
    <row r="21" spans="1:20" ht="12" customHeight="1" thickBot="1">
      <c r="B21" s="927" t="s">
        <v>628</v>
      </c>
      <c r="C21" s="928"/>
      <c r="D21" s="928"/>
      <c r="E21" s="928"/>
      <c r="F21" s="928"/>
      <c r="G21" s="928"/>
      <c r="H21" s="928"/>
      <c r="I21" s="929"/>
    </row>
    <row r="22" spans="1:20" ht="12" customHeight="1" thickBot="1">
      <c r="A22" s="255"/>
      <c r="B22" s="927" t="s">
        <v>629</v>
      </c>
      <c r="C22" s="945"/>
      <c r="D22" s="945"/>
      <c r="E22" s="945"/>
      <c r="F22" s="945"/>
      <c r="G22" s="945"/>
      <c r="H22" s="945"/>
      <c r="I22" s="946"/>
      <c r="J22" s="248"/>
    </row>
    <row r="23" spans="1:20" ht="12" customHeight="1" thickBot="1">
      <c r="A23" s="247"/>
      <c r="B23" s="932">
        <v>2020</v>
      </c>
      <c r="C23" s="934">
        <v>2021</v>
      </c>
      <c r="D23" s="932">
        <v>2022</v>
      </c>
      <c r="E23" s="932">
        <v>2023</v>
      </c>
      <c r="F23" s="932">
        <v>2024</v>
      </c>
      <c r="G23" s="934" t="s">
        <v>613</v>
      </c>
      <c r="H23" s="936" t="s">
        <v>612</v>
      </c>
      <c r="I23" s="937"/>
    </row>
    <row r="24" spans="1:20" ht="12" customHeight="1" thickBot="1">
      <c r="A24" s="248"/>
      <c r="B24" s="933"/>
      <c r="C24" s="935"/>
      <c r="D24" s="933"/>
      <c r="E24" s="933"/>
      <c r="F24" s="933"/>
      <c r="G24" s="935"/>
      <c r="H24" s="253" t="s">
        <v>613</v>
      </c>
      <c r="I24" s="253" t="s">
        <v>613</v>
      </c>
    </row>
    <row r="25" spans="1:20" ht="12" customHeight="1" thickBot="1">
      <c r="A25" s="247"/>
      <c r="B25" s="936" t="s">
        <v>630</v>
      </c>
      <c r="C25" s="938"/>
      <c r="D25" s="938"/>
      <c r="E25" s="938"/>
      <c r="F25" s="938"/>
      <c r="G25" s="937"/>
      <c r="H25" s="254" t="s">
        <v>615</v>
      </c>
      <c r="I25" s="254" t="s">
        <v>631</v>
      </c>
    </row>
    <row r="26" spans="1:20" ht="12" customHeight="1">
      <c r="A26" s="255" t="s">
        <v>617</v>
      </c>
      <c r="B26" s="274"/>
      <c r="C26" s="274"/>
      <c r="D26" s="274"/>
      <c r="E26" s="274"/>
      <c r="F26" s="274"/>
      <c r="G26" s="274"/>
      <c r="H26" s="274" t="s">
        <v>618</v>
      </c>
      <c r="I26" s="274"/>
      <c r="J26" s="189" t="s">
        <v>619</v>
      </c>
    </row>
    <row r="27" spans="1:20" ht="12" customHeight="1">
      <c r="A27" s="258" t="s">
        <v>620</v>
      </c>
      <c r="B27" s="275"/>
      <c r="C27" s="275"/>
      <c r="D27" s="275"/>
      <c r="E27" s="275"/>
      <c r="F27" s="275"/>
      <c r="G27" s="275"/>
      <c r="H27" s="275"/>
      <c r="I27" s="276"/>
      <c r="J27" s="261" t="s">
        <v>621</v>
      </c>
    </row>
    <row r="28" spans="1:20" s="93" customFormat="1" ht="12" customHeight="1">
      <c r="A28" s="277" t="s">
        <v>632</v>
      </c>
      <c r="B28" s="259">
        <v>660.99599999999998</v>
      </c>
      <c r="C28" s="259">
        <v>730.57100000000003</v>
      </c>
      <c r="D28" s="259">
        <v>698.86</v>
      </c>
      <c r="E28" s="278">
        <v>748.005</v>
      </c>
      <c r="F28" s="278">
        <v>598.92999999999995</v>
      </c>
      <c r="G28" s="278">
        <v>509.09049999999996</v>
      </c>
      <c r="H28" s="260">
        <v>74.052500144005776</v>
      </c>
      <c r="I28" s="260">
        <v>85</v>
      </c>
      <c r="J28" s="279" t="s">
        <v>633</v>
      </c>
      <c r="K28" s="255"/>
    </row>
    <row r="29" spans="1:20" ht="12" customHeight="1">
      <c r="A29" s="258" t="s">
        <v>634</v>
      </c>
      <c r="B29" s="259"/>
      <c r="C29" s="259"/>
      <c r="D29" s="259"/>
      <c r="E29" s="259"/>
      <c r="F29" s="259"/>
      <c r="G29" s="259"/>
      <c r="H29" s="260"/>
      <c r="I29" s="260"/>
      <c r="J29" s="261" t="s">
        <v>635</v>
      </c>
      <c r="L29" s="277"/>
    </row>
    <row r="30" spans="1:20" ht="12" customHeight="1">
      <c r="A30" s="280" t="s">
        <v>636</v>
      </c>
      <c r="B30" s="259">
        <v>45.664999999999999</v>
      </c>
      <c r="C30" s="259">
        <v>55.308999999999997</v>
      </c>
      <c r="D30" s="259">
        <v>52.767000000000003</v>
      </c>
      <c r="E30" s="259">
        <v>48.561</v>
      </c>
      <c r="F30" s="259">
        <v>31.222999999999999</v>
      </c>
      <c r="G30" s="259">
        <v>34.345299999999995</v>
      </c>
      <c r="H30" s="260">
        <v>73.536666309816923</v>
      </c>
      <c r="I30" s="260">
        <v>110</v>
      </c>
      <c r="J30" s="279" t="s">
        <v>636</v>
      </c>
      <c r="L30" s="277"/>
    </row>
    <row r="31" spans="1:20" ht="12" customHeight="1">
      <c r="A31" s="277" t="s">
        <v>637</v>
      </c>
      <c r="B31" s="259">
        <v>41.926000000000002</v>
      </c>
      <c r="C31" s="259">
        <v>37.472999999999999</v>
      </c>
      <c r="D31" s="259">
        <v>22.431000000000001</v>
      </c>
      <c r="E31" s="259">
        <v>23.594000000000001</v>
      </c>
      <c r="F31" s="259">
        <v>26.975000000000001</v>
      </c>
      <c r="G31" s="259">
        <v>29.672499999999999</v>
      </c>
      <c r="H31" s="260">
        <v>97.3513605732321</v>
      </c>
      <c r="I31" s="260">
        <v>110</v>
      </c>
      <c r="J31" s="281" t="s">
        <v>638</v>
      </c>
      <c r="L31" s="277"/>
    </row>
    <row r="32" spans="1:20" s="249" customFormat="1" ht="12" customHeight="1">
      <c r="A32" s="258" t="s">
        <v>639</v>
      </c>
      <c r="B32" s="259"/>
      <c r="C32" s="259"/>
      <c r="D32" s="259"/>
      <c r="E32" s="259"/>
      <c r="F32" s="259"/>
      <c r="G32" s="259"/>
      <c r="H32" s="260"/>
      <c r="I32" s="260"/>
      <c r="J32" s="282" t="s">
        <v>640</v>
      </c>
      <c r="K32" s="250"/>
      <c r="L32" s="262"/>
      <c r="M32" s="263"/>
      <c r="N32" s="263"/>
      <c r="O32" s="263"/>
      <c r="P32" s="263"/>
      <c r="Q32" s="263"/>
      <c r="R32" s="263"/>
      <c r="S32" s="264"/>
      <c r="T32" s="264"/>
    </row>
    <row r="33" spans="1:20" s="249" customFormat="1" ht="12" customHeight="1">
      <c r="A33" s="20" t="s">
        <v>641</v>
      </c>
      <c r="B33" s="266">
        <v>20.170924760000002</v>
      </c>
      <c r="C33" s="266">
        <v>25.514704949999999</v>
      </c>
      <c r="D33" s="266">
        <v>16.914245000000001</v>
      </c>
      <c r="E33" s="266">
        <v>18.907277999999998</v>
      </c>
      <c r="F33" s="266">
        <v>30.696682499999998</v>
      </c>
      <c r="G33" s="266">
        <v>24.557345999999999</v>
      </c>
      <c r="H33" s="267">
        <v>109.4318476460213</v>
      </c>
      <c r="I33" s="267">
        <v>80</v>
      </c>
      <c r="J33" s="283" t="s">
        <v>642</v>
      </c>
      <c r="K33" s="250"/>
      <c r="L33" s="262"/>
      <c r="M33" s="263"/>
      <c r="N33" s="263"/>
      <c r="O33" s="263"/>
      <c r="P33" s="263"/>
      <c r="Q33" s="263"/>
      <c r="R33" s="263"/>
      <c r="S33" s="264"/>
      <c r="T33" s="264"/>
    </row>
    <row r="34" spans="1:20" s="249" customFormat="1" ht="12" customHeight="1" thickBot="1">
      <c r="A34" s="284" t="s">
        <v>643</v>
      </c>
      <c r="B34" s="266">
        <v>715.17600000000004</v>
      </c>
      <c r="C34" s="266">
        <v>1350.2380000000001</v>
      </c>
      <c r="D34" s="266">
        <v>774.74300000000005</v>
      </c>
      <c r="E34" s="266">
        <v>1176.087</v>
      </c>
      <c r="F34" s="266">
        <v>1310.127</v>
      </c>
      <c r="G34" s="266">
        <v>1048.1016</v>
      </c>
      <c r="H34" s="267">
        <v>98.387964338195729</v>
      </c>
      <c r="I34" s="267">
        <v>80</v>
      </c>
      <c r="J34" s="285" t="s">
        <v>644</v>
      </c>
      <c r="K34" s="250"/>
      <c r="L34" s="262"/>
      <c r="M34" s="263"/>
      <c r="N34" s="263"/>
      <c r="O34" s="263"/>
      <c r="P34" s="263"/>
      <c r="Q34" s="263"/>
      <c r="R34" s="263"/>
      <c r="S34" s="264"/>
      <c r="T34" s="264"/>
    </row>
    <row r="35" spans="1:20" ht="12" customHeight="1" thickBot="1">
      <c r="A35" s="284"/>
      <c r="B35" s="927" t="s">
        <v>645</v>
      </c>
      <c r="C35" s="928"/>
      <c r="D35" s="928"/>
      <c r="E35" s="928"/>
      <c r="F35" s="928"/>
      <c r="G35" s="928"/>
      <c r="H35" s="928"/>
      <c r="I35" s="929"/>
      <c r="J35" s="285"/>
    </row>
    <row r="36" spans="1:20" ht="12" customHeight="1" thickBot="1">
      <c r="A36" s="265"/>
      <c r="B36" s="939" t="s">
        <v>646</v>
      </c>
      <c r="C36" s="940"/>
      <c r="D36" s="947"/>
      <c r="E36" s="947"/>
      <c r="F36" s="947"/>
      <c r="G36" s="947"/>
      <c r="H36" s="947"/>
      <c r="I36" s="948"/>
      <c r="J36" s="135"/>
    </row>
    <row r="37" spans="1:20" ht="12" customHeight="1" thickBot="1">
      <c r="A37" s="247"/>
      <c r="B37" s="932">
        <v>2020</v>
      </c>
      <c r="C37" s="943">
        <v>2021</v>
      </c>
      <c r="D37" s="932">
        <v>2022</v>
      </c>
      <c r="E37" s="932">
        <v>2023</v>
      </c>
      <c r="F37" s="932">
        <v>2024</v>
      </c>
      <c r="G37" s="934" t="s">
        <v>613</v>
      </c>
      <c r="H37" s="936" t="s">
        <v>626</v>
      </c>
      <c r="I37" s="937"/>
    </row>
    <row r="38" spans="1:20" ht="12" customHeight="1" thickBot="1">
      <c r="A38" s="286"/>
      <c r="B38" s="933"/>
      <c r="C38" s="944"/>
      <c r="D38" s="933"/>
      <c r="E38" s="933"/>
      <c r="F38" s="933"/>
      <c r="G38" s="935"/>
      <c r="H38" s="253" t="s">
        <v>613</v>
      </c>
      <c r="I38" s="253" t="s">
        <v>613</v>
      </c>
    </row>
    <row r="39" spans="1:20" ht="12" customHeight="1" thickBot="1">
      <c r="A39" s="247"/>
      <c r="B39" s="936" t="s">
        <v>630</v>
      </c>
      <c r="C39" s="938"/>
      <c r="D39" s="938"/>
      <c r="E39" s="938"/>
      <c r="F39" s="938"/>
      <c r="G39" s="937"/>
      <c r="H39" s="254" t="s">
        <v>627</v>
      </c>
      <c r="I39" s="254" t="s">
        <v>631</v>
      </c>
    </row>
    <row r="40" spans="1:20" ht="12" customHeight="1">
      <c r="A40" s="247"/>
      <c r="B40" s="248"/>
      <c r="C40" s="248"/>
      <c r="D40" s="248"/>
      <c r="E40" s="248"/>
      <c r="F40" s="248"/>
      <c r="G40" s="248"/>
      <c r="H40" s="248"/>
      <c r="I40" s="248"/>
    </row>
    <row r="41" spans="1:20" ht="12" customHeight="1">
      <c r="A41" s="247"/>
      <c r="B41" s="248"/>
      <c r="C41" s="248"/>
      <c r="D41" s="248"/>
      <c r="E41" s="248"/>
      <c r="F41" s="248"/>
      <c r="G41" s="248"/>
      <c r="H41" s="248"/>
      <c r="I41" s="248"/>
    </row>
    <row r="42" spans="1:20">
      <c r="A42" s="93" t="s">
        <v>647</v>
      </c>
      <c r="B42" s="255"/>
      <c r="C42" s="40"/>
      <c r="D42" s="255"/>
      <c r="E42" s="40"/>
      <c r="F42" s="40"/>
      <c r="G42" s="255"/>
      <c r="H42" s="40"/>
      <c r="I42" s="40"/>
    </row>
    <row r="43" spans="1:20" s="287" customFormat="1">
      <c r="A43" s="287" t="s">
        <v>648</v>
      </c>
    </row>
    <row r="44" spans="1:20" s="287" customFormat="1"/>
    <row r="45" spans="1:20">
      <c r="A45" s="255" t="s">
        <v>649</v>
      </c>
      <c r="B45" s="255"/>
      <c r="C45" s="40"/>
      <c r="D45" s="255"/>
      <c r="E45" s="40"/>
      <c r="F45" s="40"/>
      <c r="G45" s="255"/>
      <c r="H45" s="29"/>
      <c r="I45" s="29"/>
    </row>
    <row r="46" spans="1:20">
      <c r="A46" s="255" t="s">
        <v>650</v>
      </c>
      <c r="B46" s="255"/>
      <c r="C46" s="40"/>
      <c r="D46" s="255"/>
      <c r="E46" s="40"/>
      <c r="F46" s="40"/>
      <c r="G46" s="255"/>
      <c r="H46" s="29"/>
      <c r="I46" s="29"/>
    </row>
    <row r="47" spans="1:20">
      <c r="A47" s="288"/>
    </row>
    <row r="48" spans="1:20">
      <c r="A48" s="288" t="s">
        <v>651</v>
      </c>
    </row>
    <row r="49" spans="1:1">
      <c r="A49" s="93" t="s">
        <v>652</v>
      </c>
    </row>
  </sheetData>
  <mergeCells count="42">
    <mergeCell ref="B39:G39"/>
    <mergeCell ref="H23:I23"/>
    <mergeCell ref="B25:G25"/>
    <mergeCell ref="B35:I35"/>
    <mergeCell ref="B36:I36"/>
    <mergeCell ref="B37:B38"/>
    <mergeCell ref="C37:C38"/>
    <mergeCell ref="F37:F38"/>
    <mergeCell ref="G37:G38"/>
    <mergeCell ref="D37:D38"/>
    <mergeCell ref="E37:E38"/>
    <mergeCell ref="D23:D24"/>
    <mergeCell ref="E23:E24"/>
    <mergeCell ref="B23:B24"/>
    <mergeCell ref="C23:C24"/>
    <mergeCell ref="D14:D15"/>
    <mergeCell ref="E14:E15"/>
    <mergeCell ref="H37:I37"/>
    <mergeCell ref="F23:F24"/>
    <mergeCell ref="G23:G24"/>
    <mergeCell ref="H6:I6"/>
    <mergeCell ref="B8:G8"/>
    <mergeCell ref="B12:I12"/>
    <mergeCell ref="B13:I13"/>
    <mergeCell ref="B14:B15"/>
    <mergeCell ref="C14:C15"/>
    <mergeCell ref="F6:F7"/>
    <mergeCell ref="G6:G7"/>
    <mergeCell ref="F14:F15"/>
    <mergeCell ref="G14:G15"/>
    <mergeCell ref="H14:I14"/>
    <mergeCell ref="B16:G16"/>
    <mergeCell ref="B21:I21"/>
    <mergeCell ref="B22:I22"/>
    <mergeCell ref="A1:J1"/>
    <mergeCell ref="A2:J2"/>
    <mergeCell ref="B4:I4"/>
    <mergeCell ref="B5:I5"/>
    <mergeCell ref="B6:B7"/>
    <mergeCell ref="C6:C7"/>
    <mergeCell ref="D6:D7"/>
    <mergeCell ref="E6:E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247D5-9EF1-48E8-B4B4-7751CAB361CB}">
  <dimension ref="A1:P91"/>
  <sheetViews>
    <sheetView showGridLines="0" workbookViewId="0"/>
  </sheetViews>
  <sheetFormatPr defaultRowHeight="11.25"/>
  <cols>
    <col min="1" max="1" width="21.140625" style="155" customWidth="1"/>
    <col min="2" max="2" width="6.28515625" style="155" customWidth="1"/>
    <col min="3" max="7" width="9" style="155" customWidth="1"/>
    <col min="8" max="9" width="9.7109375" style="155" customWidth="1"/>
    <col min="10" max="10" width="8.7109375" style="155" bestFit="1" customWidth="1"/>
    <col min="11" max="11" width="18.5703125" style="155" customWidth="1"/>
    <col min="12" max="16384" width="9.140625" style="155"/>
  </cols>
  <sheetData>
    <row r="1" spans="1:16" ht="12" customHeight="1">
      <c r="A1" s="905" t="s">
        <v>653</v>
      </c>
      <c r="B1" s="905"/>
      <c r="C1" s="905"/>
      <c r="D1" s="905"/>
      <c r="E1" s="905"/>
      <c r="F1" s="905"/>
      <c r="G1" s="905"/>
      <c r="H1" s="905"/>
      <c r="I1" s="905"/>
      <c r="J1" s="905"/>
      <c r="K1" s="905"/>
    </row>
    <row r="2" spans="1:16" ht="12" customHeight="1">
      <c r="A2" s="906" t="s">
        <v>654</v>
      </c>
      <c r="B2" s="906"/>
      <c r="C2" s="906"/>
      <c r="D2" s="906"/>
      <c r="E2" s="906"/>
      <c r="F2" s="906"/>
      <c r="G2" s="906"/>
      <c r="H2" s="906"/>
      <c r="I2" s="906"/>
      <c r="J2" s="906"/>
      <c r="K2" s="906"/>
    </row>
    <row r="3" spans="1:16" ht="12" customHeight="1" thickBot="1">
      <c r="B3" s="289"/>
      <c r="C3" s="290"/>
      <c r="D3" s="290"/>
      <c r="E3" s="290"/>
      <c r="F3" s="290"/>
      <c r="G3" s="290"/>
      <c r="H3" s="291"/>
      <c r="I3" s="291"/>
      <c r="J3" s="291"/>
      <c r="L3" s="292"/>
    </row>
    <row r="4" spans="1:16" s="156" customFormat="1" ht="12" customHeight="1" thickBot="1">
      <c r="A4" s="293"/>
      <c r="B4" s="949" t="s">
        <v>655</v>
      </c>
      <c r="C4" s="949" t="s">
        <v>310</v>
      </c>
      <c r="D4" s="949"/>
      <c r="E4" s="949"/>
      <c r="F4" s="949"/>
      <c r="G4" s="949"/>
      <c r="H4" s="950" t="s">
        <v>656</v>
      </c>
      <c r="I4" s="951" t="s">
        <v>88</v>
      </c>
      <c r="J4" s="951"/>
      <c r="K4" s="293"/>
      <c r="L4" s="294"/>
      <c r="M4" s="292"/>
      <c r="N4" s="252"/>
    </row>
    <row r="5" spans="1:16" s="156" customFormat="1" ht="21" customHeight="1" thickBot="1">
      <c r="B5" s="949"/>
      <c r="C5" s="295" t="s">
        <v>489</v>
      </c>
      <c r="D5" s="295" t="s">
        <v>490</v>
      </c>
      <c r="E5" s="295" t="s">
        <v>657</v>
      </c>
      <c r="F5" s="295" t="s">
        <v>658</v>
      </c>
      <c r="G5" s="295" t="s">
        <v>659</v>
      </c>
      <c r="H5" s="950"/>
      <c r="I5" s="296" t="s">
        <v>94</v>
      </c>
      <c r="J5" s="295" t="s">
        <v>95</v>
      </c>
      <c r="M5" s="294"/>
      <c r="N5" s="252"/>
    </row>
    <row r="6" spans="1:16" s="156" customFormat="1" ht="12" customHeight="1">
      <c r="A6" s="132" t="s">
        <v>660</v>
      </c>
      <c r="K6" s="156" t="s">
        <v>660</v>
      </c>
      <c r="M6" s="297"/>
    </row>
    <row r="7" spans="1:16" s="156" customFormat="1" ht="12" customHeight="1">
      <c r="A7" s="138" t="s">
        <v>661</v>
      </c>
      <c r="B7" s="298" t="s">
        <v>662</v>
      </c>
      <c r="C7" s="299">
        <v>42205.483999999997</v>
      </c>
      <c r="D7" s="299">
        <v>40825.46</v>
      </c>
      <c r="E7" s="299">
        <v>38150.74</v>
      </c>
      <c r="F7" s="299">
        <v>40926.6</v>
      </c>
      <c r="G7" s="299">
        <v>39018.139000000003</v>
      </c>
      <c r="H7" s="299">
        <v>397961.19099999999</v>
      </c>
      <c r="I7" s="119">
        <v>2.5699523670652198</v>
      </c>
      <c r="J7" s="119">
        <v>2.7282895854216243</v>
      </c>
      <c r="K7" s="300" t="s">
        <v>663</v>
      </c>
      <c r="L7" s="301"/>
      <c r="M7" s="301"/>
      <c r="N7" s="119"/>
    </row>
    <row r="8" spans="1:16" s="156" customFormat="1" ht="12" customHeight="1">
      <c r="A8" s="161" t="s">
        <v>664</v>
      </c>
      <c r="B8" s="298"/>
      <c r="C8" s="299"/>
      <c r="D8" s="299"/>
      <c r="E8" s="299"/>
      <c r="F8" s="299"/>
      <c r="G8" s="299"/>
      <c r="H8" s="110"/>
      <c r="I8" s="119"/>
      <c r="J8" s="119"/>
      <c r="K8" s="302" t="s">
        <v>665</v>
      </c>
      <c r="L8" s="301"/>
      <c r="M8" s="301"/>
      <c r="N8" s="303"/>
    </row>
    <row r="9" spans="1:16" s="156" customFormat="1" ht="12" customHeight="1">
      <c r="A9" s="185" t="s">
        <v>666</v>
      </c>
      <c r="B9" s="298" t="s">
        <v>667</v>
      </c>
      <c r="C9" s="304">
        <v>30648</v>
      </c>
      <c r="D9" s="299">
        <v>32315</v>
      </c>
      <c r="E9" s="299">
        <v>31444</v>
      </c>
      <c r="F9" s="299">
        <v>34992</v>
      </c>
      <c r="G9" s="299">
        <v>32089</v>
      </c>
      <c r="H9" s="110">
        <v>309414</v>
      </c>
      <c r="I9" s="119">
        <v>-13.609200586311873</v>
      </c>
      <c r="J9" s="119">
        <v>-8.7137002911942503</v>
      </c>
      <c r="K9" s="305" t="s">
        <v>668</v>
      </c>
      <c r="L9" s="301"/>
      <c r="M9" s="301"/>
      <c r="N9" s="306"/>
    </row>
    <row r="10" spans="1:16" s="156" customFormat="1" ht="12" customHeight="1">
      <c r="A10" s="307" t="s">
        <v>669</v>
      </c>
      <c r="B10" s="298" t="s">
        <v>662</v>
      </c>
      <c r="C10" s="299">
        <v>7928.3869999999997</v>
      </c>
      <c r="D10" s="299">
        <v>8363.8119999999999</v>
      </c>
      <c r="E10" s="299">
        <v>8153.317</v>
      </c>
      <c r="F10" s="299">
        <v>9168.9429999999993</v>
      </c>
      <c r="G10" s="299">
        <v>8522.5480000000007</v>
      </c>
      <c r="H10" s="110">
        <v>80135.926999999996</v>
      </c>
      <c r="I10" s="119">
        <v>-11.056910477899935</v>
      </c>
      <c r="J10" s="119">
        <v>-6.8175225868816813</v>
      </c>
      <c r="K10" s="308" t="s">
        <v>670</v>
      </c>
      <c r="L10" s="301"/>
      <c r="M10" s="301"/>
      <c r="N10" s="306"/>
    </row>
    <row r="11" spans="1:16" s="156" customFormat="1" ht="12" customHeight="1">
      <c r="A11" s="159" t="s">
        <v>671</v>
      </c>
      <c r="B11" s="298"/>
      <c r="C11" s="299"/>
      <c r="D11" s="299"/>
      <c r="E11" s="299"/>
      <c r="F11" s="299"/>
      <c r="G11" s="299"/>
      <c r="H11" s="110"/>
      <c r="I11" s="119"/>
      <c r="J11" s="119"/>
      <c r="K11" s="309" t="s">
        <v>672</v>
      </c>
      <c r="L11" s="301"/>
      <c r="M11" s="301"/>
      <c r="N11" s="306"/>
    </row>
    <row r="12" spans="1:16" s="156" customFormat="1" ht="12" customHeight="1">
      <c r="A12" s="185" t="s">
        <v>666</v>
      </c>
      <c r="B12" s="298" t="s">
        <v>667</v>
      </c>
      <c r="C12" s="299">
        <v>28826</v>
      </c>
      <c r="D12" s="299">
        <v>37700</v>
      </c>
      <c r="E12" s="299">
        <v>32753</v>
      </c>
      <c r="F12" s="299">
        <v>32240</v>
      </c>
      <c r="G12" s="299">
        <v>36450</v>
      </c>
      <c r="H12" s="110">
        <v>429136</v>
      </c>
      <c r="I12" s="119">
        <v>-19.691313311416948</v>
      </c>
      <c r="J12" s="119">
        <v>-16.238035008822475</v>
      </c>
      <c r="K12" s="305" t="s">
        <v>668</v>
      </c>
      <c r="L12" s="301"/>
      <c r="M12" s="301"/>
      <c r="N12" s="263"/>
    </row>
    <row r="13" spans="1:16" s="156" customFormat="1" ht="12" customHeight="1">
      <c r="A13" s="307" t="s">
        <v>669</v>
      </c>
      <c r="B13" s="298" t="s">
        <v>662</v>
      </c>
      <c r="C13" s="299">
        <v>412.39800000000002</v>
      </c>
      <c r="D13" s="299">
        <v>579.66999999999996</v>
      </c>
      <c r="E13" s="299">
        <v>514.28200000000004</v>
      </c>
      <c r="F13" s="299">
        <v>561.803</v>
      </c>
      <c r="G13" s="299">
        <v>528.24599999999998</v>
      </c>
      <c r="H13" s="110">
        <v>6097.33</v>
      </c>
      <c r="I13" s="119">
        <v>-7.117567567567562</v>
      </c>
      <c r="J13" s="119">
        <v>-15.766260362523941</v>
      </c>
      <c r="K13" s="308" t="s">
        <v>670</v>
      </c>
      <c r="L13" s="301"/>
      <c r="M13" s="301"/>
      <c r="N13" s="301"/>
      <c r="P13" s="119"/>
    </row>
    <row r="14" spans="1:16" s="156" customFormat="1" ht="12" customHeight="1">
      <c r="A14" s="161" t="s">
        <v>673</v>
      </c>
      <c r="B14" s="298"/>
      <c r="C14" s="299"/>
      <c r="D14" s="299"/>
      <c r="E14" s="299"/>
      <c r="F14" s="299"/>
      <c r="G14" s="299"/>
      <c r="H14" s="110"/>
      <c r="I14" s="119"/>
      <c r="J14" s="119"/>
      <c r="K14" s="302" t="s">
        <v>674</v>
      </c>
      <c r="L14" s="301"/>
      <c r="M14" s="301"/>
      <c r="N14" s="301"/>
    </row>
    <row r="15" spans="1:16" s="156" customFormat="1" ht="12" customHeight="1">
      <c r="A15" s="185" t="s">
        <v>666</v>
      </c>
      <c r="B15" s="298" t="s">
        <v>667</v>
      </c>
      <c r="C15" s="299">
        <v>2082</v>
      </c>
      <c r="D15" s="299">
        <v>3343</v>
      </c>
      <c r="E15" s="299">
        <v>3331</v>
      </c>
      <c r="F15" s="299">
        <v>4025</v>
      </c>
      <c r="G15" s="299">
        <v>4560</v>
      </c>
      <c r="H15" s="110">
        <v>53433</v>
      </c>
      <c r="I15" s="119">
        <v>-36.985472154963681</v>
      </c>
      <c r="J15" s="119">
        <v>-11.217267047720323</v>
      </c>
      <c r="K15" s="305" t="s">
        <v>668</v>
      </c>
      <c r="L15" s="301"/>
      <c r="M15" s="301"/>
      <c r="N15" s="119"/>
    </row>
    <row r="16" spans="1:16" s="156" customFormat="1" ht="12" customHeight="1">
      <c r="A16" s="307" t="s">
        <v>669</v>
      </c>
      <c r="B16" s="298" t="s">
        <v>662</v>
      </c>
      <c r="C16" s="299">
        <v>20.446999999999999</v>
      </c>
      <c r="D16" s="299">
        <v>43.237000000000002</v>
      </c>
      <c r="E16" s="299">
        <v>31.096</v>
      </c>
      <c r="F16" s="299">
        <v>39.085000000000001</v>
      </c>
      <c r="G16" s="299">
        <v>38.838000000000001</v>
      </c>
      <c r="H16" s="110">
        <v>472.53400000000005</v>
      </c>
      <c r="I16" s="119">
        <v>-29.493103448275864</v>
      </c>
      <c r="J16" s="119">
        <v>-5.2956467190559398</v>
      </c>
      <c r="K16" s="308" t="s">
        <v>670</v>
      </c>
      <c r="L16" s="301"/>
      <c r="M16" s="303"/>
      <c r="N16" s="301"/>
    </row>
    <row r="17" spans="1:14" s="156" customFormat="1" ht="12" customHeight="1">
      <c r="A17" s="161" t="s">
        <v>675</v>
      </c>
      <c r="B17" s="298"/>
      <c r="C17" s="299"/>
      <c r="D17" s="299"/>
      <c r="E17" s="299"/>
      <c r="F17" s="299"/>
      <c r="G17" s="299"/>
      <c r="H17" s="110"/>
      <c r="I17" s="119"/>
      <c r="J17" s="119"/>
      <c r="K17" s="302" t="s">
        <v>676</v>
      </c>
      <c r="L17" s="301"/>
      <c r="M17" s="301"/>
      <c r="N17" s="301"/>
    </row>
    <row r="18" spans="1:14" s="156" customFormat="1" ht="12" customHeight="1">
      <c r="A18" s="185" t="s">
        <v>666</v>
      </c>
      <c r="B18" s="298" t="s">
        <v>667</v>
      </c>
      <c r="C18" s="299">
        <v>499901</v>
      </c>
      <c r="D18" s="299">
        <v>469422</v>
      </c>
      <c r="E18" s="299">
        <v>467753</v>
      </c>
      <c r="F18" s="299">
        <v>485694</v>
      </c>
      <c r="G18" s="299">
        <v>441071</v>
      </c>
      <c r="H18" s="110">
        <v>4502283</v>
      </c>
      <c r="I18" s="119">
        <v>2.3305275569275108</v>
      </c>
      <c r="J18" s="119">
        <v>3.6236300422431929</v>
      </c>
      <c r="K18" s="305" t="s">
        <v>668</v>
      </c>
      <c r="L18" s="301"/>
      <c r="M18" s="310"/>
      <c r="N18" s="301"/>
    </row>
    <row r="19" spans="1:14" s="156" customFormat="1" ht="12" customHeight="1">
      <c r="A19" s="307" t="s">
        <v>669</v>
      </c>
      <c r="B19" s="298" t="s">
        <v>662</v>
      </c>
      <c r="C19" s="299">
        <v>33844.252</v>
      </c>
      <c r="D19" s="299">
        <v>31838.741000000002</v>
      </c>
      <c r="E19" s="299">
        <v>29452.044999999998</v>
      </c>
      <c r="F19" s="299">
        <v>31156.769</v>
      </c>
      <c r="G19" s="299">
        <v>29928.507000000001</v>
      </c>
      <c r="H19" s="110">
        <v>311255.40000000002</v>
      </c>
      <c r="I19" s="119">
        <v>6.5591511602279535</v>
      </c>
      <c r="J19" s="119">
        <v>5.9933649951674113</v>
      </c>
      <c r="K19" s="308" t="s">
        <v>670</v>
      </c>
      <c r="L19" s="301"/>
      <c r="M19" s="301"/>
      <c r="N19" s="119"/>
    </row>
    <row r="20" spans="1:14" s="156" customFormat="1" ht="12" customHeight="1">
      <c r="A20" s="161" t="s">
        <v>677</v>
      </c>
      <c r="B20" s="298"/>
      <c r="C20" s="299"/>
      <c r="D20" s="299"/>
      <c r="E20" s="299"/>
      <c r="F20" s="299"/>
      <c r="G20" s="299"/>
      <c r="H20" s="110"/>
      <c r="I20" s="119"/>
      <c r="J20" s="119"/>
      <c r="K20" s="302" t="s">
        <v>678</v>
      </c>
      <c r="L20" s="301"/>
      <c r="M20" s="301"/>
      <c r="N20" s="301"/>
    </row>
    <row r="21" spans="1:14" s="156" customFormat="1" ht="12" customHeight="1">
      <c r="A21" s="185" t="s">
        <v>666</v>
      </c>
      <c r="B21" s="298" t="s">
        <v>667</v>
      </c>
      <c r="C21" s="299">
        <v>0</v>
      </c>
      <c r="D21" s="299">
        <v>0</v>
      </c>
      <c r="E21" s="299">
        <v>0</v>
      </c>
      <c r="F21" s="299">
        <v>0</v>
      </c>
      <c r="G21" s="299">
        <v>0</v>
      </c>
      <c r="H21" s="110">
        <v>0</v>
      </c>
      <c r="I21" s="119" t="s">
        <v>345</v>
      </c>
      <c r="J21" s="119" t="s">
        <v>345</v>
      </c>
      <c r="K21" s="305" t="s">
        <v>668</v>
      </c>
      <c r="L21" s="301"/>
      <c r="M21" s="301"/>
      <c r="N21" s="311"/>
    </row>
    <row r="22" spans="1:14" s="156" customFormat="1" ht="12" customHeight="1">
      <c r="A22" s="307" t="s">
        <v>669</v>
      </c>
      <c r="B22" s="298" t="s">
        <v>662</v>
      </c>
      <c r="C22" s="266">
        <v>0</v>
      </c>
      <c r="D22" s="266">
        <v>0</v>
      </c>
      <c r="E22" s="299">
        <v>0</v>
      </c>
      <c r="F22" s="266">
        <v>0</v>
      </c>
      <c r="G22" s="266">
        <v>0</v>
      </c>
      <c r="H22" s="110">
        <v>0</v>
      </c>
      <c r="I22" s="119" t="s">
        <v>345</v>
      </c>
      <c r="J22" s="119" t="s">
        <v>345</v>
      </c>
      <c r="K22" s="308" t="s">
        <v>670</v>
      </c>
      <c r="L22" s="301"/>
      <c r="M22" s="301"/>
      <c r="N22" s="301"/>
    </row>
    <row r="23" spans="1:14" s="156" customFormat="1" ht="12" customHeight="1">
      <c r="A23" s="156" t="s">
        <v>617</v>
      </c>
      <c r="B23" s="298"/>
      <c r="C23" s="299"/>
      <c r="D23" s="299"/>
      <c r="E23" s="299"/>
      <c r="F23" s="299"/>
      <c r="G23" s="299"/>
      <c r="H23" s="110"/>
      <c r="I23" s="119"/>
      <c r="J23" s="119"/>
      <c r="K23" s="156" t="s">
        <v>619</v>
      </c>
      <c r="L23" s="301"/>
      <c r="M23" s="301"/>
      <c r="N23" s="301"/>
    </row>
    <row r="24" spans="1:14" s="156" customFormat="1" ht="12" customHeight="1">
      <c r="A24" s="300" t="s">
        <v>679</v>
      </c>
      <c r="B24" s="298" t="s">
        <v>662</v>
      </c>
      <c r="C24" s="299">
        <v>40201.044999999998</v>
      </c>
      <c r="D24" s="299">
        <v>38856.084000000003</v>
      </c>
      <c r="E24" s="299">
        <v>36213.254999999997</v>
      </c>
      <c r="F24" s="299">
        <v>38501.120999999999</v>
      </c>
      <c r="G24" s="299">
        <v>36646.682999999997</v>
      </c>
      <c r="H24" s="299">
        <v>377166.41100000002</v>
      </c>
      <c r="I24" s="119">
        <v>3.0232937300218152</v>
      </c>
      <c r="J24" s="119">
        <v>2.9328758332785791</v>
      </c>
      <c r="K24" s="300" t="s">
        <v>663</v>
      </c>
      <c r="L24" s="301"/>
      <c r="M24" s="301"/>
      <c r="N24" s="301"/>
    </row>
    <row r="25" spans="1:14" s="156" customFormat="1" ht="12" customHeight="1">
      <c r="A25" s="302" t="s">
        <v>664</v>
      </c>
      <c r="B25" s="298"/>
      <c r="C25" s="299"/>
      <c r="D25" s="299"/>
      <c r="E25" s="299"/>
      <c r="F25" s="299"/>
      <c r="G25" s="299"/>
      <c r="H25" s="110"/>
      <c r="I25" s="119"/>
      <c r="J25" s="119"/>
      <c r="K25" s="302" t="s">
        <v>665</v>
      </c>
      <c r="L25" s="301"/>
      <c r="M25" s="301"/>
      <c r="N25" s="301"/>
    </row>
    <row r="26" spans="1:14" s="156" customFormat="1" ht="12" customHeight="1">
      <c r="A26" s="305" t="s">
        <v>666</v>
      </c>
      <c r="B26" s="298" t="s">
        <v>667</v>
      </c>
      <c r="C26" s="299">
        <v>24499</v>
      </c>
      <c r="D26" s="299">
        <v>26440</v>
      </c>
      <c r="E26" s="299">
        <v>25643</v>
      </c>
      <c r="F26" s="299">
        <v>27501</v>
      </c>
      <c r="G26" s="299">
        <v>25018</v>
      </c>
      <c r="H26" s="110">
        <v>245411</v>
      </c>
      <c r="I26" s="119">
        <v>-13.702490401211737</v>
      </c>
      <c r="J26" s="119">
        <v>-9.4457769086011591</v>
      </c>
      <c r="K26" s="305" t="s">
        <v>668</v>
      </c>
      <c r="L26" s="301"/>
      <c r="M26" s="301"/>
      <c r="N26" s="301"/>
    </row>
    <row r="27" spans="1:14" s="156" customFormat="1" ht="12" customHeight="1">
      <c r="A27" s="308" t="s">
        <v>669</v>
      </c>
      <c r="B27" s="298" t="s">
        <v>662</v>
      </c>
      <c r="C27" s="299">
        <v>6461.491</v>
      </c>
      <c r="D27" s="299">
        <v>6942.2650000000003</v>
      </c>
      <c r="E27" s="299">
        <v>6746.9309999999996</v>
      </c>
      <c r="F27" s="299">
        <v>7354.4489999999996</v>
      </c>
      <c r="G27" s="299">
        <v>6704.4620000000004</v>
      </c>
      <c r="H27" s="110">
        <v>64718.735000000008</v>
      </c>
      <c r="I27" s="119">
        <v>-11.537987104776601</v>
      </c>
      <c r="J27" s="119">
        <v>-7.7172199012446461</v>
      </c>
      <c r="K27" s="308" t="s">
        <v>670</v>
      </c>
      <c r="L27" s="301"/>
      <c r="M27" s="301"/>
      <c r="N27" s="301"/>
    </row>
    <row r="28" spans="1:14" s="156" customFormat="1" ht="12" customHeight="1">
      <c r="A28" s="302" t="s">
        <v>671</v>
      </c>
      <c r="B28" s="298"/>
      <c r="C28" s="299"/>
      <c r="D28" s="299"/>
      <c r="E28" s="299"/>
      <c r="F28" s="299"/>
      <c r="G28" s="299"/>
      <c r="H28" s="110"/>
      <c r="I28" s="119"/>
      <c r="J28" s="119"/>
      <c r="K28" s="309" t="s">
        <v>672</v>
      </c>
      <c r="L28" s="301"/>
      <c r="M28" s="301"/>
      <c r="N28" s="263"/>
    </row>
    <row r="29" spans="1:14" s="156" customFormat="1" ht="12" customHeight="1">
      <c r="A29" s="305" t="s">
        <v>666</v>
      </c>
      <c r="B29" s="298" t="s">
        <v>667</v>
      </c>
      <c r="C29" s="299">
        <v>28720</v>
      </c>
      <c r="D29" s="299">
        <v>37594</v>
      </c>
      <c r="E29" s="299">
        <v>32430</v>
      </c>
      <c r="F29" s="299">
        <v>32019</v>
      </c>
      <c r="G29" s="299">
        <v>36212</v>
      </c>
      <c r="H29" s="110">
        <v>427170</v>
      </c>
      <c r="I29" s="119">
        <v>-19.715986917507617</v>
      </c>
      <c r="J29" s="119">
        <v>-16.554669125403386</v>
      </c>
      <c r="K29" s="305" t="s">
        <v>668</v>
      </c>
      <c r="L29" s="301"/>
      <c r="M29" s="301"/>
      <c r="N29" s="301"/>
    </row>
    <row r="30" spans="1:14" s="156" customFormat="1" ht="12" customHeight="1">
      <c r="A30" s="308" t="s">
        <v>669</v>
      </c>
      <c r="B30" s="298" t="s">
        <v>662</v>
      </c>
      <c r="C30" s="299">
        <v>410.36200000000002</v>
      </c>
      <c r="D30" s="299">
        <v>577.87099999999998</v>
      </c>
      <c r="E30" s="299">
        <v>509.45499999999998</v>
      </c>
      <c r="F30" s="299">
        <v>558.68600000000004</v>
      </c>
      <c r="G30" s="299">
        <v>524.56899999999996</v>
      </c>
      <c r="H30" s="110">
        <v>6067.7080000000005</v>
      </c>
      <c r="I30" s="119">
        <v>-7.2110307900681212</v>
      </c>
      <c r="J30" s="119">
        <v>-15.957173770229321</v>
      </c>
      <c r="K30" s="308" t="s">
        <v>670</v>
      </c>
      <c r="L30" s="301"/>
      <c r="M30" s="301"/>
      <c r="N30" s="311"/>
    </row>
    <row r="31" spans="1:14" s="156" customFormat="1" ht="12" customHeight="1">
      <c r="A31" s="302" t="s">
        <v>673</v>
      </c>
      <c r="B31" s="298"/>
      <c r="C31" s="299"/>
      <c r="D31" s="299"/>
      <c r="E31" s="299"/>
      <c r="F31" s="299"/>
      <c r="G31" s="299"/>
      <c r="H31" s="110"/>
      <c r="I31" s="119"/>
      <c r="J31" s="119"/>
      <c r="K31" s="302" t="s">
        <v>674</v>
      </c>
      <c r="L31" s="301"/>
      <c r="M31" s="301"/>
      <c r="N31" s="301"/>
    </row>
    <row r="32" spans="1:14" s="156" customFormat="1" ht="12" customHeight="1">
      <c r="A32" s="305" t="s">
        <v>666</v>
      </c>
      <c r="B32" s="298" t="s">
        <v>667</v>
      </c>
      <c r="C32" s="299">
        <v>1966</v>
      </c>
      <c r="D32" s="299">
        <v>3175</v>
      </c>
      <c r="E32" s="299">
        <v>3171</v>
      </c>
      <c r="F32" s="299">
        <v>3743</v>
      </c>
      <c r="G32" s="299">
        <v>4436</v>
      </c>
      <c r="H32" s="110">
        <v>51572</v>
      </c>
      <c r="I32" s="119">
        <v>-38.887161952129311</v>
      </c>
      <c r="J32" s="119">
        <v>-12.211895277976373</v>
      </c>
      <c r="K32" s="305" t="s">
        <v>668</v>
      </c>
      <c r="L32" s="301"/>
      <c r="M32" s="311"/>
      <c r="N32" s="301"/>
    </row>
    <row r="33" spans="1:14" s="156" customFormat="1" ht="12" customHeight="1">
      <c r="A33" s="308" t="s">
        <v>669</v>
      </c>
      <c r="B33" s="298" t="s">
        <v>662</v>
      </c>
      <c r="C33" s="299">
        <v>18.821000000000002</v>
      </c>
      <c r="D33" s="299">
        <v>41.154000000000003</v>
      </c>
      <c r="E33" s="299">
        <v>28.834</v>
      </c>
      <c r="F33" s="299">
        <v>35.710999999999999</v>
      </c>
      <c r="G33" s="299">
        <v>37.159999999999997</v>
      </c>
      <c r="H33" s="110">
        <v>451.13900000000001</v>
      </c>
      <c r="I33" s="119">
        <v>-31.8400753268388</v>
      </c>
      <c r="J33" s="119">
        <v>-6.3344883929998792</v>
      </c>
      <c r="K33" s="308" t="s">
        <v>670</v>
      </c>
      <c r="L33" s="301"/>
      <c r="M33" s="301"/>
      <c r="N33" s="119"/>
    </row>
    <row r="34" spans="1:14" s="156" customFormat="1" ht="12" customHeight="1">
      <c r="A34" s="302" t="s">
        <v>675</v>
      </c>
      <c r="B34" s="298"/>
      <c r="C34" s="299"/>
      <c r="D34" s="299"/>
      <c r="E34" s="299"/>
      <c r="F34" s="299"/>
      <c r="G34" s="299"/>
      <c r="H34" s="110"/>
      <c r="I34" s="119"/>
      <c r="J34" s="119"/>
      <c r="K34" s="302" t="s">
        <v>676</v>
      </c>
      <c r="L34" s="301"/>
      <c r="M34" s="301"/>
      <c r="N34" s="301"/>
    </row>
    <row r="35" spans="1:14" s="156" customFormat="1" ht="12" customHeight="1">
      <c r="A35" s="305" t="s">
        <v>666</v>
      </c>
      <c r="B35" s="298" t="s">
        <v>667</v>
      </c>
      <c r="C35" s="299">
        <v>493578</v>
      </c>
      <c r="D35" s="299">
        <v>462975</v>
      </c>
      <c r="E35" s="299">
        <v>461608</v>
      </c>
      <c r="F35" s="299">
        <v>479065</v>
      </c>
      <c r="G35" s="299">
        <v>435156</v>
      </c>
      <c r="H35" s="110">
        <v>4443132</v>
      </c>
      <c r="I35" s="119">
        <v>2.3453812929352411</v>
      </c>
      <c r="J35" s="119">
        <v>3.6709098222877197</v>
      </c>
      <c r="K35" s="305" t="s">
        <v>668</v>
      </c>
      <c r="L35" s="301"/>
      <c r="M35" s="301"/>
      <c r="N35" s="301"/>
    </row>
    <row r="36" spans="1:14" s="156" customFormat="1" ht="12" customHeight="1">
      <c r="A36" s="308" t="s">
        <v>669</v>
      </c>
      <c r="B36" s="298" t="s">
        <v>662</v>
      </c>
      <c r="C36" s="299">
        <v>33310.370999999999</v>
      </c>
      <c r="D36" s="299">
        <v>31294.794000000002</v>
      </c>
      <c r="E36" s="299">
        <v>28928.035</v>
      </c>
      <c r="F36" s="299">
        <v>30552.275000000001</v>
      </c>
      <c r="G36" s="299">
        <v>29380.491999999998</v>
      </c>
      <c r="H36" s="110">
        <v>305928.82900000003</v>
      </c>
      <c r="I36" s="119">
        <v>6.6027558633662942</v>
      </c>
      <c r="J36" s="119">
        <v>6.0090536714738807</v>
      </c>
      <c r="K36" s="308" t="s">
        <v>670</v>
      </c>
      <c r="L36" s="301"/>
      <c r="M36" s="301"/>
      <c r="N36" s="301"/>
    </row>
    <row r="37" spans="1:14" s="156" customFormat="1" ht="12" customHeight="1">
      <c r="A37" s="302" t="s">
        <v>677</v>
      </c>
      <c r="B37" s="298"/>
      <c r="C37" s="299"/>
      <c r="D37" s="299"/>
      <c r="E37" s="299"/>
      <c r="F37" s="299"/>
      <c r="G37" s="299"/>
      <c r="H37" s="110"/>
      <c r="I37" s="119"/>
      <c r="J37" s="119"/>
      <c r="K37" s="302" t="s">
        <v>678</v>
      </c>
      <c r="L37" s="301"/>
      <c r="M37" s="301"/>
      <c r="N37" s="301"/>
    </row>
    <row r="38" spans="1:14" s="156" customFormat="1" ht="12" customHeight="1">
      <c r="A38" s="305" t="s">
        <v>666</v>
      </c>
      <c r="B38" s="298" t="s">
        <v>667</v>
      </c>
      <c r="C38" s="299">
        <v>0</v>
      </c>
      <c r="D38" s="299">
        <v>0</v>
      </c>
      <c r="E38" s="299">
        <v>0</v>
      </c>
      <c r="F38" s="299">
        <v>0</v>
      </c>
      <c r="G38" s="299">
        <v>0</v>
      </c>
      <c r="H38" s="266">
        <v>0</v>
      </c>
      <c r="I38" s="119" t="s">
        <v>345</v>
      </c>
      <c r="J38" s="119" t="s">
        <v>345</v>
      </c>
      <c r="K38" s="305" t="s">
        <v>668</v>
      </c>
    </row>
    <row r="39" spans="1:14" s="156" customFormat="1" ht="12" customHeight="1" thickBot="1">
      <c r="A39" s="308" t="s">
        <v>669</v>
      </c>
      <c r="B39" s="298" t="s">
        <v>662</v>
      </c>
      <c r="C39" s="266">
        <v>0</v>
      </c>
      <c r="D39" s="266">
        <v>0</v>
      </c>
      <c r="E39" s="266">
        <v>0</v>
      </c>
      <c r="F39" s="266">
        <v>0</v>
      </c>
      <c r="G39" s="266">
        <v>0</v>
      </c>
      <c r="H39" s="266">
        <v>0</v>
      </c>
      <c r="I39" s="119" t="s">
        <v>345</v>
      </c>
      <c r="J39" s="119" t="s">
        <v>345</v>
      </c>
      <c r="K39" s="308" t="s">
        <v>670</v>
      </c>
    </row>
    <row r="40" spans="1:14" s="156" customFormat="1" ht="12" customHeight="1" thickBot="1">
      <c r="A40" s="293"/>
      <c r="B40" s="949" t="s">
        <v>563</v>
      </c>
      <c r="C40" s="949" t="s">
        <v>374</v>
      </c>
      <c r="D40" s="949"/>
      <c r="E40" s="949"/>
      <c r="F40" s="949"/>
      <c r="G40" s="949"/>
      <c r="H40" s="950" t="s">
        <v>680</v>
      </c>
      <c r="I40" s="951" t="s">
        <v>524</v>
      </c>
      <c r="J40" s="951"/>
      <c r="K40" s="293"/>
    </row>
    <row r="41" spans="1:14" s="156" customFormat="1" ht="23.45" customHeight="1" thickBot="1">
      <c r="B41" s="949"/>
      <c r="C41" s="295" t="s">
        <v>527</v>
      </c>
      <c r="D41" s="295" t="s">
        <v>528</v>
      </c>
      <c r="E41" s="295" t="s">
        <v>681</v>
      </c>
      <c r="F41" s="295" t="s">
        <v>658</v>
      </c>
      <c r="G41" s="295" t="s">
        <v>659</v>
      </c>
      <c r="H41" s="950"/>
      <c r="I41" s="296" t="s">
        <v>377</v>
      </c>
      <c r="J41" s="295" t="s">
        <v>682</v>
      </c>
    </row>
    <row r="42" spans="1:14" s="156" customFormat="1" ht="12" customHeight="1">
      <c r="A42" s="27" t="s">
        <v>683</v>
      </c>
      <c r="B42" s="27"/>
    </row>
    <row r="43" spans="1:14" s="156" customFormat="1" ht="12" customHeight="1">
      <c r="A43" s="27" t="s">
        <v>684</v>
      </c>
      <c r="B43" s="27"/>
    </row>
    <row r="44" spans="1:14" s="156" customFormat="1"/>
    <row r="45" spans="1:14" s="156" customFormat="1"/>
    <row r="46" spans="1:14" s="156" customFormat="1"/>
    <row r="47" spans="1:14" s="156" customFormat="1"/>
    <row r="48" spans="1:14" s="156" customFormat="1"/>
    <row r="49" s="156" customFormat="1"/>
    <row r="50" s="156" customFormat="1"/>
    <row r="51" s="156" customFormat="1"/>
    <row r="52" s="156" customFormat="1"/>
    <row r="53" s="156" customFormat="1"/>
    <row r="54" s="156" customFormat="1"/>
    <row r="55" s="156" customFormat="1"/>
    <row r="56" s="156" customFormat="1"/>
    <row r="57" s="156" customFormat="1"/>
    <row r="58" s="156" customFormat="1"/>
    <row r="59" s="156" customFormat="1"/>
    <row r="60" s="156" customFormat="1"/>
    <row r="61" s="156" customFormat="1"/>
    <row r="62" s="156" customFormat="1"/>
    <row r="63" s="156" customFormat="1"/>
    <row r="64" s="156" customFormat="1"/>
    <row r="65" s="156" customFormat="1"/>
    <row r="66" s="156" customFormat="1"/>
    <row r="67" s="156" customFormat="1"/>
    <row r="68" s="156" customFormat="1"/>
    <row r="69" s="156" customFormat="1"/>
    <row r="70" s="156" customFormat="1"/>
    <row r="71" s="156" customFormat="1"/>
    <row r="72" s="156" customFormat="1"/>
    <row r="73" s="156" customFormat="1"/>
    <row r="74" s="156" customFormat="1"/>
    <row r="75" s="156" customFormat="1"/>
    <row r="76" s="156" customFormat="1"/>
    <row r="77" s="156" customFormat="1"/>
    <row r="78" s="156" customFormat="1"/>
    <row r="79" s="156" customFormat="1"/>
    <row r="80" s="156" customFormat="1"/>
    <row r="81" s="156" customFormat="1"/>
    <row r="82" s="156" customFormat="1"/>
    <row r="83" s="156" customFormat="1"/>
    <row r="84" s="156" customFormat="1"/>
    <row r="85" s="156" customFormat="1"/>
    <row r="86" s="156" customFormat="1"/>
    <row r="87" s="156" customFormat="1"/>
    <row r="88" s="156" customFormat="1"/>
    <row r="89" s="156" customFormat="1"/>
    <row r="90" s="156" customFormat="1"/>
    <row r="91" s="156"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36872-74F6-43CC-9C77-5A3592582661}">
  <dimension ref="A1:O21"/>
  <sheetViews>
    <sheetView showGridLines="0" workbookViewId="0"/>
  </sheetViews>
  <sheetFormatPr defaultRowHeight="11.25"/>
  <cols>
    <col min="1" max="1" width="16.140625" style="155" customWidth="1"/>
    <col min="2" max="2" width="6.28515625" style="155" customWidth="1"/>
    <col min="3" max="7" width="9" style="155" customWidth="1"/>
    <col min="8" max="10" width="9.7109375" style="155" customWidth="1"/>
    <col min="11" max="11" width="16.140625" style="155" customWidth="1"/>
    <col min="12" max="16384" width="9.140625" style="155"/>
  </cols>
  <sheetData>
    <row r="1" spans="1:15" s="312" customFormat="1">
      <c r="A1" s="905" t="s">
        <v>685</v>
      </c>
      <c r="B1" s="905"/>
      <c r="C1" s="905"/>
      <c r="D1" s="905"/>
      <c r="E1" s="905"/>
      <c r="F1" s="905"/>
      <c r="G1" s="905"/>
      <c r="H1" s="905"/>
      <c r="I1" s="905"/>
      <c r="J1" s="905"/>
      <c r="K1" s="905"/>
    </row>
    <row r="2" spans="1:15" s="312" customFormat="1">
      <c r="A2" s="952" t="s">
        <v>686</v>
      </c>
      <c r="B2" s="952"/>
      <c r="C2" s="952"/>
      <c r="D2" s="952"/>
      <c r="E2" s="952"/>
      <c r="F2" s="952"/>
      <c r="G2" s="952"/>
      <c r="H2" s="952"/>
      <c r="I2" s="952"/>
      <c r="J2" s="952"/>
      <c r="K2" s="952"/>
      <c r="L2" s="292"/>
    </row>
    <row r="3" spans="1:15" ht="12" thickBot="1">
      <c r="L3" s="294"/>
      <c r="M3" s="252"/>
    </row>
    <row r="4" spans="1:15" s="156" customFormat="1" ht="10.5" customHeight="1" thickBot="1">
      <c r="B4" s="951" t="s">
        <v>537</v>
      </c>
      <c r="C4" s="951" t="s">
        <v>310</v>
      </c>
      <c r="D4" s="951"/>
      <c r="E4" s="951"/>
      <c r="F4" s="951"/>
      <c r="G4" s="951"/>
      <c r="H4" s="950" t="s">
        <v>656</v>
      </c>
      <c r="I4" s="951" t="s">
        <v>88</v>
      </c>
      <c r="J4" s="951"/>
      <c r="M4" s="252"/>
      <c r="O4" s="155"/>
    </row>
    <row r="5" spans="1:15" s="156" customFormat="1" ht="23.25" thickBot="1">
      <c r="B5" s="951"/>
      <c r="C5" s="295" t="s">
        <v>489</v>
      </c>
      <c r="D5" s="295" t="s">
        <v>490</v>
      </c>
      <c r="E5" s="295" t="s">
        <v>657</v>
      </c>
      <c r="F5" s="295" t="s">
        <v>658</v>
      </c>
      <c r="G5" s="295" t="s">
        <v>659</v>
      </c>
      <c r="H5" s="950"/>
      <c r="I5" s="296" t="s">
        <v>94</v>
      </c>
      <c r="J5" s="295" t="s">
        <v>95</v>
      </c>
      <c r="M5" s="294"/>
      <c r="N5" s="294"/>
    </row>
    <row r="6" spans="1:15" s="156" customFormat="1">
      <c r="A6" s="132" t="s">
        <v>687</v>
      </c>
      <c r="C6" s="313"/>
      <c r="D6" s="313"/>
      <c r="E6" s="313"/>
      <c r="F6" s="313"/>
      <c r="G6" s="313"/>
      <c r="H6" s="313"/>
      <c r="I6" s="313"/>
      <c r="J6" s="313"/>
      <c r="K6" s="132" t="s">
        <v>688</v>
      </c>
      <c r="M6" s="314"/>
      <c r="N6" s="294"/>
    </row>
    <row r="7" spans="1:15" s="156" customFormat="1">
      <c r="A7" s="138" t="s">
        <v>689</v>
      </c>
      <c r="B7" s="315" t="s">
        <v>690</v>
      </c>
      <c r="C7" s="316">
        <v>21399.576825999997</v>
      </c>
      <c r="D7" s="316">
        <v>24052.525153999999</v>
      </c>
      <c r="E7" s="316">
        <v>21978.357864999998</v>
      </c>
      <c r="F7" s="316">
        <v>23088.663483999997</v>
      </c>
      <c r="G7" s="316">
        <v>21279.010276000001</v>
      </c>
      <c r="H7" s="316">
        <v>214610.90463100001</v>
      </c>
      <c r="I7" s="317">
        <v>-4.4721224197342631</v>
      </c>
      <c r="J7" s="317">
        <v>6.6612042452625806</v>
      </c>
      <c r="K7" s="138" t="s">
        <v>691</v>
      </c>
      <c r="M7" s="294"/>
    </row>
    <row r="8" spans="1:15" s="156" customFormat="1">
      <c r="A8" s="138" t="s">
        <v>669</v>
      </c>
      <c r="B8" s="298" t="s">
        <v>692</v>
      </c>
      <c r="C8" s="316">
        <v>32338.786403842958</v>
      </c>
      <c r="D8" s="316">
        <v>34652.510671087446</v>
      </c>
      <c r="E8" s="316">
        <v>30787.069585181365</v>
      </c>
      <c r="F8" s="316">
        <v>33044.518351682396</v>
      </c>
      <c r="G8" s="316">
        <v>29667.471975042419</v>
      </c>
      <c r="H8" s="316">
        <v>315293.72524034686</v>
      </c>
      <c r="I8" s="317">
        <v>-3.5288571971550184</v>
      </c>
      <c r="J8" s="317">
        <v>8.5970391375244422</v>
      </c>
      <c r="K8" s="138" t="s">
        <v>670</v>
      </c>
    </row>
    <row r="9" spans="1:15" s="156" customFormat="1">
      <c r="A9" s="37" t="s">
        <v>693</v>
      </c>
      <c r="B9" s="298"/>
      <c r="C9" s="318"/>
      <c r="D9" s="318"/>
      <c r="E9" s="318"/>
      <c r="F9" s="318"/>
      <c r="G9" s="318"/>
      <c r="H9" s="318"/>
      <c r="I9" s="317"/>
      <c r="J9" s="317"/>
      <c r="K9" s="37" t="s">
        <v>694</v>
      </c>
    </row>
    <row r="10" spans="1:15" s="156" customFormat="1">
      <c r="A10" s="138" t="s">
        <v>695</v>
      </c>
      <c r="B10" s="298" t="s">
        <v>690</v>
      </c>
      <c r="C10" s="316">
        <v>183383.33400000003</v>
      </c>
      <c r="D10" s="316">
        <v>178677.00799999997</v>
      </c>
      <c r="E10" s="316">
        <v>169944.00900000002</v>
      </c>
      <c r="F10" s="316">
        <v>181131.45300000001</v>
      </c>
      <c r="G10" s="316">
        <v>164195.10400000002</v>
      </c>
      <c r="H10" s="316">
        <v>1744053.4619999998</v>
      </c>
      <c r="I10" s="317">
        <v>6.4365265780895857</v>
      </c>
      <c r="J10" s="317">
        <v>6.9895707683805615</v>
      </c>
      <c r="K10" s="138" t="s">
        <v>691</v>
      </c>
    </row>
    <row r="11" spans="1:15" s="156" customFormat="1" ht="12" thickBot="1">
      <c r="A11" s="138" t="s">
        <v>696</v>
      </c>
      <c r="B11" s="298" t="s">
        <v>692</v>
      </c>
      <c r="C11" s="316">
        <v>11369.766708000001</v>
      </c>
      <c r="D11" s="316">
        <v>11077.974495999999</v>
      </c>
      <c r="E11" s="316">
        <v>10536.528558000002</v>
      </c>
      <c r="F11" s="316">
        <v>11230.150086</v>
      </c>
      <c r="G11" s="316">
        <v>10180.096448</v>
      </c>
      <c r="H11" s="316">
        <v>108131.314644</v>
      </c>
      <c r="I11" s="317">
        <v>6.4365265780895982</v>
      </c>
      <c r="J11" s="317">
        <v>6.9895488469206084</v>
      </c>
      <c r="K11" s="319" t="s">
        <v>697</v>
      </c>
    </row>
    <row r="12" spans="1:15" s="156" customFormat="1" ht="10.5" customHeight="1" thickBot="1">
      <c r="B12" s="951" t="s">
        <v>563</v>
      </c>
      <c r="C12" s="951" t="s">
        <v>374</v>
      </c>
      <c r="D12" s="951"/>
      <c r="E12" s="951"/>
      <c r="F12" s="951"/>
      <c r="G12" s="951"/>
      <c r="H12" s="950" t="s">
        <v>680</v>
      </c>
      <c r="I12" s="951" t="s">
        <v>524</v>
      </c>
      <c r="J12" s="951"/>
    </row>
    <row r="13" spans="1:15" s="156" customFormat="1" ht="34.5" thickBot="1">
      <c r="B13" s="951"/>
      <c r="C13" s="295" t="s">
        <v>527</v>
      </c>
      <c r="D13" s="295" t="s">
        <v>528</v>
      </c>
      <c r="E13" s="295" t="s">
        <v>681</v>
      </c>
      <c r="F13" s="295" t="s">
        <v>658</v>
      </c>
      <c r="G13" s="295" t="s">
        <v>659</v>
      </c>
      <c r="H13" s="950"/>
      <c r="I13" s="296" t="s">
        <v>377</v>
      </c>
      <c r="J13" s="295" t="s">
        <v>682</v>
      </c>
    </row>
    <row r="14" spans="1:15" s="156" customFormat="1">
      <c r="A14" s="37" t="s">
        <v>698</v>
      </c>
    </row>
    <row r="15" spans="1:15" s="156" customFormat="1">
      <c r="A15" s="37" t="s">
        <v>699</v>
      </c>
    </row>
    <row r="16" spans="1:15" s="156" customFormat="1"/>
    <row r="17" spans="3:10" s="156" customFormat="1">
      <c r="C17" s="320"/>
      <c r="D17" s="320"/>
      <c r="E17" s="320"/>
      <c r="F17" s="320"/>
      <c r="G17" s="320"/>
      <c r="H17" s="320"/>
      <c r="I17" s="301"/>
      <c r="J17" s="301"/>
    </row>
    <row r="18" spans="3:10" s="156" customFormat="1">
      <c r="C18" s="320"/>
      <c r="D18" s="320"/>
      <c r="E18" s="320"/>
      <c r="F18" s="320"/>
      <c r="G18" s="320"/>
      <c r="H18" s="320"/>
      <c r="I18" s="301"/>
      <c r="J18" s="301"/>
    </row>
    <row r="19" spans="3:10" s="156" customFormat="1">
      <c r="C19" s="320"/>
      <c r="D19" s="320"/>
      <c r="E19" s="320"/>
      <c r="F19" s="320"/>
      <c r="G19" s="320"/>
      <c r="H19" s="320"/>
      <c r="I19" s="301"/>
      <c r="J19" s="301"/>
    </row>
    <row r="20" spans="3:10" s="156" customFormat="1">
      <c r="C20" s="320"/>
      <c r="D20" s="320"/>
      <c r="E20" s="320"/>
      <c r="F20" s="320"/>
      <c r="G20" s="320"/>
      <c r="H20" s="320"/>
      <c r="I20" s="301"/>
      <c r="J20" s="301"/>
    </row>
    <row r="21" spans="3:10" s="156" customFormat="1">
      <c r="C21" s="320"/>
      <c r="D21" s="320"/>
      <c r="E21" s="320"/>
      <c r="F21" s="320"/>
      <c r="G21" s="320"/>
      <c r="H21" s="320"/>
      <c r="I21" s="301"/>
      <c r="J21" s="301"/>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27CC7-AA1A-4E74-9978-A91A8416DEC0}">
  <dimension ref="A1:N23"/>
  <sheetViews>
    <sheetView showGridLines="0" workbookViewId="0"/>
  </sheetViews>
  <sheetFormatPr defaultRowHeight="11.25"/>
  <cols>
    <col min="1" max="1" width="23.7109375" style="155" customWidth="1"/>
    <col min="2" max="2" width="6.28515625" style="155" customWidth="1"/>
    <col min="3" max="7" width="9" style="155" customWidth="1"/>
    <col min="8" max="10" width="9.7109375" style="155" customWidth="1"/>
    <col min="11" max="11" width="21" style="155" customWidth="1"/>
    <col min="12" max="16384" width="9.140625" style="155"/>
  </cols>
  <sheetData>
    <row r="1" spans="1:14" s="321" customFormat="1">
      <c r="A1" s="905" t="s">
        <v>700</v>
      </c>
      <c r="B1" s="905"/>
      <c r="C1" s="905"/>
      <c r="D1" s="905"/>
      <c r="E1" s="905"/>
      <c r="F1" s="905"/>
      <c r="G1" s="905"/>
      <c r="H1" s="905"/>
      <c r="I1" s="905"/>
      <c r="J1" s="905"/>
      <c r="K1" s="905"/>
    </row>
    <row r="2" spans="1:14" s="321" customFormat="1">
      <c r="A2" s="952" t="s">
        <v>701</v>
      </c>
      <c r="B2" s="952"/>
      <c r="C2" s="952"/>
      <c r="D2" s="952"/>
      <c r="E2" s="952"/>
      <c r="F2" s="952"/>
      <c r="G2" s="952"/>
      <c r="H2" s="952"/>
      <c r="I2" s="952"/>
      <c r="J2" s="952"/>
      <c r="K2" s="952"/>
      <c r="M2" s="322"/>
    </row>
    <row r="3" spans="1:14" ht="12" thickBot="1">
      <c r="L3" s="292"/>
      <c r="M3" s="252"/>
      <c r="N3" s="292"/>
    </row>
    <row r="4" spans="1:14" s="156" customFormat="1" ht="12" customHeight="1" thickBot="1">
      <c r="B4" s="951" t="s">
        <v>537</v>
      </c>
      <c r="C4" s="951" t="s">
        <v>310</v>
      </c>
      <c r="D4" s="951"/>
      <c r="E4" s="951"/>
      <c r="F4" s="951"/>
      <c r="G4" s="951"/>
      <c r="H4" s="950" t="s">
        <v>656</v>
      </c>
      <c r="I4" s="951" t="s">
        <v>88</v>
      </c>
      <c r="J4" s="951"/>
      <c r="L4" s="294"/>
      <c r="M4" s="252"/>
    </row>
    <row r="5" spans="1:14" s="156" customFormat="1" ht="23.25" thickBot="1">
      <c r="B5" s="951"/>
      <c r="C5" s="295" t="s">
        <v>489</v>
      </c>
      <c r="D5" s="295" t="s">
        <v>490</v>
      </c>
      <c r="E5" s="295" t="s">
        <v>657</v>
      </c>
      <c r="F5" s="295" t="s">
        <v>658</v>
      </c>
      <c r="G5" s="295" t="s">
        <v>659</v>
      </c>
      <c r="H5" s="950"/>
      <c r="I5" s="296" t="s">
        <v>94</v>
      </c>
      <c r="J5" s="295" t="s">
        <v>95</v>
      </c>
      <c r="M5" s="323"/>
    </row>
    <row r="6" spans="1:14" s="156" customFormat="1">
      <c r="A6" s="132" t="s">
        <v>702</v>
      </c>
      <c r="B6" s="298"/>
      <c r="C6" s="5"/>
      <c r="D6" s="5"/>
      <c r="E6" s="5"/>
      <c r="F6" s="5"/>
      <c r="G6" s="5"/>
      <c r="K6" s="132" t="s">
        <v>703</v>
      </c>
      <c r="M6" s="294"/>
    </row>
    <row r="7" spans="1:14" s="156" customFormat="1">
      <c r="A7" s="135" t="s">
        <v>704</v>
      </c>
      <c r="B7" s="324" t="s">
        <v>692</v>
      </c>
      <c r="C7" s="316">
        <v>147635.98637300002</v>
      </c>
      <c r="D7" s="316">
        <v>143913.07114799999</v>
      </c>
      <c r="E7" s="316">
        <v>152527.31018500001</v>
      </c>
      <c r="F7" s="316">
        <v>161668.44280299998</v>
      </c>
      <c r="G7" s="316">
        <v>164376.24470699998</v>
      </c>
      <c r="H7" s="316">
        <v>1594300.0457689997</v>
      </c>
      <c r="I7" s="325">
        <v>2.1199973884667038</v>
      </c>
      <c r="J7" s="325">
        <v>0.92652096370664139</v>
      </c>
      <c r="K7" s="135" t="s">
        <v>705</v>
      </c>
      <c r="M7" s="294"/>
    </row>
    <row r="8" spans="1:14" s="156" customFormat="1">
      <c r="A8" s="132" t="s">
        <v>706</v>
      </c>
      <c r="B8" s="324"/>
      <c r="C8" s="326"/>
      <c r="D8" s="326"/>
      <c r="E8" s="326"/>
      <c r="F8" s="326"/>
      <c r="G8" s="326"/>
      <c r="H8" s="326"/>
      <c r="I8" s="325"/>
      <c r="J8" s="325"/>
      <c r="K8" s="132" t="s">
        <v>707</v>
      </c>
    </row>
    <row r="9" spans="1:14" s="156" customFormat="1">
      <c r="A9" s="135" t="s">
        <v>708</v>
      </c>
      <c r="B9" s="324" t="s">
        <v>692</v>
      </c>
      <c r="C9" s="316">
        <v>51390.748646999993</v>
      </c>
      <c r="D9" s="316">
        <v>46746.662758999999</v>
      </c>
      <c r="E9" s="316">
        <v>45945.624215999997</v>
      </c>
      <c r="F9" s="316">
        <v>46083.827703999996</v>
      </c>
      <c r="G9" s="316">
        <v>49172.097475999995</v>
      </c>
      <c r="H9" s="316">
        <v>506238.73113800003</v>
      </c>
      <c r="I9" s="325">
        <v>30.658770518015992</v>
      </c>
      <c r="J9" s="325">
        <v>-1.4344918336117281</v>
      </c>
      <c r="K9" s="327" t="s">
        <v>709</v>
      </c>
    </row>
    <row r="10" spans="1:14" s="156" customFormat="1">
      <c r="A10" s="138" t="s">
        <v>710</v>
      </c>
      <c r="B10" s="324" t="s">
        <v>692</v>
      </c>
      <c r="C10" s="316">
        <v>843.39</v>
      </c>
      <c r="D10" s="316">
        <v>687.55500000000006</v>
      </c>
      <c r="E10" s="316">
        <v>702.11</v>
      </c>
      <c r="F10" s="316">
        <v>675.59</v>
      </c>
      <c r="G10" s="316">
        <v>969.93499999999995</v>
      </c>
      <c r="H10" s="316">
        <v>8212.4900000000016</v>
      </c>
      <c r="I10" s="325">
        <v>19.497577148686563</v>
      </c>
      <c r="J10" s="325">
        <v>0.38830304017102313</v>
      </c>
      <c r="K10" s="327" t="s">
        <v>711</v>
      </c>
    </row>
    <row r="11" spans="1:14" s="156" customFormat="1">
      <c r="A11" s="138" t="s">
        <v>712</v>
      </c>
      <c r="B11" s="324" t="s">
        <v>692</v>
      </c>
      <c r="C11" s="316">
        <v>550.13800000000003</v>
      </c>
      <c r="D11" s="316">
        <v>944.24</v>
      </c>
      <c r="E11" s="316">
        <v>1493.35</v>
      </c>
      <c r="F11" s="316">
        <v>1887.05</v>
      </c>
      <c r="G11" s="316">
        <v>1519.425</v>
      </c>
      <c r="H11" s="316">
        <v>14766.197</v>
      </c>
      <c r="I11" s="325">
        <v>-61.970196260603331</v>
      </c>
      <c r="J11" s="325">
        <v>-28.400061910863666</v>
      </c>
      <c r="K11" s="327" t="s">
        <v>713</v>
      </c>
    </row>
    <row r="12" spans="1:14" s="156" customFormat="1">
      <c r="A12" s="138" t="s">
        <v>714</v>
      </c>
      <c r="B12" s="324" t="s">
        <v>692</v>
      </c>
      <c r="C12" s="316">
        <v>2340.3209999999999</v>
      </c>
      <c r="D12" s="316">
        <v>2310.779</v>
      </c>
      <c r="E12" s="316">
        <v>2241.7539999999999</v>
      </c>
      <c r="F12" s="316">
        <v>2467.6469999999999</v>
      </c>
      <c r="G12" s="316">
        <v>2422.5650000000001</v>
      </c>
      <c r="H12" s="316">
        <v>25677.617999999999</v>
      </c>
      <c r="I12" s="325">
        <v>2.7345593357761051</v>
      </c>
      <c r="J12" s="325">
        <v>-4.7192007692931446</v>
      </c>
      <c r="K12" s="328" t="s">
        <v>715</v>
      </c>
    </row>
    <row r="13" spans="1:14" s="156" customFormat="1">
      <c r="A13" s="138" t="s">
        <v>716</v>
      </c>
      <c r="B13" s="324" t="s">
        <v>692</v>
      </c>
      <c r="C13" s="316">
        <v>5888.4520000000002</v>
      </c>
      <c r="D13" s="316">
        <v>5573.4320000000007</v>
      </c>
      <c r="E13" s="316">
        <v>5250.607</v>
      </c>
      <c r="F13" s="316">
        <v>5978.4650000000001</v>
      </c>
      <c r="G13" s="316">
        <v>5545.93</v>
      </c>
      <c r="H13" s="316">
        <v>57286.929000000004</v>
      </c>
      <c r="I13" s="325">
        <v>6.5155834011968397</v>
      </c>
      <c r="J13" s="325">
        <v>5.7673510495604523</v>
      </c>
      <c r="K13" s="328" t="s">
        <v>717</v>
      </c>
    </row>
    <row r="14" spans="1:14" s="156" customFormat="1" ht="12" thickBot="1">
      <c r="A14" s="138" t="s">
        <v>718</v>
      </c>
      <c r="B14" s="324" t="s">
        <v>692</v>
      </c>
      <c r="C14" s="316">
        <v>12872.567999999999</v>
      </c>
      <c r="D14" s="316">
        <v>12344.110999999999</v>
      </c>
      <c r="E14" s="316">
        <v>12105.008</v>
      </c>
      <c r="F14" s="316">
        <v>12857.838</v>
      </c>
      <c r="G14" s="316">
        <v>11474.726999999999</v>
      </c>
      <c r="H14" s="316">
        <v>114026.98800000001</v>
      </c>
      <c r="I14" s="325">
        <v>17.264174086981726</v>
      </c>
      <c r="J14" s="325">
        <v>7.2266149600623315</v>
      </c>
      <c r="K14" s="328" t="s">
        <v>719</v>
      </c>
    </row>
    <row r="15" spans="1:14" s="156" customFormat="1" ht="12" customHeight="1" thickBot="1">
      <c r="B15" s="951" t="s">
        <v>563</v>
      </c>
      <c r="C15" s="951" t="s">
        <v>374</v>
      </c>
      <c r="D15" s="951"/>
      <c r="E15" s="951"/>
      <c r="F15" s="951"/>
      <c r="G15" s="951"/>
      <c r="H15" s="950" t="s">
        <v>680</v>
      </c>
      <c r="I15" s="951" t="s">
        <v>524</v>
      </c>
      <c r="J15" s="951"/>
    </row>
    <row r="16" spans="1:14" s="156" customFormat="1" ht="34.5" thickBot="1">
      <c r="B16" s="951"/>
      <c r="C16" s="295" t="s">
        <v>527</v>
      </c>
      <c r="D16" s="295" t="s">
        <v>528</v>
      </c>
      <c r="E16" s="295" t="s">
        <v>681</v>
      </c>
      <c r="F16" s="295" t="s">
        <v>658</v>
      </c>
      <c r="G16" s="295" t="s">
        <v>659</v>
      </c>
      <c r="H16" s="950"/>
      <c r="I16" s="296" t="s">
        <v>377</v>
      </c>
      <c r="J16" s="295" t="s">
        <v>682</v>
      </c>
    </row>
    <row r="17" spans="1:11" s="156" customFormat="1">
      <c r="A17" s="27" t="s">
        <v>720</v>
      </c>
    </row>
    <row r="18" spans="1:11" s="156" customFormat="1">
      <c r="A18" s="27" t="s">
        <v>721</v>
      </c>
    </row>
    <row r="19" spans="1:11" s="156" customFormat="1">
      <c r="B19" s="329"/>
      <c r="C19" s="330"/>
      <c r="D19" s="330"/>
      <c r="E19" s="330"/>
      <c r="F19" s="330"/>
      <c r="G19" s="330"/>
      <c r="H19" s="330"/>
      <c r="I19" s="329"/>
      <c r="J19" s="331"/>
    </row>
    <row r="20" spans="1:11" s="156" customFormat="1">
      <c r="B20" s="298"/>
      <c r="C20" s="5"/>
      <c r="D20" s="5"/>
      <c r="E20" s="5"/>
      <c r="F20" s="5"/>
      <c r="G20" s="5"/>
    </row>
    <row r="21" spans="1:11" s="156" customFormat="1">
      <c r="A21" s="7"/>
      <c r="K21" s="7"/>
    </row>
    <row r="22" spans="1:11" s="156" customFormat="1"/>
    <row r="23" spans="1:11">
      <c r="A23" s="156"/>
      <c r="B23" s="156"/>
      <c r="C23" s="156"/>
      <c r="D23" s="156"/>
      <c r="E23" s="156"/>
      <c r="F23" s="156"/>
      <c r="G23" s="156"/>
      <c r="H23" s="156"/>
      <c r="I23" s="156"/>
      <c r="J23" s="156"/>
      <c r="K23" s="156"/>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82A3B-9F70-4086-B6FE-701B469311D0}">
  <dimension ref="A1:T62"/>
  <sheetViews>
    <sheetView showGridLines="0" workbookViewId="0"/>
  </sheetViews>
  <sheetFormatPr defaultRowHeight="11.25"/>
  <cols>
    <col min="1" max="1" width="20.5703125" style="348" customWidth="1"/>
    <col min="2" max="2" width="8.85546875" style="155" bestFit="1" customWidth="1"/>
    <col min="3" max="7" width="9" style="155" customWidth="1"/>
    <col min="8" max="10" width="9.7109375" style="155" customWidth="1"/>
    <col min="11" max="11" width="20.5703125" style="348" customWidth="1"/>
    <col min="12" max="16384" width="9.140625" style="155"/>
  </cols>
  <sheetData>
    <row r="1" spans="1:20" s="312" customFormat="1" ht="12" customHeight="1">
      <c r="A1" s="905" t="s">
        <v>722</v>
      </c>
      <c r="B1" s="905"/>
      <c r="C1" s="905"/>
      <c r="D1" s="905"/>
      <c r="E1" s="905"/>
      <c r="F1" s="905"/>
      <c r="G1" s="905"/>
      <c r="H1" s="905"/>
      <c r="I1" s="905"/>
      <c r="J1" s="905"/>
      <c r="K1" s="905"/>
    </row>
    <row r="2" spans="1:20" s="312" customFormat="1" ht="12" customHeight="1">
      <c r="A2" s="906" t="s">
        <v>723</v>
      </c>
      <c r="B2" s="906"/>
      <c r="C2" s="906"/>
      <c r="D2" s="906"/>
      <c r="E2" s="906"/>
      <c r="F2" s="906"/>
      <c r="G2" s="906"/>
      <c r="H2" s="906"/>
      <c r="I2" s="906"/>
      <c r="J2" s="906"/>
      <c r="K2" s="906"/>
    </row>
    <row r="3" spans="1:20" s="312" customFormat="1" ht="12" customHeight="1" thickBot="1">
      <c r="A3" s="332"/>
      <c r="B3" s="332"/>
      <c r="C3" s="332"/>
      <c r="D3" s="332"/>
      <c r="E3" s="332"/>
      <c r="F3" s="332"/>
      <c r="G3" s="332"/>
      <c r="H3" s="332"/>
      <c r="I3" s="332"/>
      <c r="J3" s="332"/>
      <c r="K3" s="332"/>
      <c r="L3" s="292"/>
      <c r="M3" s="252"/>
      <c r="N3" s="333"/>
    </row>
    <row r="4" spans="1:20" s="156" customFormat="1" ht="12" customHeight="1" thickBot="1">
      <c r="A4" s="334"/>
      <c r="B4" s="918" t="s">
        <v>537</v>
      </c>
      <c r="C4" s="918" t="s">
        <v>310</v>
      </c>
      <c r="D4" s="918"/>
      <c r="E4" s="918"/>
      <c r="F4" s="918"/>
      <c r="G4" s="918"/>
      <c r="H4" s="950" t="s">
        <v>656</v>
      </c>
      <c r="I4" s="953" t="s">
        <v>88</v>
      </c>
      <c r="J4" s="953"/>
      <c r="K4" s="334"/>
      <c r="L4" s="294"/>
      <c r="M4" s="252"/>
      <c r="N4" s="333"/>
    </row>
    <row r="5" spans="1:20" s="156" customFormat="1" ht="21" customHeight="1" thickBot="1">
      <c r="A5" s="334"/>
      <c r="B5" s="918"/>
      <c r="C5" s="295" t="s">
        <v>489</v>
      </c>
      <c r="D5" s="295" t="s">
        <v>490</v>
      </c>
      <c r="E5" s="295" t="s">
        <v>657</v>
      </c>
      <c r="F5" s="295" t="s">
        <v>658</v>
      </c>
      <c r="G5" s="295" t="s">
        <v>659</v>
      </c>
      <c r="H5" s="950"/>
      <c r="I5" s="177" t="s">
        <v>94</v>
      </c>
      <c r="J5" s="176" t="s">
        <v>95</v>
      </c>
      <c r="K5" s="334"/>
      <c r="M5" s="294"/>
      <c r="P5" s="294"/>
    </row>
    <row r="6" spans="1:20" s="156" customFormat="1" ht="12" customHeight="1">
      <c r="A6" s="189" t="s">
        <v>724</v>
      </c>
      <c r="K6" s="189" t="s">
        <v>724</v>
      </c>
      <c r="M6" s="294"/>
    </row>
    <row r="7" spans="1:20" s="156" customFormat="1" ht="12" customHeight="1">
      <c r="A7" s="135" t="s">
        <v>725</v>
      </c>
      <c r="K7" s="161" t="s">
        <v>725</v>
      </c>
    </row>
    <row r="8" spans="1:20" s="156" customFormat="1" ht="12" customHeight="1">
      <c r="A8" s="159" t="s">
        <v>726</v>
      </c>
      <c r="B8" s="324" t="s">
        <v>692</v>
      </c>
      <c r="C8" s="316">
        <v>14331.339571099994</v>
      </c>
      <c r="D8" s="316">
        <v>16412.956399999995</v>
      </c>
      <c r="E8" s="316">
        <v>17422.772102999996</v>
      </c>
      <c r="F8" s="316">
        <v>16181.846767699986</v>
      </c>
      <c r="G8" s="316">
        <v>11313.233014300004</v>
      </c>
      <c r="H8" s="316">
        <v>107656.07117399995</v>
      </c>
      <c r="I8" s="335">
        <v>-4.8992291493645066</v>
      </c>
      <c r="J8" s="335">
        <v>4.8575730686968317</v>
      </c>
      <c r="K8" s="307" t="s">
        <v>697</v>
      </c>
      <c r="M8" s="336"/>
      <c r="N8" s="336"/>
      <c r="O8" s="320"/>
      <c r="P8" s="320"/>
      <c r="Q8" s="320"/>
      <c r="R8" s="320"/>
      <c r="S8" s="320"/>
      <c r="T8" s="320"/>
    </row>
    <row r="9" spans="1:20" s="156" customFormat="1" ht="12" customHeight="1">
      <c r="A9" s="161" t="s">
        <v>727</v>
      </c>
      <c r="B9" s="324" t="s">
        <v>728</v>
      </c>
      <c r="C9" s="316">
        <v>31896.883440000009</v>
      </c>
      <c r="D9" s="316">
        <v>35380.17732000001</v>
      </c>
      <c r="E9" s="316">
        <v>37743.674759999994</v>
      </c>
      <c r="F9" s="316">
        <v>39533.870600000002</v>
      </c>
      <c r="G9" s="316">
        <v>32529.278379999992</v>
      </c>
      <c r="H9" s="316">
        <v>302434.95073999994</v>
      </c>
      <c r="I9" s="335">
        <v>-4.664483231762107</v>
      </c>
      <c r="J9" s="335">
        <v>9.0938422224835467</v>
      </c>
      <c r="K9" s="185" t="s">
        <v>729</v>
      </c>
      <c r="M9" s="336"/>
      <c r="N9" s="337"/>
      <c r="O9" s="320"/>
      <c r="P9" s="320"/>
      <c r="Q9" s="320"/>
      <c r="R9" s="320"/>
      <c r="S9" s="320"/>
      <c r="T9" s="320"/>
    </row>
    <row r="10" spans="1:20" s="156" customFormat="1" ht="12" customHeight="1">
      <c r="A10" s="138" t="s">
        <v>730</v>
      </c>
      <c r="B10" s="324"/>
      <c r="C10" s="316"/>
      <c r="D10" s="316"/>
      <c r="E10" s="316"/>
      <c r="F10" s="316"/>
      <c r="G10" s="316"/>
      <c r="H10" s="316"/>
      <c r="I10" s="335"/>
      <c r="J10" s="335"/>
      <c r="K10" s="161" t="s">
        <v>731</v>
      </c>
      <c r="M10" s="336"/>
      <c r="N10" s="303"/>
      <c r="O10" s="320"/>
      <c r="P10" s="320"/>
      <c r="Q10" s="320"/>
      <c r="R10" s="320"/>
      <c r="S10" s="320"/>
      <c r="T10" s="320"/>
    </row>
    <row r="11" spans="1:20" s="156" customFormat="1" ht="12" customHeight="1">
      <c r="A11" s="159" t="s">
        <v>726</v>
      </c>
      <c r="B11" s="324" t="s">
        <v>692</v>
      </c>
      <c r="C11" s="266">
        <v>3.8569200000000001</v>
      </c>
      <c r="D11" s="266" t="s">
        <v>732</v>
      </c>
      <c r="E11" s="266">
        <v>1.79437</v>
      </c>
      <c r="F11" s="110">
        <v>1.34385</v>
      </c>
      <c r="G11" s="316">
        <v>4.4755500000000001</v>
      </c>
      <c r="H11" s="316">
        <v>58.122400000000006</v>
      </c>
      <c r="I11" s="335">
        <v>-25.606568823548702</v>
      </c>
      <c r="J11" s="335">
        <v>-11.650818077818856</v>
      </c>
      <c r="K11" s="307" t="s">
        <v>697</v>
      </c>
      <c r="M11" s="336"/>
      <c r="N11" s="306"/>
      <c r="O11" s="320"/>
      <c r="P11" s="320"/>
      <c r="Q11" s="320"/>
      <c r="R11" s="320"/>
      <c r="S11" s="320"/>
      <c r="T11" s="320"/>
    </row>
    <row r="12" spans="1:20" s="156" customFormat="1" ht="12" customHeight="1">
      <c r="A12" s="161" t="s">
        <v>727</v>
      </c>
      <c r="B12" s="324" t="s">
        <v>728</v>
      </c>
      <c r="C12" s="316">
        <v>2.6179099999999997</v>
      </c>
      <c r="D12" s="316">
        <v>0.64282000000000006</v>
      </c>
      <c r="E12" s="316">
        <v>17.465959999999999</v>
      </c>
      <c r="F12" s="316">
        <v>13.219599999999998</v>
      </c>
      <c r="G12" s="316">
        <v>47.811129999999999</v>
      </c>
      <c r="H12" s="316">
        <v>1086.4257299999999</v>
      </c>
      <c r="I12" s="335">
        <v>2.5782587741123599</v>
      </c>
      <c r="J12" s="335">
        <v>-3.6659795197694427</v>
      </c>
      <c r="K12" s="185" t="s">
        <v>729</v>
      </c>
      <c r="M12" s="336"/>
      <c r="N12" s="306"/>
      <c r="O12" s="320"/>
      <c r="P12" s="320"/>
      <c r="Q12" s="320"/>
      <c r="R12" s="320"/>
      <c r="S12" s="320"/>
      <c r="T12" s="320"/>
    </row>
    <row r="13" spans="1:20" s="156" customFormat="1" ht="12" customHeight="1">
      <c r="A13" s="138" t="s">
        <v>733</v>
      </c>
      <c r="B13" s="324"/>
      <c r="C13" s="316"/>
      <c r="D13" s="316"/>
      <c r="E13" s="316"/>
      <c r="F13" s="316"/>
      <c r="G13" s="316"/>
      <c r="H13" s="316"/>
      <c r="I13" s="335"/>
      <c r="J13" s="335"/>
      <c r="K13" s="159" t="s">
        <v>734</v>
      </c>
      <c r="M13" s="336"/>
      <c r="N13" s="306"/>
      <c r="O13" s="320"/>
      <c r="P13" s="320"/>
      <c r="Q13" s="320"/>
      <c r="R13" s="320"/>
      <c r="S13" s="320"/>
      <c r="T13" s="320"/>
    </row>
    <row r="14" spans="1:20" s="156" customFormat="1" ht="12" customHeight="1">
      <c r="A14" s="159" t="s">
        <v>726</v>
      </c>
      <c r="B14" s="324" t="s">
        <v>692</v>
      </c>
      <c r="C14" s="316">
        <v>13331.068411099994</v>
      </c>
      <c r="D14" s="316">
        <v>15299.389819999997</v>
      </c>
      <c r="E14" s="316">
        <v>16289.732392999995</v>
      </c>
      <c r="F14" s="316">
        <v>15087.991677699987</v>
      </c>
      <c r="G14" s="316">
        <v>10013.424286700003</v>
      </c>
      <c r="H14" s="316">
        <v>94728.492366599981</v>
      </c>
      <c r="I14" s="335">
        <v>6.1199897795588818</v>
      </c>
      <c r="J14" s="335">
        <v>7.7820582656896562</v>
      </c>
      <c r="K14" s="307" t="s">
        <v>697</v>
      </c>
      <c r="M14" s="336"/>
      <c r="N14" s="310"/>
      <c r="O14" s="320"/>
      <c r="P14" s="320"/>
      <c r="Q14" s="320"/>
      <c r="R14" s="320"/>
      <c r="S14" s="320"/>
      <c r="T14" s="320"/>
    </row>
    <row r="15" spans="1:20" s="156" customFormat="1" ht="12" customHeight="1">
      <c r="A15" s="161" t="s">
        <v>727</v>
      </c>
      <c r="B15" s="324" t="s">
        <v>728</v>
      </c>
      <c r="C15" s="316">
        <v>23667.814960000007</v>
      </c>
      <c r="D15" s="316">
        <v>27431.260930000011</v>
      </c>
      <c r="E15" s="316">
        <v>29276.247869999992</v>
      </c>
      <c r="F15" s="316">
        <v>30185.713150000003</v>
      </c>
      <c r="G15" s="316">
        <v>22790.232899999995</v>
      </c>
      <c r="H15" s="316">
        <v>210673.64200000005</v>
      </c>
      <c r="I15" s="335">
        <v>7.7303687029551353</v>
      </c>
      <c r="J15" s="335">
        <v>12.05513057625676</v>
      </c>
      <c r="K15" s="185" t="s">
        <v>729</v>
      </c>
      <c r="M15" s="336"/>
      <c r="N15" s="336"/>
      <c r="O15" s="320"/>
      <c r="P15" s="320"/>
      <c r="Q15" s="320"/>
      <c r="R15" s="320"/>
      <c r="S15" s="320"/>
      <c r="T15" s="320"/>
    </row>
    <row r="16" spans="1:20" s="156" customFormat="1" ht="12" customHeight="1">
      <c r="A16" s="135" t="s">
        <v>735</v>
      </c>
      <c r="B16" s="324"/>
      <c r="C16" s="316"/>
      <c r="D16" s="316"/>
      <c r="E16" s="316"/>
      <c r="F16" s="316"/>
      <c r="G16" s="316"/>
      <c r="H16" s="316"/>
      <c r="I16" s="335"/>
      <c r="J16" s="335"/>
      <c r="K16" s="161" t="s">
        <v>736</v>
      </c>
      <c r="M16" s="336"/>
      <c r="N16" s="338"/>
      <c r="O16" s="320"/>
      <c r="P16" s="320"/>
      <c r="Q16" s="320"/>
      <c r="R16" s="320"/>
      <c r="S16" s="320"/>
      <c r="T16" s="320"/>
    </row>
    <row r="17" spans="1:20" s="156" customFormat="1" ht="12" customHeight="1">
      <c r="A17" s="159" t="s">
        <v>726</v>
      </c>
      <c r="B17" s="324" t="s">
        <v>692</v>
      </c>
      <c r="C17" s="316">
        <v>152.58703</v>
      </c>
      <c r="D17" s="316">
        <v>163.71909000000005</v>
      </c>
      <c r="E17" s="316">
        <v>170.15058999999999</v>
      </c>
      <c r="F17" s="316">
        <v>182.69963000000004</v>
      </c>
      <c r="G17" s="316">
        <v>188.61676</v>
      </c>
      <c r="H17" s="316">
        <v>1557.3413700000003</v>
      </c>
      <c r="I17" s="335">
        <v>42.583446673136102</v>
      </c>
      <c r="J17" s="335">
        <v>15.591914451637557</v>
      </c>
      <c r="K17" s="307" t="s">
        <v>697</v>
      </c>
      <c r="M17" s="336"/>
      <c r="N17" s="336"/>
      <c r="O17" s="320"/>
      <c r="P17" s="320"/>
      <c r="Q17" s="320"/>
      <c r="R17" s="320"/>
      <c r="S17" s="320"/>
      <c r="T17" s="320"/>
    </row>
    <row r="18" spans="1:20" s="156" customFormat="1" ht="12" customHeight="1">
      <c r="A18" s="161" t="s">
        <v>727</v>
      </c>
      <c r="B18" s="324" t="s">
        <v>728</v>
      </c>
      <c r="C18" s="316">
        <v>2243.76064</v>
      </c>
      <c r="D18" s="316">
        <v>2305.9677799999995</v>
      </c>
      <c r="E18" s="316">
        <v>2468.1027399999998</v>
      </c>
      <c r="F18" s="316">
        <v>2752.6130399999993</v>
      </c>
      <c r="G18" s="316">
        <v>2833.4076299999992</v>
      </c>
      <c r="H18" s="316">
        <v>19798.01427</v>
      </c>
      <c r="I18" s="335">
        <v>36.267088859530929</v>
      </c>
      <c r="J18" s="335">
        <v>5.5596761223102833</v>
      </c>
      <c r="K18" s="185" t="s">
        <v>729</v>
      </c>
      <c r="M18" s="336"/>
      <c r="N18" s="336"/>
      <c r="O18" s="320"/>
      <c r="P18" s="320"/>
      <c r="Q18" s="320"/>
      <c r="R18" s="320"/>
      <c r="S18" s="320"/>
      <c r="T18" s="320"/>
    </row>
    <row r="19" spans="1:20" s="156" customFormat="1" ht="12" customHeight="1">
      <c r="A19" s="135" t="s">
        <v>737</v>
      </c>
      <c r="B19" s="324"/>
      <c r="C19" s="339"/>
      <c r="D19" s="339"/>
      <c r="E19" s="339"/>
      <c r="F19" s="339"/>
      <c r="G19" s="339"/>
      <c r="H19" s="339"/>
      <c r="I19" s="340"/>
      <c r="J19" s="340"/>
      <c r="K19" s="161" t="s">
        <v>738</v>
      </c>
      <c r="M19" s="336"/>
      <c r="N19" s="336"/>
      <c r="O19" s="320"/>
      <c r="P19" s="320"/>
      <c r="Q19" s="320"/>
      <c r="R19" s="320"/>
      <c r="S19" s="320"/>
      <c r="T19" s="320"/>
    </row>
    <row r="20" spans="1:20" s="156" customFormat="1" ht="12" customHeight="1">
      <c r="A20" s="159" t="s">
        <v>726</v>
      </c>
      <c r="B20" s="324" t="s">
        <v>692</v>
      </c>
      <c r="C20" s="316">
        <v>843.82720999999992</v>
      </c>
      <c r="D20" s="316">
        <v>949.34791999999993</v>
      </c>
      <c r="E20" s="316">
        <v>961.09475000000009</v>
      </c>
      <c r="F20" s="316">
        <v>909.81160999999997</v>
      </c>
      <c r="G20" s="316">
        <v>1106.7164175999999</v>
      </c>
      <c r="H20" s="316">
        <v>11312.115037400001</v>
      </c>
      <c r="I20" s="335">
        <v>-64.769715494231662</v>
      </c>
      <c r="J20" s="335">
        <v>-15.371991154293459</v>
      </c>
      <c r="K20" s="307" t="s">
        <v>697</v>
      </c>
      <c r="M20" s="336"/>
      <c r="N20" s="336"/>
      <c r="O20" s="320"/>
      <c r="P20" s="320"/>
      <c r="Q20" s="320"/>
      <c r="R20" s="320"/>
      <c r="S20" s="320"/>
      <c r="T20" s="320"/>
    </row>
    <row r="21" spans="1:20" s="156" customFormat="1" ht="12" customHeight="1">
      <c r="A21" s="161" t="s">
        <v>727</v>
      </c>
      <c r="B21" s="324" t="s">
        <v>728</v>
      </c>
      <c r="C21" s="316">
        <v>5982.6899300000014</v>
      </c>
      <c r="D21" s="316">
        <v>5642.3057900000003</v>
      </c>
      <c r="E21" s="316">
        <v>5981.8581899999999</v>
      </c>
      <c r="F21" s="316">
        <v>6582.3248100000001</v>
      </c>
      <c r="G21" s="316">
        <v>6857.8267200000018</v>
      </c>
      <c r="H21" s="316">
        <v>70876.868740000005</v>
      </c>
      <c r="I21" s="335">
        <v>-39.193313191220383</v>
      </c>
      <c r="J21" s="335">
        <v>2.2273158694127209</v>
      </c>
      <c r="K21" s="185" t="s">
        <v>729</v>
      </c>
      <c r="M21" s="336"/>
      <c r="N21" s="336"/>
      <c r="O21" s="320"/>
      <c r="P21" s="320"/>
      <c r="Q21" s="320"/>
      <c r="R21" s="320"/>
      <c r="S21" s="320"/>
      <c r="T21" s="320"/>
    </row>
    <row r="22" spans="1:20" s="156" customFormat="1" ht="12" customHeight="1">
      <c r="A22" s="189" t="s">
        <v>739</v>
      </c>
      <c r="B22" s="324"/>
      <c r="C22" s="316"/>
      <c r="D22" s="316"/>
      <c r="E22" s="316"/>
      <c r="F22" s="316"/>
      <c r="G22" s="316"/>
      <c r="H22" s="316"/>
      <c r="I22" s="335"/>
      <c r="J22" s="335"/>
      <c r="K22" s="189" t="s">
        <v>619</v>
      </c>
      <c r="M22" s="336"/>
      <c r="N22" s="336"/>
      <c r="O22" s="320"/>
      <c r="P22" s="320"/>
      <c r="Q22" s="320"/>
      <c r="R22" s="320"/>
      <c r="S22" s="320"/>
      <c r="T22" s="320"/>
    </row>
    <row r="23" spans="1:20" s="156" customFormat="1" ht="12" customHeight="1">
      <c r="A23" s="135" t="s">
        <v>740</v>
      </c>
      <c r="B23" s="324"/>
      <c r="C23" s="316"/>
      <c r="D23" s="316"/>
      <c r="E23" s="316"/>
      <c r="F23" s="316"/>
      <c r="G23" s="316"/>
      <c r="H23" s="316"/>
      <c r="I23" s="335"/>
      <c r="J23" s="335"/>
      <c r="K23" s="161" t="s">
        <v>740</v>
      </c>
      <c r="M23" s="336"/>
      <c r="N23" s="336"/>
      <c r="O23" s="320"/>
      <c r="P23" s="320"/>
      <c r="Q23" s="320"/>
      <c r="R23" s="320"/>
      <c r="S23" s="320"/>
      <c r="T23" s="320"/>
    </row>
    <row r="24" spans="1:20" s="156" customFormat="1" ht="12" customHeight="1">
      <c r="A24" s="159" t="s">
        <v>726</v>
      </c>
      <c r="B24" s="324" t="s">
        <v>692</v>
      </c>
      <c r="C24" s="316">
        <v>13704.558269999996</v>
      </c>
      <c r="D24" s="316">
        <v>14640.255579999997</v>
      </c>
      <c r="E24" s="316">
        <v>13878.013749999995</v>
      </c>
      <c r="F24" s="316">
        <v>12485.957959999989</v>
      </c>
      <c r="G24" s="316">
        <v>9229.3717100000049</v>
      </c>
      <c r="H24" s="316">
        <v>91846.366109999988</v>
      </c>
      <c r="I24" s="335">
        <v>-4.164131112595121</v>
      </c>
      <c r="J24" s="335">
        <v>1.6038496225867112</v>
      </c>
      <c r="K24" s="307" t="s">
        <v>697</v>
      </c>
      <c r="M24" s="336"/>
      <c r="N24" s="336"/>
      <c r="O24" s="320"/>
      <c r="P24" s="320"/>
      <c r="Q24" s="320"/>
      <c r="R24" s="320"/>
      <c r="S24" s="320"/>
      <c r="T24" s="320"/>
    </row>
    <row r="25" spans="1:20" s="156" customFormat="1" ht="12" customHeight="1">
      <c r="A25" s="161" t="s">
        <v>727</v>
      </c>
      <c r="B25" s="324" t="s">
        <v>728</v>
      </c>
      <c r="C25" s="316">
        <v>28858.341830000012</v>
      </c>
      <c r="D25" s="316">
        <v>29854.902020000012</v>
      </c>
      <c r="E25" s="316">
        <v>28353.334779999994</v>
      </c>
      <c r="F25" s="316">
        <v>28632.297130000006</v>
      </c>
      <c r="G25" s="316">
        <v>24742.807709999997</v>
      </c>
      <c r="H25" s="316">
        <v>244428.81877000001</v>
      </c>
      <c r="I25" s="335">
        <v>-2.8923691528197892</v>
      </c>
      <c r="J25" s="335">
        <v>8.2375814246270878</v>
      </c>
      <c r="K25" s="185" t="s">
        <v>729</v>
      </c>
      <c r="M25" s="336"/>
      <c r="N25" s="336"/>
      <c r="O25" s="320"/>
      <c r="P25" s="320"/>
      <c r="Q25" s="320"/>
      <c r="R25" s="320"/>
      <c r="S25" s="320"/>
      <c r="T25" s="320"/>
    </row>
    <row r="26" spans="1:20" s="156" customFormat="1" ht="12" customHeight="1">
      <c r="A26" s="135" t="s">
        <v>741</v>
      </c>
      <c r="B26" s="132"/>
      <c r="C26" s="316"/>
      <c r="D26" s="316"/>
      <c r="E26" s="316"/>
      <c r="F26" s="316"/>
      <c r="G26" s="316"/>
      <c r="H26" s="316"/>
      <c r="I26" s="341"/>
      <c r="J26" s="341"/>
      <c r="K26" s="161" t="s">
        <v>731</v>
      </c>
      <c r="M26" s="336"/>
      <c r="N26" s="336"/>
      <c r="O26" s="320"/>
      <c r="P26" s="320"/>
      <c r="Q26" s="320"/>
      <c r="R26" s="320"/>
      <c r="S26" s="320"/>
      <c r="T26" s="320"/>
    </row>
    <row r="27" spans="1:20" s="156" customFormat="1" ht="12" customHeight="1">
      <c r="A27" s="159" t="s">
        <v>726</v>
      </c>
      <c r="B27" s="324" t="s">
        <v>692</v>
      </c>
      <c r="C27" s="266">
        <v>3.8569200000000001</v>
      </c>
      <c r="D27" s="266" t="s">
        <v>732</v>
      </c>
      <c r="E27" s="266">
        <v>1.79437</v>
      </c>
      <c r="F27" s="110">
        <v>1.34385</v>
      </c>
      <c r="G27" s="311">
        <v>4.4755500000000001</v>
      </c>
      <c r="H27" s="316">
        <v>58.122400000000006</v>
      </c>
      <c r="I27" s="335">
        <v>-25.606568823548702</v>
      </c>
      <c r="J27" s="335">
        <v>-11.650818077818856</v>
      </c>
      <c r="K27" s="307" t="s">
        <v>697</v>
      </c>
      <c r="M27" s="336"/>
      <c r="N27" s="336"/>
      <c r="O27" s="320"/>
      <c r="P27" s="320"/>
      <c r="Q27" s="320"/>
      <c r="R27" s="320"/>
      <c r="S27" s="320"/>
      <c r="T27" s="320"/>
    </row>
    <row r="28" spans="1:20" s="156" customFormat="1" ht="12" customHeight="1">
      <c r="A28" s="161" t="s">
        <v>727</v>
      </c>
      <c r="B28" s="324" t="s">
        <v>728</v>
      </c>
      <c r="C28" s="316">
        <v>2.6179099999999997</v>
      </c>
      <c r="D28" s="316">
        <v>0.64282000000000006</v>
      </c>
      <c r="E28" s="316">
        <v>17.465959999999999</v>
      </c>
      <c r="F28" s="316">
        <v>13.219599999999998</v>
      </c>
      <c r="G28" s="316">
        <v>47.811129999999999</v>
      </c>
      <c r="H28" s="316">
        <v>1086.4257299999999</v>
      </c>
      <c r="I28" s="335">
        <v>2.5782587741123599</v>
      </c>
      <c r="J28" s="335">
        <v>-3.6659795197694427</v>
      </c>
      <c r="K28" s="307" t="s">
        <v>729</v>
      </c>
      <c r="M28" s="336"/>
      <c r="N28" s="336"/>
      <c r="O28" s="320"/>
      <c r="P28" s="320"/>
      <c r="Q28" s="320"/>
      <c r="R28" s="320"/>
      <c r="S28" s="320"/>
      <c r="T28" s="320"/>
    </row>
    <row r="29" spans="1:20" s="156" customFormat="1" ht="12" customHeight="1">
      <c r="A29" s="135" t="s">
        <v>742</v>
      </c>
      <c r="B29" s="132"/>
      <c r="C29" s="316"/>
      <c r="D29" s="316"/>
      <c r="E29" s="316"/>
      <c r="F29" s="316"/>
      <c r="G29" s="316"/>
      <c r="H29" s="316"/>
      <c r="I29" s="341"/>
      <c r="J29" s="341"/>
      <c r="K29" s="161" t="s">
        <v>734</v>
      </c>
      <c r="M29" s="336"/>
      <c r="N29" s="336"/>
      <c r="O29" s="320"/>
      <c r="P29" s="320"/>
      <c r="Q29" s="320"/>
      <c r="R29" s="320"/>
      <c r="S29" s="320"/>
      <c r="T29" s="320"/>
    </row>
    <row r="30" spans="1:20" s="156" customFormat="1" ht="12" customHeight="1">
      <c r="A30" s="159" t="s">
        <v>726</v>
      </c>
      <c r="B30" s="324" t="s">
        <v>692</v>
      </c>
      <c r="C30" s="316">
        <v>12714.915809999995</v>
      </c>
      <c r="D30" s="316">
        <v>13546.768099999998</v>
      </c>
      <c r="E30" s="316">
        <v>12775.966089999994</v>
      </c>
      <c r="F30" s="316">
        <v>11440.957999999988</v>
      </c>
      <c r="G30" s="316">
        <v>7983.5380000000041</v>
      </c>
      <c r="H30" s="316">
        <v>79120.94524999999</v>
      </c>
      <c r="I30" s="335">
        <v>7.7089902536356307</v>
      </c>
      <c r="J30" s="335">
        <v>4.1824686350491902</v>
      </c>
      <c r="K30" s="307" t="s">
        <v>697</v>
      </c>
      <c r="M30" s="336"/>
      <c r="N30" s="336"/>
      <c r="O30" s="320"/>
      <c r="P30" s="320"/>
      <c r="Q30" s="320"/>
      <c r="R30" s="320"/>
      <c r="S30" s="320"/>
      <c r="T30" s="320"/>
    </row>
    <row r="31" spans="1:20" s="156" customFormat="1" ht="12" customHeight="1">
      <c r="A31" s="161" t="s">
        <v>727</v>
      </c>
      <c r="B31" s="324" t="s">
        <v>728</v>
      </c>
      <c r="C31" s="316">
        <v>20769.933500000006</v>
      </c>
      <c r="D31" s="316">
        <v>22267.868930000011</v>
      </c>
      <c r="E31" s="316">
        <v>20446.658539999993</v>
      </c>
      <c r="F31" s="316">
        <v>20147.745660000004</v>
      </c>
      <c r="G31" s="316">
        <v>15796.196189999995</v>
      </c>
      <c r="H31" s="316">
        <v>155841.62703000003</v>
      </c>
      <c r="I31" s="335">
        <v>13.099438274022681</v>
      </c>
      <c r="J31" s="335">
        <v>11.371762421560581</v>
      </c>
      <c r="K31" s="307" t="s">
        <v>729</v>
      </c>
      <c r="M31" s="336"/>
      <c r="N31" s="336"/>
      <c r="O31" s="320"/>
      <c r="P31" s="320"/>
      <c r="Q31" s="320"/>
      <c r="R31" s="320"/>
      <c r="S31" s="320"/>
      <c r="T31" s="320"/>
    </row>
    <row r="32" spans="1:20" s="156" customFormat="1" ht="12" customHeight="1">
      <c r="A32" s="161" t="s">
        <v>743</v>
      </c>
      <c r="B32" s="324"/>
      <c r="C32" s="316"/>
      <c r="D32" s="316"/>
      <c r="E32" s="316"/>
      <c r="F32" s="316"/>
      <c r="G32" s="316"/>
      <c r="H32" s="316"/>
      <c r="I32" s="335"/>
      <c r="J32" s="335"/>
      <c r="K32" s="307" t="s">
        <v>744</v>
      </c>
      <c r="M32" s="336"/>
      <c r="N32" s="336"/>
      <c r="O32" s="320"/>
      <c r="P32" s="320"/>
      <c r="Q32" s="320"/>
      <c r="R32" s="320"/>
      <c r="S32" s="320"/>
      <c r="T32" s="320"/>
    </row>
    <row r="33" spans="1:20" s="156" customFormat="1" ht="12" customHeight="1">
      <c r="A33" s="185" t="s">
        <v>745</v>
      </c>
      <c r="B33" s="324"/>
      <c r="C33" s="316"/>
      <c r="D33" s="316"/>
      <c r="E33" s="316"/>
      <c r="F33" s="316"/>
      <c r="G33" s="316"/>
      <c r="H33" s="316"/>
      <c r="I33" s="335"/>
      <c r="J33" s="335"/>
      <c r="K33" s="342" t="s">
        <v>746</v>
      </c>
      <c r="M33" s="336"/>
      <c r="N33" s="336"/>
      <c r="O33" s="320"/>
      <c r="P33" s="320"/>
      <c r="Q33" s="320"/>
      <c r="R33" s="320"/>
      <c r="S33" s="320"/>
      <c r="T33" s="320"/>
    </row>
    <row r="34" spans="1:20" s="156" customFormat="1" ht="12" customHeight="1">
      <c r="A34" s="343" t="s">
        <v>747</v>
      </c>
      <c r="B34" s="324" t="s">
        <v>692</v>
      </c>
      <c r="C34" s="316">
        <v>1459.6065999999998</v>
      </c>
      <c r="D34" s="316">
        <v>1104.5113999999999</v>
      </c>
      <c r="E34" s="316">
        <v>1177.5416</v>
      </c>
      <c r="F34" s="316">
        <v>890.08550000000002</v>
      </c>
      <c r="G34" s="316">
        <v>1500.9648999999999</v>
      </c>
      <c r="H34" s="316">
        <v>12315.202499999999</v>
      </c>
      <c r="I34" s="335">
        <v>-2.1264075048777547</v>
      </c>
      <c r="J34" s="335">
        <v>-14.06815373973954</v>
      </c>
      <c r="K34" s="344" t="s">
        <v>697</v>
      </c>
      <c r="M34" s="336"/>
      <c r="N34" s="336"/>
      <c r="O34" s="320"/>
      <c r="P34" s="320"/>
      <c r="Q34" s="320"/>
      <c r="R34" s="320"/>
      <c r="S34" s="320"/>
      <c r="T34" s="320"/>
    </row>
    <row r="35" spans="1:20" s="156" customFormat="1" ht="12" customHeight="1">
      <c r="A35" s="343" t="s">
        <v>748</v>
      </c>
      <c r="B35" s="324" t="s">
        <v>728</v>
      </c>
      <c r="C35" s="316">
        <v>1670.7947300000001</v>
      </c>
      <c r="D35" s="316">
        <v>1608.46174</v>
      </c>
      <c r="E35" s="316">
        <v>1767.43749</v>
      </c>
      <c r="F35" s="316">
        <v>1744.3070799999998</v>
      </c>
      <c r="G35" s="316">
        <v>2206.7815699999996</v>
      </c>
      <c r="H35" s="316">
        <v>18568.897400000002</v>
      </c>
      <c r="I35" s="335">
        <v>-6.5959406528144733</v>
      </c>
      <c r="J35" s="335">
        <v>-6.6704550425094444</v>
      </c>
      <c r="K35" s="345" t="s">
        <v>729</v>
      </c>
      <c r="M35" s="336"/>
      <c r="N35" s="336"/>
      <c r="O35" s="320"/>
      <c r="P35" s="266"/>
      <c r="Q35" s="320"/>
      <c r="R35" s="320"/>
      <c r="S35" s="320"/>
      <c r="T35" s="320"/>
    </row>
    <row r="36" spans="1:20" s="156" customFormat="1" ht="12" customHeight="1">
      <c r="A36" s="185" t="s">
        <v>749</v>
      </c>
      <c r="B36" s="324"/>
      <c r="C36" s="316"/>
      <c r="D36" s="316"/>
      <c r="E36" s="316"/>
      <c r="F36" s="316"/>
      <c r="G36" s="316"/>
      <c r="H36" s="316"/>
      <c r="I36" s="335"/>
      <c r="J36" s="335"/>
      <c r="K36" s="346" t="s">
        <v>750</v>
      </c>
      <c r="M36" s="336"/>
      <c r="N36" s="336"/>
      <c r="O36" s="320"/>
      <c r="P36" s="320"/>
      <c r="Q36" s="320"/>
      <c r="R36" s="320"/>
      <c r="S36" s="320"/>
      <c r="T36" s="320"/>
    </row>
    <row r="37" spans="1:20" s="156" customFormat="1" ht="12" customHeight="1">
      <c r="A37" s="343" t="s">
        <v>747</v>
      </c>
      <c r="B37" s="324" t="s">
        <v>692</v>
      </c>
      <c r="C37" s="316">
        <v>2367.9507999999996</v>
      </c>
      <c r="D37" s="316">
        <v>2787.3145</v>
      </c>
      <c r="E37" s="316">
        <v>1304.8128999999999</v>
      </c>
      <c r="F37" s="316">
        <v>206.80939999999998</v>
      </c>
      <c r="G37" s="316">
        <v>4.7587999999999999</v>
      </c>
      <c r="H37" s="117">
        <v>8337.2138999999988</v>
      </c>
      <c r="I37" s="119">
        <v>63.77760337621261</v>
      </c>
      <c r="J37" s="119">
        <v>90.060847774559022</v>
      </c>
      <c r="K37" s="344" t="s">
        <v>697</v>
      </c>
      <c r="M37" s="336"/>
      <c r="N37" s="336"/>
      <c r="O37" s="320"/>
      <c r="P37" s="320"/>
      <c r="Q37" s="320"/>
      <c r="R37" s="320"/>
      <c r="S37" s="320"/>
      <c r="T37" s="320"/>
    </row>
    <row r="38" spans="1:20" s="156" customFormat="1" ht="12" customHeight="1">
      <c r="A38" s="343" t="s">
        <v>748</v>
      </c>
      <c r="B38" s="324" t="s">
        <v>728</v>
      </c>
      <c r="C38" s="316">
        <v>3663.4535299999998</v>
      </c>
      <c r="D38" s="316">
        <v>4823.8381399999998</v>
      </c>
      <c r="E38" s="266">
        <v>2218.69094</v>
      </c>
      <c r="F38" s="117">
        <v>421.15129999999999</v>
      </c>
      <c r="G38" s="266">
        <v>7.1857899999999999</v>
      </c>
      <c r="H38" s="117">
        <v>15705.239519999999</v>
      </c>
      <c r="I38" s="119">
        <v>6.6902561664816105</v>
      </c>
      <c r="J38" s="119">
        <v>86.030185703728463</v>
      </c>
      <c r="K38" s="345" t="s">
        <v>729</v>
      </c>
      <c r="M38" s="336"/>
      <c r="N38" s="336"/>
      <c r="O38" s="320"/>
      <c r="P38" s="320"/>
      <c r="Q38" s="320"/>
      <c r="R38" s="320"/>
      <c r="S38" s="320"/>
      <c r="T38" s="320"/>
    </row>
    <row r="39" spans="1:20" s="156" customFormat="1" ht="12" customHeight="1">
      <c r="A39" s="185" t="s">
        <v>751</v>
      </c>
      <c r="B39" s="324"/>
      <c r="C39" s="316"/>
      <c r="D39" s="316"/>
      <c r="E39" s="316"/>
      <c r="F39" s="316"/>
      <c r="G39" s="316"/>
      <c r="H39" s="316"/>
      <c r="I39" s="335"/>
      <c r="J39" s="335"/>
      <c r="K39" s="346" t="s">
        <v>752</v>
      </c>
      <c r="M39" s="336"/>
      <c r="N39" s="336"/>
      <c r="O39" s="320"/>
      <c r="P39" s="320"/>
      <c r="Q39" s="320"/>
      <c r="R39" s="320"/>
      <c r="S39" s="320"/>
      <c r="T39" s="320"/>
    </row>
    <row r="40" spans="1:20" s="156" customFormat="1" ht="12" customHeight="1">
      <c r="A40" s="343" t="s">
        <v>747</v>
      </c>
      <c r="B40" s="324" t="s">
        <v>692</v>
      </c>
      <c r="C40" s="266">
        <v>4558.1949999999997</v>
      </c>
      <c r="D40" s="311">
        <v>6352.1445999999996</v>
      </c>
      <c r="E40" s="316">
        <v>6355.4079000000002</v>
      </c>
      <c r="F40" s="311">
        <v>7340.8439000000008</v>
      </c>
      <c r="G40" s="117">
        <v>4369.1274000000003</v>
      </c>
      <c r="H40" s="117">
        <v>33905.679499999998</v>
      </c>
      <c r="I40" s="119">
        <v>29.219848272111403</v>
      </c>
      <c r="J40" s="119">
        <v>23.916063626971951</v>
      </c>
      <c r="K40" s="344" t="s">
        <v>697</v>
      </c>
      <c r="M40" s="336"/>
      <c r="N40" s="336"/>
      <c r="O40" s="320"/>
      <c r="P40" s="320"/>
      <c r="Q40" s="320"/>
      <c r="R40" s="320"/>
      <c r="S40" s="320"/>
      <c r="T40" s="320"/>
    </row>
    <row r="41" spans="1:20" s="156" customFormat="1" ht="12" customHeight="1">
      <c r="A41" s="343" t="s">
        <v>748</v>
      </c>
      <c r="B41" s="324" t="s">
        <v>728</v>
      </c>
      <c r="C41" s="266">
        <v>5326.9348399999999</v>
      </c>
      <c r="D41" s="311">
        <v>7170.3846700000004</v>
      </c>
      <c r="E41" s="316">
        <v>8122.5588499999994</v>
      </c>
      <c r="F41" s="311">
        <v>9784.4985500000003</v>
      </c>
      <c r="G41" s="117">
        <v>6733.0814099999998</v>
      </c>
      <c r="H41" s="117">
        <v>41841.719800000006</v>
      </c>
      <c r="I41" s="119">
        <v>48.570867159603701</v>
      </c>
      <c r="J41" s="119">
        <v>40.088453905899094</v>
      </c>
      <c r="K41" s="345" t="s">
        <v>729</v>
      </c>
      <c r="M41" s="336"/>
      <c r="N41" s="336"/>
      <c r="O41" s="320"/>
      <c r="P41" s="320"/>
      <c r="Q41" s="320"/>
      <c r="R41" s="320"/>
      <c r="S41" s="320"/>
      <c r="T41" s="320"/>
    </row>
    <row r="42" spans="1:20" s="156" customFormat="1" ht="12" customHeight="1">
      <c r="A42" s="135" t="s">
        <v>753</v>
      </c>
      <c r="B42" s="324"/>
      <c r="C42" s="316"/>
      <c r="D42" s="316"/>
      <c r="E42" s="316"/>
      <c r="F42" s="316"/>
      <c r="G42" s="316"/>
      <c r="H42" s="316"/>
      <c r="I42" s="335"/>
      <c r="J42" s="335"/>
      <c r="K42" s="161" t="s">
        <v>736</v>
      </c>
      <c r="M42" s="336"/>
      <c r="N42" s="336"/>
      <c r="O42" s="320"/>
      <c r="P42" s="320"/>
      <c r="Q42" s="320"/>
      <c r="R42" s="320"/>
      <c r="S42" s="320"/>
      <c r="T42" s="320"/>
    </row>
    <row r="43" spans="1:20" s="156" customFormat="1" ht="12" customHeight="1">
      <c r="A43" s="159" t="s">
        <v>726</v>
      </c>
      <c r="B43" s="324" t="s">
        <v>692</v>
      </c>
      <c r="C43" s="316">
        <v>152.48478</v>
      </c>
      <c r="D43" s="316">
        <v>163.02134000000007</v>
      </c>
      <c r="E43" s="316">
        <v>167.93534</v>
      </c>
      <c r="F43" s="316">
        <v>180.12878000000003</v>
      </c>
      <c r="G43" s="316">
        <v>186.51061000000001</v>
      </c>
      <c r="H43" s="316">
        <v>1548.44642</v>
      </c>
      <c r="I43" s="335">
        <v>42.520128888442322</v>
      </c>
      <c r="J43" s="335">
        <v>15.892578494398151</v>
      </c>
      <c r="K43" s="307" t="s">
        <v>697</v>
      </c>
      <c r="M43" s="336"/>
      <c r="N43" s="336"/>
      <c r="O43" s="320"/>
      <c r="P43" s="320"/>
      <c r="Q43" s="320"/>
      <c r="R43" s="320"/>
      <c r="S43" s="320"/>
      <c r="T43" s="320"/>
    </row>
    <row r="44" spans="1:20" s="156" customFormat="1" ht="12" customHeight="1">
      <c r="A44" s="161" t="s">
        <v>727</v>
      </c>
      <c r="B44" s="324" t="s">
        <v>728</v>
      </c>
      <c r="C44" s="316">
        <v>2243.0048500000003</v>
      </c>
      <c r="D44" s="316">
        <v>2292.1997099999994</v>
      </c>
      <c r="E44" s="316">
        <v>2442.6371099999997</v>
      </c>
      <c r="F44" s="316">
        <v>2715.7704399999993</v>
      </c>
      <c r="G44" s="316">
        <v>2800.9819199999993</v>
      </c>
      <c r="H44" s="316">
        <v>19662.462439999996</v>
      </c>
      <c r="I44" s="335">
        <v>36.234425691961711</v>
      </c>
      <c r="J44" s="335">
        <v>6.1353695975701257</v>
      </c>
      <c r="K44" s="307" t="s">
        <v>729</v>
      </c>
      <c r="M44" s="336"/>
      <c r="N44" s="336"/>
      <c r="O44" s="320"/>
      <c r="P44" s="320"/>
      <c r="Q44" s="320"/>
      <c r="R44" s="320"/>
      <c r="S44" s="320"/>
      <c r="T44" s="320"/>
    </row>
    <row r="45" spans="1:20" s="156" customFormat="1" ht="12" customHeight="1">
      <c r="A45" s="135" t="s">
        <v>754</v>
      </c>
      <c r="B45" s="324"/>
      <c r="C45" s="316"/>
      <c r="D45" s="316"/>
      <c r="E45" s="316"/>
      <c r="F45" s="316"/>
      <c r="G45" s="316"/>
      <c r="H45" s="316"/>
      <c r="I45" s="335"/>
      <c r="J45" s="335"/>
      <c r="K45" s="161" t="s">
        <v>738</v>
      </c>
      <c r="M45" s="336"/>
      <c r="N45" s="336"/>
      <c r="O45" s="320"/>
      <c r="P45" s="320"/>
      <c r="Q45" s="320"/>
      <c r="R45" s="320"/>
      <c r="S45" s="320"/>
      <c r="T45" s="320"/>
    </row>
    <row r="46" spans="1:20" s="156" customFormat="1" ht="12" customHeight="1">
      <c r="A46" s="159" t="s">
        <v>726</v>
      </c>
      <c r="B46" s="324" t="s">
        <v>692</v>
      </c>
      <c r="C46" s="316">
        <v>833.30075999999985</v>
      </c>
      <c r="D46" s="316">
        <v>929.96656999999993</v>
      </c>
      <c r="E46" s="316">
        <v>932.31795000000011</v>
      </c>
      <c r="F46" s="316">
        <v>863.52733000000001</v>
      </c>
      <c r="G46" s="316">
        <v>1054.84755</v>
      </c>
      <c r="H46" s="316">
        <v>11118.85204</v>
      </c>
      <c r="I46" s="335">
        <v>-65.031076970633521</v>
      </c>
      <c r="J46" s="335">
        <v>-14.798478344481545</v>
      </c>
      <c r="K46" s="307" t="s">
        <v>697</v>
      </c>
      <c r="M46" s="336"/>
      <c r="N46" s="336"/>
      <c r="O46" s="320"/>
      <c r="P46" s="320"/>
      <c r="Q46" s="320"/>
      <c r="R46" s="320"/>
      <c r="S46" s="320"/>
      <c r="T46" s="320"/>
    </row>
    <row r="47" spans="1:20" s="156" customFormat="1" ht="12" customHeight="1">
      <c r="A47" s="161" t="s">
        <v>727</v>
      </c>
      <c r="B47" s="324" t="s">
        <v>728</v>
      </c>
      <c r="C47" s="316">
        <v>5842.7855700000018</v>
      </c>
      <c r="D47" s="316">
        <v>5294.19056</v>
      </c>
      <c r="E47" s="316">
        <v>5446.5731700000006</v>
      </c>
      <c r="F47" s="316">
        <v>5755.5614300000007</v>
      </c>
      <c r="G47" s="316">
        <v>6097.818470000002</v>
      </c>
      <c r="H47" s="316">
        <v>67838.303570000004</v>
      </c>
      <c r="I47" s="335">
        <v>-39.793641175350444</v>
      </c>
      <c r="J47" s="335">
        <v>2.4076596817529081</v>
      </c>
      <c r="K47" s="307" t="s">
        <v>729</v>
      </c>
      <c r="M47" s="336"/>
      <c r="N47" s="336"/>
      <c r="O47" s="320"/>
      <c r="P47" s="320"/>
      <c r="Q47" s="320"/>
      <c r="R47" s="320"/>
      <c r="S47" s="320"/>
      <c r="T47" s="320"/>
    </row>
    <row r="48" spans="1:20" s="156" customFormat="1" ht="12" customHeight="1">
      <c r="A48" s="189" t="s">
        <v>755</v>
      </c>
      <c r="B48" s="324"/>
      <c r="C48" s="316"/>
      <c r="D48" s="316"/>
      <c r="E48" s="316"/>
      <c r="F48" s="316"/>
      <c r="G48" s="316"/>
      <c r="H48" s="316"/>
      <c r="I48" s="335"/>
      <c r="J48" s="335"/>
      <c r="K48" s="189" t="s">
        <v>755</v>
      </c>
      <c r="M48" s="336"/>
      <c r="N48" s="336"/>
      <c r="O48" s="320"/>
      <c r="P48" s="320"/>
      <c r="Q48" s="320"/>
      <c r="R48" s="320"/>
      <c r="S48" s="320"/>
      <c r="T48" s="320"/>
    </row>
    <row r="49" spans="1:20" s="156" customFormat="1" ht="12" customHeight="1">
      <c r="A49" s="135" t="s">
        <v>756</v>
      </c>
      <c r="B49" s="324"/>
      <c r="C49" s="316"/>
      <c r="D49" s="316"/>
      <c r="E49" s="316"/>
      <c r="F49" s="316"/>
      <c r="G49" s="316"/>
      <c r="H49" s="316"/>
      <c r="I49" s="335"/>
      <c r="J49" s="335"/>
      <c r="K49" s="135" t="s">
        <v>756</v>
      </c>
      <c r="M49" s="336"/>
      <c r="N49" s="336"/>
      <c r="O49" s="320"/>
      <c r="P49" s="320"/>
      <c r="Q49" s="320"/>
      <c r="R49" s="320"/>
      <c r="S49" s="320"/>
      <c r="T49" s="320"/>
    </row>
    <row r="50" spans="1:20" s="156" customFormat="1" ht="12" customHeight="1">
      <c r="A50" s="159" t="s">
        <v>726</v>
      </c>
      <c r="B50" s="324" t="s">
        <v>692</v>
      </c>
      <c r="C50" s="316">
        <v>412.86625109999989</v>
      </c>
      <c r="D50" s="316">
        <v>1466.7048200000002</v>
      </c>
      <c r="E50" s="316">
        <v>3244.8853030000005</v>
      </c>
      <c r="F50" s="316">
        <v>3429.0232077000005</v>
      </c>
      <c r="G50" s="316">
        <v>1698.3545043000001</v>
      </c>
      <c r="H50" s="316">
        <v>12505.959063999999</v>
      </c>
      <c r="I50" s="335">
        <v>-22.843393338971328</v>
      </c>
      <c r="J50" s="335">
        <v>38.16218588458937</v>
      </c>
      <c r="K50" s="159" t="s">
        <v>697</v>
      </c>
      <c r="M50" s="336"/>
      <c r="N50" s="336"/>
      <c r="O50" s="320"/>
      <c r="P50" s="320"/>
      <c r="Q50" s="320"/>
      <c r="R50" s="320"/>
      <c r="S50" s="320"/>
      <c r="T50" s="320"/>
    </row>
    <row r="51" spans="1:20" s="156" customFormat="1" ht="12" customHeight="1">
      <c r="A51" s="161" t="s">
        <v>727</v>
      </c>
      <c r="B51" s="324" t="s">
        <v>728</v>
      </c>
      <c r="C51" s="316">
        <v>2119.3332899999996</v>
      </c>
      <c r="D51" s="316">
        <v>4449.7446400000008</v>
      </c>
      <c r="E51" s="316">
        <v>8158.8567499999999</v>
      </c>
      <c r="F51" s="316">
        <v>9705.6076799999992</v>
      </c>
      <c r="G51" s="316">
        <v>5985.3060499999992</v>
      </c>
      <c r="H51" s="316">
        <v>43078.678369999994</v>
      </c>
      <c r="I51" s="335">
        <v>-18.709426143553127</v>
      </c>
      <c r="J51" s="335">
        <v>19.081371259226405</v>
      </c>
      <c r="K51" s="161" t="s">
        <v>729</v>
      </c>
      <c r="M51" s="336"/>
      <c r="N51" s="336"/>
      <c r="O51" s="320"/>
      <c r="P51" s="320"/>
      <c r="Q51" s="320"/>
      <c r="R51" s="320"/>
      <c r="S51" s="320"/>
      <c r="T51" s="320"/>
    </row>
    <row r="52" spans="1:20" s="156" customFormat="1" ht="12" customHeight="1">
      <c r="A52" s="189" t="s">
        <v>757</v>
      </c>
      <c r="B52" s="324"/>
      <c r="C52" s="316"/>
      <c r="D52" s="316"/>
      <c r="E52" s="316"/>
      <c r="F52" s="316"/>
      <c r="G52" s="316"/>
      <c r="H52" s="316"/>
      <c r="I52" s="335"/>
      <c r="J52" s="335"/>
      <c r="K52" s="189" t="s">
        <v>757</v>
      </c>
      <c r="M52" s="336"/>
      <c r="N52" s="336"/>
    </row>
    <row r="53" spans="1:20" s="156" customFormat="1" ht="12" customHeight="1">
      <c r="A53" s="135" t="s">
        <v>740</v>
      </c>
      <c r="B53" s="324"/>
      <c r="C53" s="316"/>
      <c r="D53" s="316"/>
      <c r="E53" s="316"/>
      <c r="F53" s="316"/>
      <c r="G53" s="316"/>
      <c r="H53" s="316"/>
      <c r="I53" s="335"/>
      <c r="J53" s="335"/>
      <c r="K53" s="135" t="s">
        <v>740</v>
      </c>
      <c r="M53" s="336"/>
      <c r="N53" s="336"/>
    </row>
    <row r="54" spans="1:20" s="156" customFormat="1" ht="12" customHeight="1">
      <c r="A54" s="159" t="s">
        <v>726</v>
      </c>
      <c r="B54" s="324" t="s">
        <v>692</v>
      </c>
      <c r="C54" s="316">
        <v>213.91504999999992</v>
      </c>
      <c r="D54" s="316">
        <v>305.9959999999997</v>
      </c>
      <c r="E54" s="316">
        <v>299.87304999999986</v>
      </c>
      <c r="F54" s="316">
        <v>266.86560000000014</v>
      </c>
      <c r="G54" s="316">
        <v>385.50679999999994</v>
      </c>
      <c r="H54" s="316">
        <v>3303.7459999999996</v>
      </c>
      <c r="I54" s="335">
        <v>-8.7796501248488337</v>
      </c>
      <c r="J54" s="335">
        <v>2.5796607519233197</v>
      </c>
      <c r="K54" s="159" t="s">
        <v>697</v>
      </c>
      <c r="M54" s="336"/>
      <c r="N54" s="336"/>
    </row>
    <row r="55" spans="1:20" s="156" customFormat="1" ht="12" customHeight="1" thickBot="1">
      <c r="A55" s="161" t="s">
        <v>727</v>
      </c>
      <c r="B55" s="324" t="s">
        <v>728</v>
      </c>
      <c r="C55" s="316">
        <v>919.20831999999984</v>
      </c>
      <c r="D55" s="316">
        <v>1075.5306599999999</v>
      </c>
      <c r="E55" s="316">
        <v>1231.4832299999998</v>
      </c>
      <c r="F55" s="316">
        <v>1195.9657900000002</v>
      </c>
      <c r="G55" s="316">
        <v>1801.1646199999991</v>
      </c>
      <c r="H55" s="316">
        <v>14927.453600000004</v>
      </c>
      <c r="I55" s="335">
        <v>-18.833829283993087</v>
      </c>
      <c r="J55" s="335">
        <v>-1.938545041020616</v>
      </c>
      <c r="K55" s="161" t="s">
        <v>729</v>
      </c>
      <c r="M55" s="336"/>
      <c r="N55" s="336"/>
    </row>
    <row r="56" spans="1:20" s="156" customFormat="1" ht="12" customHeight="1" thickBot="1">
      <c r="A56" s="334"/>
      <c r="B56" s="918" t="s">
        <v>563</v>
      </c>
      <c r="C56" s="918" t="s">
        <v>374</v>
      </c>
      <c r="D56" s="918"/>
      <c r="E56" s="918"/>
      <c r="F56" s="918"/>
      <c r="G56" s="918"/>
      <c r="H56" s="950" t="s">
        <v>680</v>
      </c>
      <c r="I56" s="918" t="s">
        <v>524</v>
      </c>
      <c r="J56" s="918"/>
      <c r="K56" s="334"/>
      <c r="M56" s="336"/>
      <c r="N56" s="336"/>
    </row>
    <row r="57" spans="1:20" s="156" customFormat="1" ht="21" customHeight="1" thickBot="1">
      <c r="A57" s="334"/>
      <c r="B57" s="918"/>
      <c r="C57" s="295" t="s">
        <v>527</v>
      </c>
      <c r="D57" s="295" t="s">
        <v>528</v>
      </c>
      <c r="E57" s="295" t="s">
        <v>681</v>
      </c>
      <c r="F57" s="295" t="s">
        <v>658</v>
      </c>
      <c r="G57" s="295" t="s">
        <v>659</v>
      </c>
      <c r="H57" s="950"/>
      <c r="I57" s="177" t="s">
        <v>377</v>
      </c>
      <c r="J57" s="295" t="s">
        <v>682</v>
      </c>
      <c r="K57" s="334"/>
    </row>
    <row r="58" spans="1:20" s="347" customFormat="1" ht="25.9" customHeight="1">
      <c r="A58" s="919" t="s">
        <v>758</v>
      </c>
      <c r="B58" s="919"/>
      <c r="C58" s="919"/>
      <c r="D58" s="919"/>
      <c r="E58" s="919"/>
      <c r="F58" s="919"/>
      <c r="G58" s="919"/>
      <c r="H58" s="919"/>
      <c r="I58" s="919"/>
      <c r="J58" s="919"/>
      <c r="K58" s="919"/>
    </row>
    <row r="59" spans="1:20" s="347" customFormat="1" ht="23.45" customHeight="1">
      <c r="A59" s="919" t="s">
        <v>759</v>
      </c>
      <c r="B59" s="919"/>
      <c r="C59" s="919"/>
      <c r="D59" s="919"/>
      <c r="E59" s="919"/>
      <c r="F59" s="919"/>
      <c r="G59" s="919"/>
      <c r="H59" s="919"/>
      <c r="I59" s="919"/>
      <c r="J59" s="919"/>
      <c r="K59" s="919"/>
    </row>
    <row r="60" spans="1:20">
      <c r="A60" s="334"/>
      <c r="B60" s="156"/>
      <c r="C60" s="156"/>
      <c r="D60" s="156"/>
      <c r="E60" s="156"/>
      <c r="F60" s="156"/>
      <c r="G60" s="156"/>
      <c r="H60" s="156"/>
      <c r="I60" s="156"/>
      <c r="J60" s="156"/>
      <c r="K60" s="334"/>
    </row>
    <row r="61" spans="1:20">
      <c r="A61" s="334"/>
      <c r="B61" s="156"/>
      <c r="C61" s="156"/>
      <c r="D61" s="156"/>
      <c r="E61" s="156"/>
      <c r="F61" s="156"/>
      <c r="G61" s="156"/>
      <c r="H61" s="156"/>
      <c r="I61" s="156"/>
      <c r="J61" s="156"/>
      <c r="K61" s="334"/>
    </row>
    <row r="62" spans="1:20">
      <c r="A62" s="334"/>
      <c r="B62" s="156"/>
      <c r="C62" s="156"/>
      <c r="D62" s="156"/>
      <c r="E62" s="156"/>
      <c r="F62" s="156"/>
      <c r="G62" s="156"/>
      <c r="H62" s="156"/>
      <c r="I62" s="156"/>
      <c r="J62" s="156"/>
      <c r="K62" s="334"/>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6E870-73B8-42CA-8B01-FFCD74B8544B}">
  <dimension ref="A1:V157"/>
  <sheetViews>
    <sheetView showGridLines="0" workbookViewId="0"/>
  </sheetViews>
  <sheetFormatPr defaultRowHeight="11.25"/>
  <cols>
    <col min="1" max="1" width="27.5703125" style="349" customWidth="1"/>
    <col min="2" max="2" width="9.140625" style="349"/>
    <col min="3" max="7" width="9" style="349" customWidth="1"/>
    <col min="8" max="8" width="12.85546875" style="349" customWidth="1"/>
    <col min="9" max="9" width="10.85546875" style="349" customWidth="1"/>
    <col min="10" max="12" width="9.140625" style="349"/>
    <col min="13" max="14" width="9.140625" style="350"/>
    <col min="15" max="15" width="11.140625" style="350" customWidth="1"/>
    <col min="16" max="17" width="9.140625" style="350"/>
    <col min="18" max="16384" width="9.140625" style="349"/>
  </cols>
  <sheetData>
    <row r="1" spans="1:22" ht="12" customHeight="1">
      <c r="A1" s="905" t="s">
        <v>760</v>
      </c>
      <c r="B1" s="905"/>
      <c r="C1" s="905"/>
      <c r="D1" s="905"/>
      <c r="E1" s="905"/>
      <c r="F1" s="905"/>
      <c r="G1" s="905"/>
      <c r="H1" s="905"/>
      <c r="I1" s="905"/>
    </row>
    <row r="2" spans="1:22" ht="12" customHeight="1">
      <c r="A2" s="952" t="s">
        <v>761</v>
      </c>
      <c r="B2" s="952"/>
      <c r="C2" s="952"/>
      <c r="D2" s="952"/>
      <c r="E2" s="952"/>
      <c r="F2" s="952"/>
      <c r="G2" s="952"/>
      <c r="H2" s="952"/>
      <c r="I2" s="952"/>
    </row>
    <row r="3" spans="1:22" ht="12" customHeight="1" thickBot="1"/>
    <row r="4" spans="1:22" s="93" customFormat="1" ht="12" customHeight="1" thickBot="1">
      <c r="B4" s="877" t="s">
        <v>762</v>
      </c>
      <c r="C4" s="878"/>
      <c r="D4" s="878"/>
      <c r="E4" s="878"/>
      <c r="F4" s="878"/>
      <c r="G4" s="955"/>
      <c r="H4" s="956" t="s">
        <v>763</v>
      </c>
      <c r="I4" s="956" t="s">
        <v>391</v>
      </c>
      <c r="M4" s="351"/>
      <c r="N4" s="351"/>
      <c r="O4" s="351"/>
      <c r="P4" s="351"/>
      <c r="Q4" s="351"/>
    </row>
    <row r="5" spans="1:22" s="93" customFormat="1" ht="33.6" customHeight="1" thickBot="1">
      <c r="B5" s="352" t="s">
        <v>488</v>
      </c>
      <c r="C5" s="352" t="s">
        <v>489</v>
      </c>
      <c r="D5" s="352" t="s">
        <v>490</v>
      </c>
      <c r="E5" s="352" t="s">
        <v>657</v>
      </c>
      <c r="F5" s="352" t="s">
        <v>658</v>
      </c>
      <c r="G5" s="352" t="s">
        <v>659</v>
      </c>
      <c r="H5" s="956"/>
      <c r="I5" s="956"/>
      <c r="J5" s="353"/>
      <c r="K5" s="353"/>
      <c r="L5" s="353"/>
      <c r="M5" s="351"/>
      <c r="N5" s="351"/>
      <c r="O5" s="351"/>
      <c r="P5" s="351"/>
      <c r="Q5" s="351"/>
    </row>
    <row r="6" spans="1:22" s="93" customFormat="1" ht="12" customHeight="1">
      <c r="A6" s="255" t="s">
        <v>764</v>
      </c>
      <c r="J6" s="255" t="s">
        <v>619</v>
      </c>
      <c r="L6" s="353"/>
      <c r="M6" s="351"/>
      <c r="N6" s="351"/>
      <c r="O6" s="354"/>
      <c r="P6" s="351"/>
      <c r="Q6" s="351"/>
    </row>
    <row r="7" spans="1:22" s="93" customFormat="1" ht="12" customHeight="1">
      <c r="A7" s="277" t="s">
        <v>765</v>
      </c>
      <c r="J7" s="255" t="s">
        <v>766</v>
      </c>
      <c r="L7" s="353"/>
      <c r="M7" s="351"/>
      <c r="N7" s="351"/>
      <c r="O7" s="354"/>
      <c r="P7" s="351"/>
      <c r="Q7" s="351"/>
    </row>
    <row r="8" spans="1:22" s="93" customFormat="1" ht="12" customHeight="1">
      <c r="A8" s="355" t="s">
        <v>767</v>
      </c>
      <c r="B8" s="356" t="s">
        <v>360</v>
      </c>
      <c r="C8" s="357">
        <v>22.3</v>
      </c>
      <c r="D8" s="357">
        <v>22.92</v>
      </c>
      <c r="E8" s="357">
        <v>22.89</v>
      </c>
      <c r="F8" s="357">
        <v>22.85</v>
      </c>
      <c r="G8" s="358" t="s">
        <v>360</v>
      </c>
      <c r="H8" s="356">
        <v>22.43</v>
      </c>
      <c r="I8" s="358" t="s">
        <v>360</v>
      </c>
      <c r="J8" s="355" t="s">
        <v>768</v>
      </c>
      <c r="K8" s="358"/>
      <c r="L8" s="353"/>
      <c r="M8" s="351"/>
      <c r="N8" s="351"/>
      <c r="O8" s="354"/>
      <c r="P8" s="351"/>
      <c r="Q8" s="351"/>
      <c r="U8" s="357"/>
      <c r="V8" s="357"/>
    </row>
    <row r="9" spans="1:22" s="93" customFormat="1" ht="12" customHeight="1">
      <c r="A9" s="355" t="s">
        <v>769</v>
      </c>
      <c r="B9" s="356" t="s">
        <v>360</v>
      </c>
      <c r="C9" s="356" t="s">
        <v>360</v>
      </c>
      <c r="D9" s="357">
        <v>25</v>
      </c>
      <c r="E9" s="357">
        <v>25</v>
      </c>
      <c r="F9" s="357">
        <v>25</v>
      </c>
      <c r="G9" s="358" t="s">
        <v>360</v>
      </c>
      <c r="H9" s="356">
        <v>25.5</v>
      </c>
      <c r="I9" s="358" t="s">
        <v>360</v>
      </c>
      <c r="J9" s="355" t="s">
        <v>770</v>
      </c>
      <c r="K9" s="358"/>
      <c r="L9" s="353"/>
      <c r="M9" s="351"/>
      <c r="N9" s="351"/>
      <c r="O9" s="354"/>
      <c r="P9" s="351"/>
      <c r="Q9" s="351"/>
      <c r="U9" s="357"/>
      <c r="V9" s="357"/>
    </row>
    <row r="10" spans="1:22" s="93" customFormat="1" ht="12" customHeight="1">
      <c r="A10" s="355" t="s">
        <v>771</v>
      </c>
      <c r="B10" s="356" t="s">
        <v>360</v>
      </c>
      <c r="C10" s="356" t="s">
        <v>360</v>
      </c>
      <c r="D10" s="357">
        <v>20</v>
      </c>
      <c r="E10" s="357">
        <v>19.25</v>
      </c>
      <c r="F10" s="357">
        <v>18.88</v>
      </c>
      <c r="G10" s="358" t="s">
        <v>360</v>
      </c>
      <c r="H10" s="356">
        <v>20</v>
      </c>
      <c r="I10" s="358" t="s">
        <v>360</v>
      </c>
      <c r="J10" s="359" t="s">
        <v>772</v>
      </c>
      <c r="K10" s="358"/>
      <c r="L10" s="353"/>
      <c r="M10" s="351"/>
      <c r="N10" s="351"/>
      <c r="O10" s="354"/>
      <c r="P10" s="351"/>
      <c r="Q10" s="351"/>
      <c r="U10" s="357"/>
      <c r="V10" s="357"/>
    </row>
    <row r="11" spans="1:22" s="93" customFormat="1" ht="12" customHeight="1">
      <c r="A11" s="355" t="s">
        <v>773</v>
      </c>
      <c r="B11" s="356" t="s">
        <v>360</v>
      </c>
      <c r="C11" s="356">
        <v>21.1</v>
      </c>
      <c r="D11" s="356" t="s">
        <v>360</v>
      </c>
      <c r="E11" s="357">
        <v>21</v>
      </c>
      <c r="F11" s="357">
        <v>20</v>
      </c>
      <c r="G11" s="358" t="s">
        <v>360</v>
      </c>
      <c r="H11" s="356">
        <v>21.75</v>
      </c>
      <c r="I11" s="358" t="s">
        <v>360</v>
      </c>
      <c r="J11" s="359" t="s">
        <v>774</v>
      </c>
      <c r="K11" s="358"/>
      <c r="L11" s="353"/>
      <c r="M11" s="351"/>
      <c r="N11" s="351"/>
      <c r="O11" s="354"/>
      <c r="P11" s="351"/>
      <c r="Q11" s="351"/>
      <c r="U11" s="357"/>
      <c r="V11" s="357"/>
    </row>
    <row r="12" spans="1:22" s="93" customFormat="1" ht="12" customHeight="1">
      <c r="A12" s="355" t="s">
        <v>775</v>
      </c>
      <c r="B12" s="356" t="s">
        <v>360</v>
      </c>
      <c r="C12" s="357">
        <v>18.5</v>
      </c>
      <c r="D12" s="357">
        <v>18.5</v>
      </c>
      <c r="E12" s="357">
        <v>18.5</v>
      </c>
      <c r="F12" s="357">
        <v>18.5</v>
      </c>
      <c r="G12" s="358" t="s">
        <v>360</v>
      </c>
      <c r="H12" s="356">
        <v>23.31</v>
      </c>
      <c r="I12" s="358" t="s">
        <v>360</v>
      </c>
      <c r="J12" s="355" t="s">
        <v>623</v>
      </c>
      <c r="K12" s="358"/>
      <c r="L12" s="353"/>
      <c r="M12" s="351"/>
      <c r="N12" s="351"/>
      <c r="O12" s="354"/>
      <c r="P12" s="351"/>
      <c r="Q12" s="351"/>
      <c r="U12" s="357"/>
      <c r="V12" s="357"/>
    </row>
    <row r="13" spans="1:22" s="93" customFormat="1" ht="12" customHeight="1">
      <c r="A13" s="355" t="s">
        <v>776</v>
      </c>
      <c r="B13" s="356" t="s">
        <v>360</v>
      </c>
      <c r="C13" s="356" t="s">
        <v>360</v>
      </c>
      <c r="D13" s="357">
        <v>25</v>
      </c>
      <c r="E13" s="357">
        <v>25</v>
      </c>
      <c r="F13" s="357">
        <v>25</v>
      </c>
      <c r="G13" s="358" t="s">
        <v>360</v>
      </c>
      <c r="H13" s="358" t="s">
        <v>360</v>
      </c>
      <c r="I13" s="358" t="s">
        <v>360</v>
      </c>
      <c r="J13" s="355" t="s">
        <v>777</v>
      </c>
      <c r="K13" s="358"/>
      <c r="L13" s="353"/>
      <c r="M13" s="351"/>
      <c r="N13" s="351"/>
      <c r="O13" s="354"/>
      <c r="P13" s="351"/>
      <c r="Q13" s="351"/>
      <c r="U13" s="357"/>
      <c r="V13" s="357"/>
    </row>
    <row r="14" spans="1:22" s="93" customFormat="1" ht="12" customHeight="1">
      <c r="A14" s="355" t="s">
        <v>778</v>
      </c>
      <c r="B14" s="356" t="s">
        <v>360</v>
      </c>
      <c r="C14" s="356" t="s">
        <v>360</v>
      </c>
      <c r="D14" s="358" t="s">
        <v>360</v>
      </c>
      <c r="E14" s="358" t="s">
        <v>360</v>
      </c>
      <c r="F14" s="358" t="s">
        <v>360</v>
      </c>
      <c r="G14" s="358" t="s">
        <v>360</v>
      </c>
      <c r="H14" s="358" t="s">
        <v>360</v>
      </c>
      <c r="I14" s="358" t="s">
        <v>360</v>
      </c>
      <c r="J14" s="355" t="s">
        <v>779</v>
      </c>
      <c r="K14" s="358"/>
      <c r="L14" s="353"/>
      <c r="M14" s="351"/>
      <c r="N14" s="351"/>
      <c r="O14" s="354"/>
      <c r="P14" s="351"/>
      <c r="Q14" s="351"/>
      <c r="U14" s="357"/>
      <c r="V14" s="357"/>
    </row>
    <row r="15" spans="1:22" s="93" customFormat="1" ht="11.25" customHeight="1">
      <c r="A15" s="355" t="s">
        <v>780</v>
      </c>
      <c r="B15" s="357">
        <v>39</v>
      </c>
      <c r="C15" s="356" t="s">
        <v>360</v>
      </c>
      <c r="D15" s="358" t="s">
        <v>360</v>
      </c>
      <c r="E15" s="358" t="s">
        <v>360</v>
      </c>
      <c r="F15" s="358" t="s">
        <v>360</v>
      </c>
      <c r="G15" s="358" t="s">
        <v>360</v>
      </c>
      <c r="H15" s="356">
        <v>42.31</v>
      </c>
      <c r="I15" s="360">
        <v>2.2000000000000002</v>
      </c>
      <c r="J15" s="355" t="s">
        <v>781</v>
      </c>
      <c r="K15" s="358"/>
      <c r="L15" s="353"/>
      <c r="M15" s="351"/>
      <c r="N15" s="351"/>
      <c r="O15" s="354"/>
      <c r="P15" s="351"/>
      <c r="Q15" s="351"/>
      <c r="U15" s="357"/>
      <c r="V15" s="357"/>
    </row>
    <row r="16" spans="1:22" s="93" customFormat="1" ht="12" customHeight="1">
      <c r="A16" s="355" t="s">
        <v>782</v>
      </c>
      <c r="B16" s="357">
        <v>21.4</v>
      </c>
      <c r="C16" s="358">
        <v>21.5</v>
      </c>
      <c r="D16" s="358" t="s">
        <v>360</v>
      </c>
      <c r="E16" s="358" t="s">
        <v>360</v>
      </c>
      <c r="F16" s="358" t="s">
        <v>360</v>
      </c>
      <c r="G16" s="358" t="s">
        <v>360</v>
      </c>
      <c r="H16" s="356">
        <v>22.05</v>
      </c>
      <c r="I16" s="360">
        <v>-3.1</v>
      </c>
      <c r="J16" s="355" t="s">
        <v>783</v>
      </c>
      <c r="K16" s="358"/>
      <c r="L16" s="353"/>
      <c r="M16" s="351"/>
      <c r="N16" s="351"/>
      <c r="O16" s="354"/>
      <c r="P16" s="351"/>
      <c r="Q16" s="351"/>
      <c r="U16" s="357"/>
      <c r="V16" s="357"/>
    </row>
    <row r="17" spans="1:22" s="93" customFormat="1" ht="12" customHeight="1">
      <c r="A17" s="361" t="s">
        <v>784</v>
      </c>
      <c r="B17" s="357"/>
      <c r="C17" s="357"/>
      <c r="D17" s="357"/>
      <c r="E17" s="357"/>
      <c r="F17" s="357"/>
      <c r="H17" s="356"/>
      <c r="I17" s="360"/>
      <c r="J17" s="255" t="s">
        <v>785</v>
      </c>
      <c r="L17" s="353"/>
      <c r="M17" s="351"/>
      <c r="N17" s="351"/>
      <c r="O17" s="354"/>
      <c r="P17" s="351"/>
      <c r="Q17" s="351"/>
      <c r="U17" s="357"/>
      <c r="V17" s="357"/>
    </row>
    <row r="18" spans="1:22" s="93" customFormat="1" ht="12" customHeight="1">
      <c r="A18" s="277" t="s">
        <v>786</v>
      </c>
      <c r="B18" s="357">
        <v>45.1</v>
      </c>
      <c r="C18" s="356" t="s">
        <v>360</v>
      </c>
      <c r="D18" s="356" t="s">
        <v>360</v>
      </c>
      <c r="E18" s="357">
        <v>43.28</v>
      </c>
      <c r="F18" s="357">
        <v>34.32</v>
      </c>
      <c r="G18" s="357">
        <v>37.19</v>
      </c>
      <c r="H18" s="356">
        <v>51.85</v>
      </c>
      <c r="I18" s="360">
        <v>-4.9000000000000004</v>
      </c>
      <c r="J18" s="355" t="s">
        <v>787</v>
      </c>
      <c r="K18" s="360"/>
      <c r="L18" s="353"/>
      <c r="M18" s="351"/>
      <c r="N18" s="351"/>
      <c r="O18" s="354"/>
      <c r="P18" s="351"/>
      <c r="Q18" s="351"/>
      <c r="U18" s="357"/>
      <c r="V18" s="357"/>
    </row>
    <row r="19" spans="1:22" s="93" customFormat="1" ht="12" customHeight="1">
      <c r="A19" s="277" t="s">
        <v>788</v>
      </c>
      <c r="B19" s="357">
        <v>65.59</v>
      </c>
      <c r="C19" s="358" t="s">
        <v>360</v>
      </c>
      <c r="D19" s="358" t="s">
        <v>360</v>
      </c>
      <c r="E19" s="358">
        <v>105</v>
      </c>
      <c r="F19" s="357">
        <v>33.729999999999997</v>
      </c>
      <c r="G19" s="357">
        <v>35.869999999999997</v>
      </c>
      <c r="H19" s="356">
        <v>56.69</v>
      </c>
      <c r="I19" s="360">
        <v>58.6</v>
      </c>
      <c r="J19" s="355" t="s">
        <v>789</v>
      </c>
      <c r="K19" s="360"/>
      <c r="L19" s="353"/>
      <c r="M19" s="351"/>
      <c r="N19" s="351"/>
      <c r="O19" s="354"/>
      <c r="P19" s="351"/>
      <c r="Q19" s="351"/>
      <c r="U19" s="357"/>
      <c r="V19" s="357"/>
    </row>
    <row r="20" spans="1:22" s="93" customFormat="1" ht="12" customHeight="1">
      <c r="A20" s="277" t="s">
        <v>790</v>
      </c>
      <c r="B20" s="357">
        <v>41.68</v>
      </c>
      <c r="C20" s="357">
        <v>27.44</v>
      </c>
      <c r="D20" s="357">
        <v>29.35</v>
      </c>
      <c r="E20" s="357">
        <v>36.22</v>
      </c>
      <c r="F20" s="357">
        <v>34.51</v>
      </c>
      <c r="G20" s="357">
        <v>39.15</v>
      </c>
      <c r="H20" s="356">
        <v>49.63</v>
      </c>
      <c r="I20" s="360">
        <v>-13.9</v>
      </c>
      <c r="J20" s="355" t="s">
        <v>791</v>
      </c>
      <c r="K20" s="360"/>
      <c r="L20" s="353"/>
      <c r="M20" s="351"/>
      <c r="N20" s="351"/>
      <c r="O20" s="354"/>
      <c r="P20" s="351"/>
      <c r="Q20" s="351"/>
      <c r="U20" s="357"/>
      <c r="V20" s="357"/>
    </row>
    <row r="21" spans="1:22" s="93" customFormat="1" ht="12" customHeight="1">
      <c r="A21" s="255" t="s">
        <v>792</v>
      </c>
      <c r="B21" s="357"/>
      <c r="C21" s="357"/>
      <c r="D21" s="357"/>
      <c r="E21" s="357"/>
      <c r="F21" s="357"/>
      <c r="G21" s="357"/>
      <c r="H21" s="356"/>
      <c r="I21" s="360"/>
      <c r="J21" s="255" t="s">
        <v>793</v>
      </c>
      <c r="K21" s="360"/>
      <c r="L21" s="353"/>
      <c r="M21" s="351"/>
      <c r="N21" s="351"/>
      <c r="O21" s="354"/>
      <c r="P21" s="351"/>
      <c r="Q21" s="351"/>
      <c r="U21" s="357"/>
      <c r="V21" s="357"/>
    </row>
    <row r="22" spans="1:22" s="93" customFormat="1" ht="12" customHeight="1">
      <c r="A22" s="277" t="s">
        <v>794</v>
      </c>
      <c r="B22" s="357">
        <v>76.48</v>
      </c>
      <c r="C22" s="357">
        <v>73.19</v>
      </c>
      <c r="D22" s="357">
        <v>74.95</v>
      </c>
      <c r="E22" s="357">
        <v>82.61</v>
      </c>
      <c r="F22" s="357">
        <v>70.819999999999993</v>
      </c>
      <c r="G22" s="357">
        <v>73.349999999999994</v>
      </c>
      <c r="H22" s="356">
        <v>79.38</v>
      </c>
      <c r="I22" s="360">
        <v>-1.3</v>
      </c>
      <c r="J22" s="355" t="s">
        <v>795</v>
      </c>
      <c r="K22" s="360"/>
      <c r="L22" s="353"/>
      <c r="M22" s="351"/>
      <c r="N22" s="351"/>
      <c r="O22" s="354"/>
      <c r="P22" s="351"/>
      <c r="Q22" s="351"/>
      <c r="U22" s="357"/>
      <c r="V22" s="357"/>
    </row>
    <row r="23" spans="1:22" s="93" customFormat="1" ht="12" customHeight="1">
      <c r="A23" s="277" t="s">
        <v>796</v>
      </c>
      <c r="B23" s="357">
        <v>161.02000000000001</v>
      </c>
      <c r="C23" s="356">
        <v>165.69</v>
      </c>
      <c r="D23" s="356">
        <v>173.47</v>
      </c>
      <c r="E23" s="356" t="s">
        <v>360</v>
      </c>
      <c r="F23" s="357">
        <v>137.33000000000001</v>
      </c>
      <c r="G23" s="357">
        <v>123.89</v>
      </c>
      <c r="H23" s="356">
        <v>156.1</v>
      </c>
      <c r="I23" s="360">
        <v>2.7</v>
      </c>
      <c r="J23" s="355" t="s">
        <v>797</v>
      </c>
      <c r="K23" s="360"/>
      <c r="L23" s="353"/>
      <c r="M23" s="351"/>
      <c r="N23" s="351"/>
      <c r="O23" s="354"/>
      <c r="P23" s="351"/>
      <c r="Q23" s="351"/>
      <c r="U23" s="357"/>
      <c r="V23" s="357"/>
    </row>
    <row r="24" spans="1:22" s="93" customFormat="1" ht="12" customHeight="1">
      <c r="A24" s="277" t="s">
        <v>798</v>
      </c>
      <c r="B24" s="357">
        <v>612.21</v>
      </c>
      <c r="C24" s="357">
        <v>555.46</v>
      </c>
      <c r="D24" s="357">
        <v>465.51</v>
      </c>
      <c r="E24" s="357">
        <v>434.7</v>
      </c>
      <c r="F24" s="357">
        <v>381.89</v>
      </c>
      <c r="G24" s="357">
        <v>327.29000000000002</v>
      </c>
      <c r="H24" s="356">
        <v>346.03</v>
      </c>
      <c r="I24" s="360">
        <v>81</v>
      </c>
      <c r="J24" s="355" t="s">
        <v>799</v>
      </c>
      <c r="K24" s="360"/>
      <c r="L24" s="353"/>
      <c r="M24" s="351"/>
      <c r="N24" s="351"/>
      <c r="O24" s="354"/>
      <c r="P24" s="351"/>
      <c r="Q24" s="351"/>
      <c r="U24" s="357"/>
      <c r="V24" s="357"/>
    </row>
    <row r="25" spans="1:22" s="93" customFormat="1" ht="12" customHeight="1">
      <c r="A25" s="277" t="s">
        <v>800</v>
      </c>
      <c r="B25" s="357">
        <v>92.25</v>
      </c>
      <c r="C25" s="357">
        <v>95</v>
      </c>
      <c r="D25" s="357">
        <v>95</v>
      </c>
      <c r="E25" s="357">
        <v>95.67</v>
      </c>
      <c r="F25" s="357">
        <v>95.67</v>
      </c>
      <c r="G25" s="357">
        <v>92.46</v>
      </c>
      <c r="H25" s="356">
        <v>77.099999999999994</v>
      </c>
      <c r="I25" s="360">
        <v>31.8</v>
      </c>
      <c r="J25" s="355" t="s">
        <v>801</v>
      </c>
      <c r="K25" s="360"/>
      <c r="L25" s="353"/>
      <c r="M25" s="351"/>
      <c r="N25" s="351"/>
      <c r="O25" s="354"/>
      <c r="P25" s="351"/>
      <c r="Q25" s="351"/>
      <c r="U25" s="357"/>
      <c r="V25" s="357"/>
    </row>
    <row r="26" spans="1:22" s="93" customFormat="1" ht="12" customHeight="1">
      <c r="A26" s="277" t="s">
        <v>802</v>
      </c>
      <c r="B26" s="357">
        <v>127.63</v>
      </c>
      <c r="C26" s="357">
        <v>128.35</v>
      </c>
      <c r="D26" s="357">
        <v>145.29</v>
      </c>
      <c r="E26" s="357">
        <v>166.74</v>
      </c>
      <c r="F26" s="357">
        <v>152.53</v>
      </c>
      <c r="G26" s="357">
        <v>127.89</v>
      </c>
      <c r="H26" s="356">
        <v>79.88</v>
      </c>
      <c r="I26" s="360">
        <v>24.8</v>
      </c>
      <c r="J26" s="355" t="s">
        <v>803</v>
      </c>
      <c r="K26" s="360"/>
      <c r="L26" s="353"/>
      <c r="M26" s="351"/>
      <c r="N26" s="351"/>
      <c r="O26" s="354"/>
      <c r="P26" s="351"/>
      <c r="Q26" s="351"/>
      <c r="U26" s="357"/>
      <c r="V26" s="357"/>
    </row>
    <row r="27" spans="1:22" s="93" customFormat="1" ht="12" customHeight="1">
      <c r="A27" s="277" t="s">
        <v>804</v>
      </c>
      <c r="B27" s="357">
        <v>230</v>
      </c>
      <c r="C27" s="356" t="s">
        <v>360</v>
      </c>
      <c r="D27" s="358" t="s">
        <v>360</v>
      </c>
      <c r="E27" s="357">
        <v>255</v>
      </c>
      <c r="F27" s="357">
        <v>255</v>
      </c>
      <c r="G27" s="357">
        <v>237.62</v>
      </c>
      <c r="H27" s="356">
        <v>207.25</v>
      </c>
      <c r="I27" s="360">
        <v>-9.1999999999999993</v>
      </c>
      <c r="J27" s="355" t="s">
        <v>636</v>
      </c>
      <c r="K27" s="360"/>
      <c r="L27" s="353"/>
      <c r="M27" s="351"/>
      <c r="N27" s="351"/>
      <c r="O27" s="354"/>
      <c r="P27" s="351"/>
      <c r="Q27" s="351"/>
      <c r="U27" s="357"/>
      <c r="V27" s="357"/>
    </row>
    <row r="28" spans="1:22" s="93" customFormat="1" ht="12" customHeight="1">
      <c r="A28" s="101" t="s">
        <v>805</v>
      </c>
      <c r="B28" s="357">
        <v>89.29</v>
      </c>
      <c r="C28" s="358">
        <v>86.55</v>
      </c>
      <c r="D28" s="358">
        <v>85.67</v>
      </c>
      <c r="E28" s="358">
        <v>160</v>
      </c>
      <c r="F28" s="358" t="s">
        <v>360</v>
      </c>
      <c r="G28" s="358" t="s">
        <v>360</v>
      </c>
      <c r="H28" s="356">
        <v>87.27</v>
      </c>
      <c r="I28" s="360">
        <v>2.7</v>
      </c>
      <c r="J28" s="277" t="s">
        <v>806</v>
      </c>
      <c r="K28" s="358"/>
      <c r="L28" s="353"/>
      <c r="M28" s="351"/>
      <c r="N28" s="351"/>
      <c r="O28" s="354"/>
      <c r="P28" s="351"/>
      <c r="Q28" s="351"/>
      <c r="U28" s="357"/>
      <c r="V28" s="357"/>
    </row>
    <row r="29" spans="1:22" s="93" customFormat="1" ht="12" customHeight="1">
      <c r="A29" s="101" t="s">
        <v>807</v>
      </c>
      <c r="B29" s="357">
        <v>56.99</v>
      </c>
      <c r="C29" s="356" t="s">
        <v>360</v>
      </c>
      <c r="D29" s="358" t="s">
        <v>360</v>
      </c>
      <c r="E29" s="358" t="s">
        <v>360</v>
      </c>
      <c r="F29" s="358" t="s">
        <v>360</v>
      </c>
      <c r="G29" s="358" t="s">
        <v>360</v>
      </c>
      <c r="H29" s="356">
        <v>60.97</v>
      </c>
      <c r="I29" s="360">
        <v>-4</v>
      </c>
      <c r="J29" s="277" t="s">
        <v>808</v>
      </c>
      <c r="K29" s="358"/>
      <c r="L29" s="353"/>
      <c r="M29" s="351"/>
      <c r="N29" s="351"/>
      <c r="O29" s="354"/>
      <c r="P29" s="351"/>
      <c r="Q29" s="351"/>
      <c r="U29" s="357"/>
      <c r="V29" s="357"/>
    </row>
    <row r="30" spans="1:22" s="93" customFormat="1" ht="12" customHeight="1">
      <c r="A30" s="255" t="s">
        <v>809</v>
      </c>
      <c r="B30" s="357"/>
      <c r="C30" s="357"/>
      <c r="D30" s="357"/>
      <c r="E30" s="357"/>
      <c r="F30" s="357"/>
      <c r="G30" s="357"/>
      <c r="H30" s="356"/>
      <c r="I30" s="360"/>
      <c r="J30" s="255" t="s">
        <v>810</v>
      </c>
      <c r="K30" s="360"/>
      <c r="L30" s="353"/>
      <c r="M30" s="351"/>
      <c r="N30" s="351"/>
      <c r="O30" s="354"/>
      <c r="P30" s="351"/>
      <c r="Q30" s="351"/>
      <c r="U30" s="357"/>
      <c r="V30" s="357"/>
    </row>
    <row r="31" spans="1:22" s="365" customFormat="1" ht="12" customHeight="1">
      <c r="A31" s="362" t="s">
        <v>811</v>
      </c>
      <c r="B31" s="363" t="s">
        <v>360</v>
      </c>
      <c r="C31" s="363" t="s">
        <v>360</v>
      </c>
      <c r="D31" s="363" t="s">
        <v>360</v>
      </c>
      <c r="E31" s="363" t="s">
        <v>360</v>
      </c>
      <c r="F31" s="363" t="s">
        <v>360</v>
      </c>
      <c r="G31" s="363" t="s">
        <v>360</v>
      </c>
      <c r="H31" s="363" t="s">
        <v>360</v>
      </c>
      <c r="I31" s="363" t="s">
        <v>360</v>
      </c>
      <c r="J31" s="355" t="s">
        <v>812</v>
      </c>
      <c r="K31" s="364"/>
      <c r="L31" s="353"/>
      <c r="M31" s="351"/>
      <c r="N31" s="351"/>
      <c r="O31" s="354"/>
      <c r="P31" s="351"/>
      <c r="Q31" s="351"/>
      <c r="R31" s="93"/>
      <c r="S31" s="93"/>
      <c r="T31" s="93"/>
      <c r="U31" s="357"/>
      <c r="V31" s="357"/>
    </row>
    <row r="32" spans="1:22" s="93" customFormat="1" ht="12" customHeight="1">
      <c r="A32" s="277" t="s">
        <v>813</v>
      </c>
      <c r="B32" s="357">
        <v>264.18</v>
      </c>
      <c r="C32" s="363">
        <v>270.25</v>
      </c>
      <c r="D32" s="363" t="s">
        <v>360</v>
      </c>
      <c r="E32" s="363" t="s">
        <v>360</v>
      </c>
      <c r="F32" s="358" t="s">
        <v>360</v>
      </c>
      <c r="G32" s="358" t="s">
        <v>360</v>
      </c>
      <c r="H32" s="356">
        <v>265.36</v>
      </c>
      <c r="I32" s="360">
        <v>-0.5</v>
      </c>
      <c r="J32" s="355" t="s">
        <v>814</v>
      </c>
      <c r="K32" s="358"/>
      <c r="L32" s="353"/>
      <c r="M32" s="351"/>
      <c r="N32" s="351"/>
      <c r="O32" s="354"/>
      <c r="P32" s="351"/>
      <c r="Q32" s="351"/>
      <c r="U32" s="357"/>
      <c r="V32" s="357"/>
    </row>
    <row r="33" spans="1:22" s="93" customFormat="1" ht="12" customHeight="1">
      <c r="A33" s="277" t="s">
        <v>815</v>
      </c>
      <c r="B33" s="357">
        <v>40</v>
      </c>
      <c r="C33" s="357">
        <v>40</v>
      </c>
      <c r="D33" s="357">
        <v>40</v>
      </c>
      <c r="E33" s="357">
        <v>43.75</v>
      </c>
      <c r="F33" s="357">
        <v>54</v>
      </c>
      <c r="G33" s="357">
        <v>54</v>
      </c>
      <c r="H33" s="356">
        <v>60.17</v>
      </c>
      <c r="I33" s="360">
        <v>-24.5</v>
      </c>
      <c r="J33" s="355" t="s">
        <v>816</v>
      </c>
      <c r="K33" s="360"/>
      <c r="L33" s="353"/>
      <c r="M33" s="351"/>
      <c r="N33" s="351"/>
      <c r="O33" s="354"/>
      <c r="P33" s="351"/>
      <c r="Q33" s="351"/>
      <c r="U33" s="357"/>
      <c r="V33" s="357"/>
    </row>
    <row r="34" spans="1:22" s="93" customFormat="1" ht="12" customHeight="1">
      <c r="A34" s="255" t="s">
        <v>817</v>
      </c>
      <c r="B34" s="357"/>
      <c r="C34" s="357"/>
      <c r="D34" s="357"/>
      <c r="E34" s="357"/>
      <c r="F34" s="357"/>
      <c r="G34" s="357"/>
      <c r="H34" s="356"/>
      <c r="I34" s="360"/>
      <c r="J34" s="93" t="s">
        <v>818</v>
      </c>
      <c r="K34" s="360"/>
      <c r="L34" s="353"/>
      <c r="M34" s="351"/>
      <c r="N34" s="351"/>
      <c r="O34" s="354"/>
      <c r="P34" s="351"/>
      <c r="Q34" s="351"/>
      <c r="U34" s="357"/>
      <c r="V34" s="357"/>
    </row>
    <row r="35" spans="1:22" s="93" customFormat="1" ht="12" customHeight="1">
      <c r="A35" s="277" t="s">
        <v>819</v>
      </c>
      <c r="B35" s="357">
        <v>61.5</v>
      </c>
      <c r="C35" s="357">
        <v>35.4</v>
      </c>
      <c r="D35" s="357">
        <v>35</v>
      </c>
      <c r="E35" s="357">
        <v>117.5</v>
      </c>
      <c r="F35" s="357">
        <v>85.4</v>
      </c>
      <c r="G35" s="357">
        <v>35.25</v>
      </c>
      <c r="H35" s="356">
        <v>64.36</v>
      </c>
      <c r="I35" s="360">
        <v>7</v>
      </c>
      <c r="J35" s="366" t="s">
        <v>820</v>
      </c>
      <c r="K35" s="360"/>
      <c r="L35" s="353"/>
      <c r="M35" s="351"/>
      <c r="N35" s="351"/>
      <c r="O35" s="354"/>
      <c r="P35" s="351"/>
      <c r="Q35" s="351"/>
      <c r="U35" s="357"/>
      <c r="V35" s="357"/>
    </row>
    <row r="36" spans="1:22" s="93" customFormat="1" ht="12" customHeight="1">
      <c r="A36" s="277" t="s">
        <v>821</v>
      </c>
      <c r="B36" s="357">
        <v>25.95</v>
      </c>
      <c r="C36" s="357">
        <v>27.92</v>
      </c>
      <c r="D36" s="357">
        <v>43.19</v>
      </c>
      <c r="E36" s="357">
        <v>60.31</v>
      </c>
      <c r="F36" s="357">
        <v>56.85</v>
      </c>
      <c r="G36" s="357">
        <v>28.18</v>
      </c>
      <c r="H36" s="356">
        <v>28.56</v>
      </c>
      <c r="I36" s="360">
        <v>-0.8</v>
      </c>
      <c r="J36" s="355" t="s">
        <v>822</v>
      </c>
      <c r="K36" s="360"/>
      <c r="L36" s="353"/>
      <c r="M36" s="351"/>
      <c r="N36" s="351"/>
      <c r="O36" s="354"/>
      <c r="P36" s="351"/>
      <c r="Q36" s="351"/>
      <c r="U36" s="357"/>
      <c r="V36" s="357"/>
    </row>
    <row r="37" spans="1:22" s="93" customFormat="1" ht="12" customHeight="1">
      <c r="A37" s="277" t="s">
        <v>823</v>
      </c>
      <c r="B37" s="357">
        <v>30.62</v>
      </c>
      <c r="C37" s="357">
        <v>55.28</v>
      </c>
      <c r="D37" s="357">
        <v>62.49</v>
      </c>
      <c r="E37" s="357">
        <v>70.790000000000006</v>
      </c>
      <c r="F37" s="357">
        <v>51.65</v>
      </c>
      <c r="G37" s="357">
        <v>22.67</v>
      </c>
      <c r="H37" s="356">
        <v>31.8</v>
      </c>
      <c r="I37" s="360">
        <v>88</v>
      </c>
      <c r="J37" s="355" t="s">
        <v>824</v>
      </c>
      <c r="K37" s="360"/>
      <c r="L37" s="353"/>
      <c r="M37" s="351"/>
      <c r="N37" s="351"/>
      <c r="O37" s="354"/>
      <c r="P37" s="351"/>
      <c r="Q37" s="351"/>
      <c r="U37" s="357"/>
      <c r="V37" s="357"/>
    </row>
    <row r="38" spans="1:22" s="93" customFormat="1" ht="12" customHeight="1">
      <c r="A38" s="277" t="s">
        <v>825</v>
      </c>
      <c r="B38" s="357">
        <v>64.42</v>
      </c>
      <c r="C38" s="357">
        <v>40.799999999999997</v>
      </c>
      <c r="D38" s="357">
        <v>52.69</v>
      </c>
      <c r="E38" s="357">
        <v>107.51</v>
      </c>
      <c r="F38" s="357">
        <v>57.53</v>
      </c>
      <c r="G38" s="357">
        <v>42.89</v>
      </c>
      <c r="H38" s="356">
        <v>57.54</v>
      </c>
      <c r="I38" s="360">
        <v>-18.399999999999999</v>
      </c>
      <c r="J38" s="366" t="s">
        <v>826</v>
      </c>
      <c r="K38" s="360"/>
      <c r="L38" s="353"/>
      <c r="M38" s="351"/>
      <c r="N38" s="351"/>
      <c r="O38" s="354"/>
      <c r="P38" s="351"/>
      <c r="Q38" s="351"/>
      <c r="U38" s="357"/>
      <c r="V38" s="357"/>
    </row>
    <row r="39" spans="1:22" s="93" customFormat="1" ht="12" customHeight="1">
      <c r="A39" s="277" t="s">
        <v>827</v>
      </c>
      <c r="B39" s="357">
        <v>69.5</v>
      </c>
      <c r="C39" s="357">
        <v>75.61</v>
      </c>
      <c r="D39" s="357">
        <v>84.35</v>
      </c>
      <c r="E39" s="357">
        <v>96.85</v>
      </c>
      <c r="F39" s="357">
        <v>98.72</v>
      </c>
      <c r="G39" s="357">
        <v>66.19</v>
      </c>
      <c r="H39" s="356">
        <v>85.73</v>
      </c>
      <c r="I39" s="360">
        <v>-24.2</v>
      </c>
      <c r="J39" s="366" t="s">
        <v>828</v>
      </c>
      <c r="K39" s="360"/>
      <c r="L39" s="353"/>
      <c r="M39" s="351"/>
      <c r="N39" s="351"/>
      <c r="O39" s="354"/>
      <c r="P39" s="351"/>
      <c r="Q39" s="351"/>
      <c r="U39" s="357"/>
      <c r="V39" s="357"/>
    </row>
    <row r="40" spans="1:22" s="93" customFormat="1" ht="12" customHeight="1">
      <c r="A40" s="277" t="s">
        <v>829</v>
      </c>
      <c r="B40" s="357">
        <v>48.2</v>
      </c>
      <c r="C40" s="357">
        <v>51.05</v>
      </c>
      <c r="D40" s="357">
        <v>52.83</v>
      </c>
      <c r="E40" s="357">
        <v>48.02</v>
      </c>
      <c r="F40" s="357">
        <v>41.67</v>
      </c>
      <c r="G40" s="357">
        <v>39.450000000000003</v>
      </c>
      <c r="H40" s="356">
        <v>49.3</v>
      </c>
      <c r="I40" s="360">
        <v>12.7</v>
      </c>
      <c r="J40" s="366" t="s">
        <v>830</v>
      </c>
      <c r="K40" s="360"/>
      <c r="L40" s="353"/>
      <c r="M40" s="351"/>
      <c r="N40" s="351"/>
      <c r="O40" s="354"/>
      <c r="P40" s="351"/>
      <c r="Q40" s="351"/>
      <c r="U40" s="357"/>
      <c r="V40" s="357"/>
    </row>
    <row r="41" spans="1:22" s="93" customFormat="1" ht="12" customHeight="1">
      <c r="A41" s="277" t="s">
        <v>831</v>
      </c>
      <c r="B41" s="357">
        <v>79.06</v>
      </c>
      <c r="C41" s="357">
        <v>71.52</v>
      </c>
      <c r="D41" s="357">
        <v>67.33</v>
      </c>
      <c r="E41" s="357">
        <v>52.37</v>
      </c>
      <c r="F41" s="357">
        <v>50</v>
      </c>
      <c r="G41" s="357">
        <v>50</v>
      </c>
      <c r="H41" s="356">
        <v>48.18</v>
      </c>
      <c r="I41" s="360">
        <v>140.30000000000001</v>
      </c>
      <c r="J41" s="366" t="s">
        <v>832</v>
      </c>
      <c r="K41" s="360"/>
      <c r="L41" s="353"/>
      <c r="M41" s="351"/>
      <c r="N41" s="351"/>
      <c r="O41" s="354"/>
      <c r="P41" s="351"/>
      <c r="Q41" s="351"/>
      <c r="U41" s="357"/>
      <c r="V41" s="357"/>
    </row>
    <row r="42" spans="1:22" s="93" customFormat="1" ht="12" customHeight="1">
      <c r="A42" s="277" t="s">
        <v>833</v>
      </c>
      <c r="B42" s="357">
        <v>169.93</v>
      </c>
      <c r="C42" s="357">
        <v>204.67</v>
      </c>
      <c r="D42" s="357">
        <v>227.49</v>
      </c>
      <c r="E42" s="357">
        <v>210.47</v>
      </c>
      <c r="F42" s="357">
        <v>238.88</v>
      </c>
      <c r="G42" s="357">
        <v>252.07</v>
      </c>
      <c r="H42" s="356">
        <v>183.34</v>
      </c>
      <c r="I42" s="360">
        <v>-17.7</v>
      </c>
      <c r="J42" s="366" t="s">
        <v>834</v>
      </c>
      <c r="K42" s="119"/>
      <c r="L42" s="353"/>
      <c r="M42" s="351"/>
      <c r="N42" s="351"/>
      <c r="O42" s="354"/>
      <c r="P42" s="351"/>
      <c r="Q42" s="351"/>
      <c r="U42" s="357"/>
      <c r="V42" s="357"/>
    </row>
    <row r="43" spans="1:22" s="93" customFormat="1" ht="12" customHeight="1">
      <c r="A43" s="277" t="s">
        <v>835</v>
      </c>
      <c r="B43" s="357">
        <v>54.34</v>
      </c>
      <c r="C43" s="357">
        <v>72.78</v>
      </c>
      <c r="D43" s="357">
        <v>111.34</v>
      </c>
      <c r="E43" s="357">
        <v>53.97</v>
      </c>
      <c r="F43" s="357">
        <v>53.61</v>
      </c>
      <c r="G43" s="357">
        <v>54.7</v>
      </c>
      <c r="H43" s="356">
        <v>85.11</v>
      </c>
      <c r="I43" s="360">
        <v>-66.5</v>
      </c>
      <c r="J43" s="366" t="s">
        <v>836</v>
      </c>
      <c r="K43" s="360"/>
      <c r="L43" s="353"/>
      <c r="M43" s="351"/>
      <c r="N43" s="351"/>
      <c r="O43" s="354"/>
      <c r="P43" s="351"/>
      <c r="Q43" s="351"/>
      <c r="U43" s="357"/>
      <c r="V43" s="357"/>
    </row>
    <row r="44" spans="1:22" s="93" customFormat="1" ht="12" customHeight="1">
      <c r="A44" s="255" t="s">
        <v>837</v>
      </c>
      <c r="B44" s="357"/>
      <c r="C44" s="357"/>
      <c r="D44" s="357"/>
      <c r="E44" s="357"/>
      <c r="F44" s="357"/>
      <c r="G44" s="357"/>
      <c r="H44" s="356"/>
      <c r="I44" s="360"/>
      <c r="J44" s="93" t="s">
        <v>838</v>
      </c>
      <c r="K44" s="360"/>
      <c r="L44" s="353"/>
      <c r="M44" s="351"/>
      <c r="N44" s="351"/>
      <c r="O44" s="354"/>
      <c r="P44" s="351"/>
      <c r="Q44" s="351"/>
      <c r="U44" s="357"/>
      <c r="V44" s="357"/>
    </row>
    <row r="45" spans="1:22" s="93" customFormat="1" ht="12" customHeight="1">
      <c r="A45" s="277" t="s">
        <v>839</v>
      </c>
      <c r="B45" s="356" t="s">
        <v>360</v>
      </c>
      <c r="C45" s="356" t="s">
        <v>360</v>
      </c>
      <c r="D45" s="358">
        <v>440.18</v>
      </c>
      <c r="E45" s="358">
        <v>428.55</v>
      </c>
      <c r="F45" s="358">
        <v>435.82</v>
      </c>
      <c r="G45" s="363">
        <v>428.22</v>
      </c>
      <c r="H45" s="356">
        <v>411.91</v>
      </c>
      <c r="I45" s="103" t="s">
        <v>360</v>
      </c>
      <c r="J45" s="366" t="s">
        <v>840</v>
      </c>
      <c r="K45" s="358"/>
      <c r="L45" s="353"/>
      <c r="M45" s="351"/>
      <c r="N45" s="351"/>
      <c r="O45" s="354"/>
      <c r="P45" s="351"/>
      <c r="Q45" s="351"/>
      <c r="U45" s="367"/>
      <c r="V45" s="357"/>
    </row>
    <row r="46" spans="1:22" s="93" customFormat="1" ht="12" customHeight="1">
      <c r="A46" s="277" t="s">
        <v>841</v>
      </c>
      <c r="B46" s="356" t="s">
        <v>360</v>
      </c>
      <c r="C46" s="356" t="s">
        <v>360</v>
      </c>
      <c r="D46" s="358">
        <v>769.57</v>
      </c>
      <c r="E46" s="358">
        <v>726.35</v>
      </c>
      <c r="F46" s="358">
        <v>710.39</v>
      </c>
      <c r="G46" s="363">
        <v>719.81</v>
      </c>
      <c r="H46" s="356">
        <v>607.41999999999996</v>
      </c>
      <c r="I46" s="103" t="s">
        <v>360</v>
      </c>
      <c r="J46" s="366" t="s">
        <v>842</v>
      </c>
      <c r="K46" s="358"/>
      <c r="L46" s="353"/>
      <c r="M46" s="351"/>
      <c r="N46" s="351"/>
      <c r="O46" s="354"/>
      <c r="P46" s="351"/>
      <c r="Q46" s="351"/>
      <c r="U46" s="367"/>
      <c r="V46" s="357"/>
    </row>
    <row r="47" spans="1:22" s="93" customFormat="1" ht="12" customHeight="1">
      <c r="A47" s="277" t="s">
        <v>843</v>
      </c>
      <c r="B47" s="356" t="s">
        <v>360</v>
      </c>
      <c r="C47" s="356" t="s">
        <v>360</v>
      </c>
      <c r="D47" s="358">
        <v>293.38</v>
      </c>
      <c r="E47" s="358">
        <v>293.82</v>
      </c>
      <c r="F47" s="358">
        <v>287.08</v>
      </c>
      <c r="G47" s="363">
        <v>293.39</v>
      </c>
      <c r="H47" s="356">
        <v>299.14999999999998</v>
      </c>
      <c r="I47" s="103" t="s">
        <v>360</v>
      </c>
      <c r="J47" s="366" t="s">
        <v>844</v>
      </c>
      <c r="K47" s="358"/>
      <c r="L47" s="353"/>
      <c r="M47" s="351"/>
      <c r="N47" s="351"/>
      <c r="O47" s="354"/>
      <c r="P47" s="351"/>
      <c r="Q47" s="351"/>
      <c r="U47" s="367"/>
      <c r="V47" s="357"/>
    </row>
    <row r="48" spans="1:22" s="93" customFormat="1" ht="12" customHeight="1">
      <c r="A48" s="277" t="s">
        <v>845</v>
      </c>
      <c r="B48" s="356" t="s">
        <v>360</v>
      </c>
      <c r="C48" s="356" t="s">
        <v>360</v>
      </c>
      <c r="D48" s="358">
        <v>348.42</v>
      </c>
      <c r="E48" s="358">
        <v>342</v>
      </c>
      <c r="F48" s="358">
        <v>349.75</v>
      </c>
      <c r="G48" s="363">
        <v>348.41</v>
      </c>
      <c r="H48" s="356">
        <v>348.03</v>
      </c>
      <c r="I48" s="103" t="s">
        <v>360</v>
      </c>
      <c r="J48" s="366" t="s">
        <v>846</v>
      </c>
      <c r="K48" s="358"/>
      <c r="L48" s="353"/>
      <c r="M48" s="351"/>
      <c r="N48" s="351"/>
      <c r="O48" s="354"/>
      <c r="P48" s="351"/>
      <c r="Q48" s="351"/>
      <c r="U48" s="367"/>
      <c r="V48" s="357"/>
    </row>
    <row r="49" spans="1:22" s="93" customFormat="1" ht="12" customHeight="1">
      <c r="A49" s="277" t="s">
        <v>847</v>
      </c>
      <c r="B49" s="356" t="s">
        <v>360</v>
      </c>
      <c r="C49" s="356" t="s">
        <v>360</v>
      </c>
      <c r="D49" s="358">
        <v>37.229999999999997</v>
      </c>
      <c r="E49" s="358">
        <v>37.11</v>
      </c>
      <c r="F49" s="358">
        <v>37.15</v>
      </c>
      <c r="G49" s="363">
        <v>37.96</v>
      </c>
      <c r="H49" s="356">
        <v>39.06</v>
      </c>
      <c r="I49" s="103" t="s">
        <v>360</v>
      </c>
      <c r="J49" s="366" t="s">
        <v>848</v>
      </c>
      <c r="K49" s="358"/>
      <c r="L49" s="353"/>
      <c r="M49" s="351"/>
      <c r="N49" s="351"/>
      <c r="O49" s="354"/>
      <c r="P49" s="351"/>
      <c r="Q49" s="351"/>
      <c r="U49" s="367"/>
      <c r="V49" s="357"/>
    </row>
    <row r="50" spans="1:22" s="93" customFormat="1" ht="12" customHeight="1">
      <c r="A50" s="277" t="s">
        <v>849</v>
      </c>
      <c r="B50" s="356" t="s">
        <v>360</v>
      </c>
      <c r="C50" s="356" t="s">
        <v>360</v>
      </c>
      <c r="D50" s="358">
        <v>45.44</v>
      </c>
      <c r="E50" s="358">
        <v>45.6</v>
      </c>
      <c r="F50" s="358">
        <v>45.44</v>
      </c>
      <c r="G50" s="363">
        <v>45.63</v>
      </c>
      <c r="H50" s="356">
        <v>45.78</v>
      </c>
      <c r="I50" s="103" t="s">
        <v>360</v>
      </c>
      <c r="J50" s="366" t="s">
        <v>850</v>
      </c>
      <c r="K50" s="358"/>
      <c r="L50" s="353"/>
      <c r="M50" s="351"/>
      <c r="N50" s="351"/>
      <c r="O50" s="354"/>
      <c r="P50" s="351"/>
      <c r="Q50" s="351"/>
      <c r="U50" s="357"/>
      <c r="V50" s="357"/>
    </row>
    <row r="51" spans="1:22" s="93" customFormat="1" ht="12" customHeight="1">
      <c r="A51" s="255" t="s">
        <v>851</v>
      </c>
      <c r="B51" s="357"/>
      <c r="C51" s="357"/>
      <c r="D51" s="357"/>
      <c r="E51" s="357"/>
      <c r="F51" s="357"/>
      <c r="G51" s="357"/>
      <c r="H51" s="356"/>
      <c r="I51" s="360"/>
      <c r="J51" s="93" t="s">
        <v>852</v>
      </c>
      <c r="K51" s="360"/>
      <c r="L51" s="353"/>
      <c r="M51" s="351"/>
      <c r="N51" s="351"/>
      <c r="O51" s="354"/>
      <c r="P51" s="351"/>
      <c r="Q51" s="351"/>
      <c r="U51" s="357"/>
      <c r="V51" s="357"/>
    </row>
    <row r="52" spans="1:22" s="93" customFormat="1" ht="12" customHeight="1">
      <c r="A52" s="277" t="s">
        <v>853</v>
      </c>
      <c r="B52" s="356" t="s">
        <v>360</v>
      </c>
      <c r="C52" s="357">
        <v>473</v>
      </c>
      <c r="D52" s="357">
        <v>458.43</v>
      </c>
      <c r="E52" s="357">
        <v>423.5</v>
      </c>
      <c r="F52" s="357">
        <v>440</v>
      </c>
      <c r="G52" s="357">
        <v>412.46</v>
      </c>
      <c r="H52" s="356">
        <v>902.71</v>
      </c>
      <c r="I52" s="103" t="s">
        <v>360</v>
      </c>
      <c r="J52" s="368" t="s">
        <v>854</v>
      </c>
      <c r="K52" s="360"/>
      <c r="L52" s="353"/>
      <c r="M52" s="351"/>
      <c r="N52" s="351"/>
      <c r="O52" s="354"/>
      <c r="P52" s="351"/>
      <c r="Q52" s="351"/>
      <c r="U52" s="357"/>
      <c r="V52" s="357"/>
    </row>
    <row r="53" spans="1:22" s="93" customFormat="1" ht="12" customHeight="1">
      <c r="A53" s="277" t="s">
        <v>855</v>
      </c>
      <c r="B53" s="357">
        <v>528</v>
      </c>
      <c r="C53" s="356" t="s">
        <v>360</v>
      </c>
      <c r="D53" s="358" t="s">
        <v>360</v>
      </c>
      <c r="E53" s="358" t="s">
        <v>360</v>
      </c>
      <c r="F53" s="358" t="s">
        <v>360</v>
      </c>
      <c r="G53" s="357">
        <v>346.5</v>
      </c>
      <c r="H53" s="356">
        <v>950.06</v>
      </c>
      <c r="I53" s="103" t="s">
        <v>360</v>
      </c>
      <c r="J53" s="368" t="s">
        <v>856</v>
      </c>
      <c r="K53" s="358"/>
      <c r="L53" s="353"/>
      <c r="M53" s="351"/>
      <c r="N53" s="351"/>
      <c r="O53" s="354"/>
      <c r="P53" s="351"/>
      <c r="Q53" s="351"/>
      <c r="U53" s="357"/>
      <c r="V53" s="357"/>
    </row>
    <row r="54" spans="1:22" s="93" customFormat="1" ht="12" customHeight="1">
      <c r="A54" s="255" t="s">
        <v>857</v>
      </c>
      <c r="B54" s="357"/>
      <c r="C54" s="357"/>
      <c r="D54" s="357"/>
      <c r="E54" s="357"/>
      <c r="F54" s="357"/>
      <c r="G54" s="357"/>
      <c r="H54" s="356"/>
      <c r="I54" s="360"/>
      <c r="J54" s="93" t="s">
        <v>858</v>
      </c>
      <c r="K54" s="360"/>
      <c r="L54" s="353"/>
      <c r="M54" s="351"/>
      <c r="N54" s="351"/>
      <c r="O54" s="354"/>
      <c r="P54" s="351"/>
      <c r="Q54" s="351"/>
      <c r="U54" s="357"/>
      <c r="V54" s="357"/>
    </row>
    <row r="55" spans="1:22" s="93" customFormat="1" ht="12" customHeight="1">
      <c r="A55" s="277" t="s">
        <v>859</v>
      </c>
      <c r="B55" s="357">
        <v>33.090000000000003</v>
      </c>
      <c r="C55" s="357">
        <v>31.91</v>
      </c>
      <c r="D55" s="357">
        <v>28.97</v>
      </c>
      <c r="E55" s="357">
        <v>30.92</v>
      </c>
      <c r="F55" s="357">
        <v>32.380000000000003</v>
      </c>
      <c r="G55" s="357">
        <v>35.880000000000003</v>
      </c>
      <c r="H55" s="356">
        <v>36.369999999999997</v>
      </c>
      <c r="I55" s="360">
        <v>-10.8</v>
      </c>
      <c r="J55" s="368" t="s">
        <v>860</v>
      </c>
      <c r="K55" s="360"/>
      <c r="L55" s="353"/>
      <c r="M55" s="351"/>
      <c r="N55" s="351"/>
      <c r="O55" s="354"/>
      <c r="P55" s="351"/>
      <c r="Q55" s="351"/>
      <c r="U55" s="357"/>
      <c r="V55" s="357"/>
    </row>
    <row r="56" spans="1:22" s="93" customFormat="1" ht="12" customHeight="1">
      <c r="A56" s="277" t="s">
        <v>861</v>
      </c>
      <c r="B56" s="357">
        <v>18.38</v>
      </c>
      <c r="C56" s="357">
        <v>18.739999999999998</v>
      </c>
      <c r="D56" s="357">
        <v>16.27</v>
      </c>
      <c r="E56" s="357">
        <v>17.75</v>
      </c>
      <c r="F56" s="357">
        <v>14.94</v>
      </c>
      <c r="G56" s="357">
        <v>13.59</v>
      </c>
      <c r="H56" s="356">
        <v>15.72</v>
      </c>
      <c r="I56" s="360">
        <v>31.1</v>
      </c>
      <c r="J56" s="368" t="s">
        <v>862</v>
      </c>
      <c r="K56" s="360"/>
      <c r="L56" s="353"/>
      <c r="M56" s="351"/>
      <c r="N56" s="351"/>
      <c r="O56" s="354"/>
      <c r="P56" s="351"/>
      <c r="Q56" s="351"/>
      <c r="U56" s="357"/>
      <c r="V56" s="357"/>
    </row>
    <row r="57" spans="1:22" s="93" customFormat="1" ht="12" customHeight="1">
      <c r="A57" s="277" t="s">
        <v>863</v>
      </c>
      <c r="B57" s="357">
        <v>70.22</v>
      </c>
      <c r="C57" s="357">
        <v>72.77</v>
      </c>
      <c r="D57" s="357">
        <v>72.61</v>
      </c>
      <c r="E57" s="357">
        <v>74.2</v>
      </c>
      <c r="F57" s="357">
        <v>46.47</v>
      </c>
      <c r="G57" s="357">
        <v>50.8</v>
      </c>
      <c r="H57" s="356">
        <v>59.04</v>
      </c>
      <c r="I57" s="360">
        <v>48.7</v>
      </c>
      <c r="J57" s="368" t="s">
        <v>864</v>
      </c>
      <c r="K57" s="360"/>
      <c r="L57" s="353"/>
      <c r="M57" s="351"/>
      <c r="N57" s="351"/>
      <c r="O57" s="354"/>
      <c r="P57" s="351"/>
      <c r="Q57" s="351"/>
      <c r="U57" s="357"/>
      <c r="V57" s="357"/>
    </row>
    <row r="58" spans="1:22" s="93" customFormat="1" ht="12" customHeight="1" thickBot="1">
      <c r="A58" s="277" t="s">
        <v>865</v>
      </c>
      <c r="B58" s="357">
        <v>19.77</v>
      </c>
      <c r="C58" s="357">
        <v>19.72</v>
      </c>
      <c r="D58" s="357">
        <v>19.670000000000002</v>
      </c>
      <c r="E58" s="357">
        <v>19.600000000000001</v>
      </c>
      <c r="F58" s="357">
        <v>19.579999999999998</v>
      </c>
      <c r="G58" s="357">
        <v>19.53</v>
      </c>
      <c r="H58" s="356">
        <v>17.649999999999999</v>
      </c>
      <c r="I58" s="360">
        <v>17.2</v>
      </c>
      <c r="J58" s="368" t="s">
        <v>866</v>
      </c>
      <c r="K58" s="360"/>
      <c r="L58" s="353"/>
      <c r="M58" s="351"/>
      <c r="N58" s="351"/>
      <c r="O58" s="354"/>
      <c r="P58" s="351"/>
      <c r="Q58" s="351"/>
      <c r="U58" s="357"/>
      <c r="V58" s="357"/>
    </row>
    <row r="59" spans="1:22" s="93" customFormat="1" ht="12" customHeight="1" thickBot="1">
      <c r="B59" s="877" t="s">
        <v>374</v>
      </c>
      <c r="C59" s="878"/>
      <c r="D59" s="878"/>
      <c r="E59" s="878"/>
      <c r="F59" s="878"/>
      <c r="G59" s="955"/>
      <c r="H59" s="889" t="s">
        <v>867</v>
      </c>
      <c r="I59" s="956" t="s">
        <v>868</v>
      </c>
      <c r="L59" s="353"/>
      <c r="M59" s="351"/>
      <c r="N59" s="351"/>
      <c r="O59" s="354"/>
      <c r="P59" s="351"/>
      <c r="Q59" s="351"/>
    </row>
    <row r="60" spans="1:22" s="93" customFormat="1" ht="30.95" customHeight="1" thickBot="1">
      <c r="B60" s="352" t="s">
        <v>488</v>
      </c>
      <c r="C60" s="352" t="s">
        <v>527</v>
      </c>
      <c r="D60" s="352" t="s">
        <v>528</v>
      </c>
      <c r="E60" s="352" t="s">
        <v>681</v>
      </c>
      <c r="F60" s="352" t="s">
        <v>658</v>
      </c>
      <c r="G60" s="352" t="s">
        <v>659</v>
      </c>
      <c r="H60" s="890"/>
      <c r="I60" s="956"/>
      <c r="L60" s="353"/>
      <c r="M60" s="351"/>
      <c r="N60" s="351"/>
      <c r="O60" s="354"/>
      <c r="P60" s="351"/>
      <c r="Q60" s="351"/>
    </row>
    <row r="61" spans="1:22" s="93" customFormat="1" ht="12" customHeight="1">
      <c r="C61" s="369" t="s">
        <v>618</v>
      </c>
      <c r="D61" s="369"/>
      <c r="E61" s="369" t="s">
        <v>618</v>
      </c>
      <c r="F61" s="369" t="s">
        <v>618</v>
      </c>
      <c r="G61" s="369" t="s">
        <v>618</v>
      </c>
      <c r="H61" s="370"/>
      <c r="I61" s="119"/>
      <c r="L61" s="353"/>
      <c r="M61" s="351"/>
      <c r="N61" s="351"/>
      <c r="O61" s="351"/>
      <c r="P61" s="351"/>
      <c r="Q61" s="351"/>
    </row>
    <row r="62" spans="1:22" s="93" customFormat="1" ht="12" customHeight="1">
      <c r="A62" s="255" t="s">
        <v>869</v>
      </c>
      <c r="B62" s="255"/>
      <c r="L62" s="353"/>
      <c r="M62" s="351"/>
      <c r="N62" s="351"/>
      <c r="O62" s="351"/>
      <c r="P62" s="351"/>
      <c r="Q62" s="351"/>
    </row>
    <row r="63" spans="1:22" s="93" customFormat="1" ht="12" customHeight="1">
      <c r="A63" s="255" t="s">
        <v>870</v>
      </c>
      <c r="B63" s="255"/>
      <c r="L63" s="353"/>
      <c r="M63" s="351"/>
      <c r="N63" s="351"/>
      <c r="O63" s="351"/>
      <c r="P63" s="351"/>
      <c r="Q63" s="351"/>
    </row>
    <row r="64" spans="1:22" s="93" customFormat="1" ht="12" customHeight="1">
      <c r="L64" s="353"/>
      <c r="M64" s="351"/>
      <c r="N64" s="351"/>
      <c r="O64" s="351"/>
      <c r="P64" s="351"/>
      <c r="Q64" s="351"/>
    </row>
    <row r="65" spans="1:17" s="82" customFormat="1" ht="12" customHeight="1">
      <c r="A65" s="954" t="s">
        <v>871</v>
      </c>
      <c r="B65" s="954"/>
      <c r="C65" s="954"/>
      <c r="D65" s="954"/>
      <c r="E65" s="954"/>
      <c r="F65" s="954"/>
      <c r="G65" s="954"/>
      <c r="H65" s="954"/>
      <c r="I65" s="954"/>
      <c r="J65" s="93"/>
      <c r="K65" s="93"/>
      <c r="L65" s="353"/>
      <c r="M65" s="351"/>
      <c r="N65" s="304"/>
      <c r="O65" s="304"/>
      <c r="P65" s="304"/>
      <c r="Q65" s="304"/>
    </row>
    <row r="66" spans="1:17" s="82" customFormat="1" ht="12" customHeight="1">
      <c r="A66" s="954" t="s">
        <v>872</v>
      </c>
      <c r="B66" s="954"/>
      <c r="C66" s="954"/>
      <c r="D66" s="954"/>
      <c r="E66" s="954"/>
      <c r="F66" s="954"/>
      <c r="G66" s="954"/>
      <c r="H66" s="954"/>
      <c r="I66" s="954"/>
      <c r="J66" s="93"/>
      <c r="K66" s="93"/>
      <c r="L66" s="353"/>
      <c r="M66" s="351"/>
      <c r="N66" s="304"/>
      <c r="O66" s="304"/>
      <c r="P66" s="304"/>
      <c r="Q66" s="304"/>
    </row>
    <row r="67" spans="1:17" s="93" customFormat="1">
      <c r="L67" s="353"/>
      <c r="M67" s="351"/>
      <c r="N67" s="351"/>
      <c r="O67" s="351"/>
      <c r="P67" s="351"/>
      <c r="Q67" s="351"/>
    </row>
    <row r="68" spans="1:17" s="93" customFormat="1">
      <c r="L68" s="353"/>
      <c r="M68" s="351"/>
      <c r="N68" s="351"/>
      <c r="O68" s="351"/>
      <c r="P68" s="351"/>
      <c r="Q68" s="351"/>
    </row>
    <row r="69" spans="1:17" s="93" customFormat="1">
      <c r="L69" s="353"/>
      <c r="M69" s="351"/>
      <c r="N69" s="351"/>
      <c r="O69" s="351"/>
      <c r="P69" s="351"/>
      <c r="Q69" s="351"/>
    </row>
    <row r="70" spans="1:17" s="93" customFormat="1">
      <c r="L70" s="353"/>
      <c r="M70" s="351"/>
      <c r="N70" s="351"/>
      <c r="O70" s="351"/>
      <c r="P70" s="351"/>
      <c r="Q70" s="351"/>
    </row>
    <row r="71" spans="1:17" s="93" customFormat="1">
      <c r="L71" s="353"/>
      <c r="M71" s="351"/>
      <c r="N71" s="351"/>
      <c r="O71" s="351"/>
      <c r="P71" s="351"/>
      <c r="Q71" s="351"/>
    </row>
    <row r="72" spans="1:17" s="93" customFormat="1">
      <c r="L72" s="353"/>
      <c r="M72" s="351"/>
      <c r="N72" s="351"/>
      <c r="O72" s="351"/>
      <c r="P72" s="351"/>
      <c r="Q72" s="351"/>
    </row>
    <row r="73" spans="1:17" s="93" customFormat="1">
      <c r="L73" s="353"/>
      <c r="M73" s="351"/>
      <c r="N73" s="351"/>
      <c r="O73" s="351"/>
      <c r="P73" s="351"/>
      <c r="Q73" s="351"/>
    </row>
    <row r="74" spans="1:17" s="93" customFormat="1">
      <c r="L74" s="353"/>
      <c r="M74" s="351"/>
      <c r="N74" s="351"/>
      <c r="O74" s="351"/>
      <c r="P74" s="351"/>
      <c r="Q74" s="351"/>
    </row>
    <row r="75" spans="1:17" s="93" customFormat="1">
      <c r="L75" s="353"/>
      <c r="M75" s="351"/>
      <c r="N75" s="351"/>
      <c r="O75" s="351"/>
      <c r="P75" s="351"/>
      <c r="Q75" s="351"/>
    </row>
    <row r="76" spans="1:17" s="93" customFormat="1">
      <c r="L76" s="353"/>
      <c r="M76" s="351"/>
      <c r="N76" s="351"/>
      <c r="O76" s="351"/>
      <c r="P76" s="351"/>
      <c r="Q76" s="351"/>
    </row>
    <row r="77" spans="1:17" s="93" customFormat="1">
      <c r="L77" s="353"/>
      <c r="M77" s="351"/>
      <c r="N77" s="351"/>
      <c r="O77" s="351"/>
      <c r="P77" s="351"/>
      <c r="Q77" s="351"/>
    </row>
    <row r="78" spans="1:17" s="93" customFormat="1">
      <c r="L78" s="353"/>
      <c r="M78" s="351"/>
      <c r="N78" s="351"/>
      <c r="O78" s="351"/>
      <c r="P78" s="351"/>
      <c r="Q78" s="351"/>
    </row>
    <row r="79" spans="1:17" s="93" customFormat="1">
      <c r="L79" s="353"/>
      <c r="M79" s="351"/>
      <c r="N79" s="351"/>
      <c r="O79" s="351"/>
      <c r="P79" s="351"/>
      <c r="Q79" s="351"/>
    </row>
    <row r="80" spans="1:17" s="93" customFormat="1">
      <c r="L80" s="353"/>
      <c r="M80" s="351"/>
      <c r="N80" s="351"/>
      <c r="O80" s="351"/>
      <c r="P80" s="351"/>
      <c r="Q80" s="351"/>
    </row>
    <row r="81" spans="12:17" s="93" customFormat="1">
      <c r="L81" s="353"/>
      <c r="M81" s="351"/>
      <c r="N81" s="351"/>
      <c r="O81" s="351"/>
      <c r="P81" s="351"/>
      <c r="Q81" s="351"/>
    </row>
    <row r="82" spans="12:17" s="93" customFormat="1">
      <c r="L82" s="353"/>
      <c r="M82" s="351"/>
      <c r="N82" s="351"/>
      <c r="O82" s="351"/>
      <c r="P82" s="351"/>
      <c r="Q82" s="351"/>
    </row>
    <row r="83" spans="12:17" s="93" customFormat="1">
      <c r="L83" s="353"/>
      <c r="M83" s="351"/>
      <c r="N83" s="351"/>
      <c r="O83" s="351"/>
      <c r="P83" s="351"/>
      <c r="Q83" s="351"/>
    </row>
    <row r="84" spans="12:17" s="93" customFormat="1">
      <c r="L84" s="353"/>
      <c r="M84" s="351"/>
      <c r="N84" s="351"/>
      <c r="O84" s="351"/>
      <c r="P84" s="351"/>
      <c r="Q84" s="351"/>
    </row>
    <row r="85" spans="12:17" s="93" customFormat="1">
      <c r="L85" s="353"/>
      <c r="M85" s="351"/>
      <c r="N85" s="351"/>
      <c r="O85" s="351"/>
      <c r="P85" s="351"/>
      <c r="Q85" s="351"/>
    </row>
    <row r="86" spans="12:17" s="93" customFormat="1">
      <c r="L86" s="353"/>
      <c r="M86" s="351"/>
      <c r="N86" s="351"/>
      <c r="O86" s="351"/>
      <c r="P86" s="351"/>
      <c r="Q86" s="351"/>
    </row>
    <row r="87" spans="12:17" s="93" customFormat="1">
      <c r="L87" s="353"/>
      <c r="M87" s="351"/>
      <c r="N87" s="351"/>
      <c r="O87" s="351"/>
      <c r="P87" s="351"/>
      <c r="Q87" s="351"/>
    </row>
    <row r="88" spans="12:17" s="93" customFormat="1">
      <c r="L88" s="353"/>
      <c r="M88" s="351"/>
      <c r="N88" s="351"/>
      <c r="O88" s="351"/>
      <c r="P88" s="351"/>
      <c r="Q88" s="351"/>
    </row>
    <row r="89" spans="12:17" s="93" customFormat="1">
      <c r="L89" s="353"/>
      <c r="M89" s="351"/>
      <c r="N89" s="351"/>
      <c r="O89" s="351"/>
      <c r="P89" s="351"/>
      <c r="Q89" s="351"/>
    </row>
    <row r="90" spans="12:17" s="93" customFormat="1">
      <c r="L90" s="353"/>
      <c r="M90" s="351"/>
      <c r="N90" s="351"/>
      <c r="O90" s="351"/>
      <c r="P90" s="351"/>
      <c r="Q90" s="351"/>
    </row>
    <row r="91" spans="12:17" s="93" customFormat="1">
      <c r="L91" s="353"/>
      <c r="M91" s="351"/>
      <c r="N91" s="351"/>
      <c r="O91" s="351"/>
      <c r="P91" s="351"/>
      <c r="Q91" s="351"/>
    </row>
    <row r="92" spans="12:17" s="93" customFormat="1">
      <c r="L92" s="353"/>
      <c r="M92" s="351"/>
      <c r="N92" s="351"/>
      <c r="O92" s="351"/>
      <c r="P92" s="351"/>
      <c r="Q92" s="351"/>
    </row>
    <row r="93" spans="12:17" s="93" customFormat="1">
      <c r="L93" s="353"/>
      <c r="M93" s="351"/>
      <c r="N93" s="351"/>
      <c r="O93" s="351"/>
      <c r="P93" s="351"/>
      <c r="Q93" s="351"/>
    </row>
    <row r="94" spans="12:17" s="93" customFormat="1">
      <c r="L94" s="353"/>
      <c r="M94" s="351"/>
      <c r="N94" s="351"/>
      <c r="O94" s="351"/>
      <c r="P94" s="351"/>
      <c r="Q94" s="351"/>
    </row>
    <row r="95" spans="12:17" s="93" customFormat="1">
      <c r="L95" s="353"/>
      <c r="M95" s="351"/>
      <c r="N95" s="351"/>
      <c r="O95" s="351"/>
      <c r="P95" s="351"/>
      <c r="Q95" s="351"/>
    </row>
    <row r="96" spans="12:17" s="93" customFormat="1">
      <c r="L96" s="353"/>
      <c r="M96" s="351"/>
      <c r="N96" s="351"/>
      <c r="O96" s="351"/>
      <c r="P96" s="351"/>
      <c r="Q96" s="351"/>
    </row>
    <row r="97" spans="12:17" s="93" customFormat="1">
      <c r="L97" s="353"/>
      <c r="M97" s="351"/>
      <c r="N97" s="351"/>
      <c r="O97" s="351"/>
      <c r="P97" s="351"/>
      <c r="Q97" s="351"/>
    </row>
    <row r="98" spans="12:17" s="93" customFormat="1">
      <c r="L98" s="353"/>
      <c r="M98" s="351"/>
      <c r="N98" s="351"/>
      <c r="O98" s="351"/>
      <c r="P98" s="351"/>
      <c r="Q98" s="351"/>
    </row>
    <row r="99" spans="12:17" s="93" customFormat="1">
      <c r="L99" s="353"/>
      <c r="M99" s="351"/>
      <c r="N99" s="351"/>
      <c r="O99" s="351"/>
      <c r="P99" s="351"/>
      <c r="Q99" s="351"/>
    </row>
    <row r="100" spans="12:17" s="93" customFormat="1">
      <c r="L100" s="353"/>
      <c r="M100" s="351"/>
      <c r="N100" s="351"/>
      <c r="O100" s="351"/>
      <c r="P100" s="351"/>
      <c r="Q100" s="351"/>
    </row>
    <row r="101" spans="12:17" s="93" customFormat="1">
      <c r="L101" s="353"/>
      <c r="M101" s="351"/>
      <c r="N101" s="351"/>
      <c r="O101" s="351"/>
      <c r="P101" s="351"/>
      <c r="Q101" s="351"/>
    </row>
    <row r="102" spans="12:17" s="93" customFormat="1">
      <c r="L102" s="353"/>
      <c r="M102" s="351"/>
      <c r="N102" s="351"/>
      <c r="O102" s="351"/>
      <c r="P102" s="351"/>
      <c r="Q102" s="351"/>
    </row>
    <row r="103" spans="12:17" s="93" customFormat="1">
      <c r="L103" s="353"/>
      <c r="M103" s="351"/>
      <c r="N103" s="351"/>
      <c r="O103" s="351"/>
      <c r="P103" s="351"/>
      <c r="Q103" s="351"/>
    </row>
    <row r="104" spans="12:17" s="93" customFormat="1">
      <c r="L104" s="353"/>
      <c r="M104" s="351"/>
      <c r="N104" s="351"/>
      <c r="O104" s="351"/>
      <c r="P104" s="351"/>
      <c r="Q104" s="351"/>
    </row>
    <row r="105" spans="12:17" s="93" customFormat="1">
      <c r="L105" s="353"/>
      <c r="M105" s="351"/>
      <c r="N105" s="351"/>
      <c r="O105" s="351"/>
      <c r="P105" s="351"/>
      <c r="Q105" s="351"/>
    </row>
    <row r="106" spans="12:17" s="93" customFormat="1">
      <c r="L106" s="353"/>
      <c r="M106" s="351"/>
      <c r="N106" s="351"/>
      <c r="O106" s="351"/>
      <c r="P106" s="351"/>
      <c r="Q106" s="351"/>
    </row>
    <row r="107" spans="12:17" s="93" customFormat="1">
      <c r="L107" s="353"/>
      <c r="M107" s="351"/>
      <c r="N107" s="351"/>
      <c r="O107" s="351"/>
      <c r="P107" s="351"/>
      <c r="Q107" s="351"/>
    </row>
    <row r="108" spans="12:17" s="93" customFormat="1">
      <c r="L108" s="353"/>
      <c r="M108" s="351"/>
      <c r="N108" s="351"/>
      <c r="O108" s="351"/>
      <c r="P108" s="351"/>
      <c r="Q108" s="351"/>
    </row>
    <row r="109" spans="12:17" s="93" customFormat="1">
      <c r="L109" s="353"/>
      <c r="M109" s="351"/>
      <c r="N109" s="351"/>
      <c r="O109" s="351"/>
      <c r="P109" s="351"/>
      <c r="Q109" s="351"/>
    </row>
    <row r="110" spans="12:17" s="93" customFormat="1">
      <c r="L110" s="353"/>
      <c r="M110" s="351"/>
      <c r="N110" s="351"/>
      <c r="O110" s="351"/>
      <c r="P110" s="351"/>
      <c r="Q110" s="351"/>
    </row>
    <row r="111" spans="12:17" s="93" customFormat="1">
      <c r="L111" s="353"/>
      <c r="M111" s="351"/>
      <c r="N111" s="351"/>
      <c r="O111" s="351"/>
      <c r="P111" s="351"/>
      <c r="Q111" s="351"/>
    </row>
    <row r="112" spans="12:17" s="93" customFormat="1">
      <c r="L112" s="353"/>
      <c r="M112" s="351"/>
      <c r="N112" s="351"/>
      <c r="O112" s="351"/>
      <c r="P112" s="351"/>
      <c r="Q112" s="351"/>
    </row>
    <row r="113" spans="12:17" s="93" customFormat="1">
      <c r="L113" s="353"/>
      <c r="M113" s="351"/>
      <c r="N113" s="351"/>
      <c r="O113" s="351"/>
      <c r="P113" s="351"/>
      <c r="Q113" s="351"/>
    </row>
    <row r="114" spans="12:17" s="93" customFormat="1">
      <c r="L114" s="353"/>
      <c r="M114" s="351"/>
      <c r="N114" s="351"/>
      <c r="O114" s="351"/>
      <c r="P114" s="351"/>
      <c r="Q114" s="351"/>
    </row>
    <row r="115" spans="12:17" s="93" customFormat="1">
      <c r="L115" s="353"/>
      <c r="M115" s="351"/>
      <c r="N115" s="351"/>
      <c r="O115" s="351"/>
      <c r="P115" s="351"/>
      <c r="Q115" s="351"/>
    </row>
    <row r="116" spans="12:17" s="93" customFormat="1">
      <c r="L116" s="353"/>
      <c r="M116" s="351"/>
      <c r="N116" s="351"/>
      <c r="O116" s="351"/>
      <c r="P116" s="351"/>
      <c r="Q116" s="351"/>
    </row>
    <row r="117" spans="12:17" s="93" customFormat="1">
      <c r="L117" s="353"/>
      <c r="M117" s="351"/>
      <c r="N117" s="351"/>
      <c r="O117" s="351"/>
      <c r="P117" s="351"/>
      <c r="Q117" s="351"/>
    </row>
    <row r="118" spans="12:17" s="93" customFormat="1">
      <c r="L118" s="353"/>
      <c r="M118" s="351"/>
      <c r="N118" s="351"/>
      <c r="O118" s="351"/>
      <c r="P118" s="351"/>
      <c r="Q118" s="351"/>
    </row>
    <row r="119" spans="12:17" s="93" customFormat="1">
      <c r="L119" s="353"/>
      <c r="M119" s="351"/>
      <c r="N119" s="351"/>
      <c r="O119" s="351"/>
      <c r="P119" s="351"/>
      <c r="Q119" s="351"/>
    </row>
    <row r="120" spans="12:17" s="93" customFormat="1">
      <c r="L120" s="353"/>
      <c r="M120" s="351"/>
      <c r="N120" s="351"/>
      <c r="O120" s="351"/>
      <c r="P120" s="351"/>
      <c r="Q120" s="351"/>
    </row>
    <row r="121" spans="12:17" s="93" customFormat="1">
      <c r="L121" s="353"/>
      <c r="M121" s="351"/>
      <c r="N121" s="351"/>
      <c r="O121" s="351"/>
      <c r="P121" s="351"/>
      <c r="Q121" s="351"/>
    </row>
    <row r="122" spans="12:17" s="93" customFormat="1">
      <c r="L122" s="353"/>
      <c r="M122" s="351"/>
      <c r="N122" s="351"/>
      <c r="O122" s="351"/>
      <c r="P122" s="351"/>
      <c r="Q122" s="351"/>
    </row>
    <row r="123" spans="12:17" s="93" customFormat="1">
      <c r="L123" s="353"/>
      <c r="M123" s="351"/>
      <c r="N123" s="351"/>
      <c r="O123" s="351"/>
      <c r="P123" s="351"/>
      <c r="Q123" s="351"/>
    </row>
    <row r="124" spans="12:17" s="93" customFormat="1">
      <c r="L124" s="353"/>
      <c r="M124" s="351"/>
      <c r="N124" s="351"/>
      <c r="O124" s="351"/>
      <c r="P124" s="351"/>
      <c r="Q124" s="351"/>
    </row>
    <row r="125" spans="12:17" s="93" customFormat="1">
      <c r="L125" s="353"/>
      <c r="M125" s="351"/>
      <c r="N125" s="351"/>
      <c r="O125" s="351"/>
      <c r="P125" s="351"/>
      <c r="Q125" s="351"/>
    </row>
    <row r="126" spans="12:17" s="93" customFormat="1">
      <c r="L126" s="353"/>
      <c r="M126" s="351"/>
      <c r="N126" s="351"/>
      <c r="O126" s="351"/>
      <c r="P126" s="351"/>
      <c r="Q126" s="351"/>
    </row>
    <row r="127" spans="12:17" s="93" customFormat="1">
      <c r="L127" s="353"/>
      <c r="M127" s="351"/>
      <c r="N127" s="351"/>
      <c r="O127" s="351"/>
      <c r="P127" s="351"/>
      <c r="Q127" s="351"/>
    </row>
    <row r="128" spans="12:17" s="93" customFormat="1">
      <c r="L128" s="353"/>
      <c r="M128" s="351"/>
      <c r="N128" s="351"/>
      <c r="O128" s="351"/>
      <c r="P128" s="351"/>
      <c r="Q128" s="351"/>
    </row>
    <row r="129" spans="12:17" s="93" customFormat="1">
      <c r="L129" s="353"/>
      <c r="M129" s="351"/>
      <c r="N129" s="351"/>
      <c r="O129" s="351"/>
      <c r="P129" s="351"/>
      <c r="Q129" s="351"/>
    </row>
    <row r="130" spans="12:17" s="93" customFormat="1">
      <c r="L130" s="353"/>
      <c r="M130" s="351"/>
      <c r="N130" s="351"/>
      <c r="O130" s="351"/>
      <c r="P130" s="351"/>
      <c r="Q130" s="351"/>
    </row>
    <row r="131" spans="12:17" s="93" customFormat="1">
      <c r="L131" s="353"/>
      <c r="M131" s="351"/>
      <c r="N131" s="351"/>
      <c r="O131" s="351"/>
      <c r="P131" s="351"/>
      <c r="Q131" s="351"/>
    </row>
    <row r="132" spans="12:17" s="93" customFormat="1">
      <c r="L132" s="353"/>
      <c r="M132" s="351"/>
      <c r="N132" s="351"/>
      <c r="O132" s="351"/>
      <c r="P132" s="351"/>
      <c r="Q132" s="351"/>
    </row>
    <row r="133" spans="12:17" s="93" customFormat="1">
      <c r="L133" s="353"/>
      <c r="M133" s="351"/>
      <c r="N133" s="351"/>
      <c r="O133" s="351"/>
      <c r="P133" s="351"/>
      <c r="Q133" s="351"/>
    </row>
    <row r="134" spans="12:17" s="93" customFormat="1">
      <c r="L134" s="353"/>
      <c r="M134" s="351"/>
      <c r="N134" s="351"/>
      <c r="O134" s="351"/>
      <c r="P134" s="351"/>
      <c r="Q134" s="351"/>
    </row>
    <row r="135" spans="12:17" s="93" customFormat="1">
      <c r="L135" s="353"/>
      <c r="M135" s="351"/>
      <c r="N135" s="351"/>
      <c r="O135" s="351"/>
      <c r="P135" s="351"/>
      <c r="Q135" s="351"/>
    </row>
    <row r="136" spans="12:17" s="93" customFormat="1">
      <c r="L136" s="353"/>
      <c r="M136" s="351"/>
      <c r="N136" s="351"/>
      <c r="O136" s="351"/>
      <c r="P136" s="351"/>
      <c r="Q136" s="351"/>
    </row>
    <row r="137" spans="12:17" s="93" customFormat="1">
      <c r="L137" s="353"/>
      <c r="M137" s="351"/>
      <c r="N137" s="351"/>
      <c r="O137" s="351"/>
      <c r="P137" s="351"/>
      <c r="Q137" s="351"/>
    </row>
    <row r="138" spans="12:17" s="93" customFormat="1">
      <c r="L138" s="353"/>
      <c r="M138" s="351"/>
      <c r="N138" s="351"/>
      <c r="O138" s="351"/>
      <c r="P138" s="351"/>
      <c r="Q138" s="351"/>
    </row>
    <row r="139" spans="12:17" s="93" customFormat="1">
      <c r="L139" s="353"/>
      <c r="M139" s="351"/>
      <c r="N139" s="351"/>
      <c r="O139" s="351"/>
      <c r="P139" s="351"/>
      <c r="Q139" s="351"/>
    </row>
    <row r="140" spans="12:17" s="93" customFormat="1">
      <c r="L140" s="353"/>
      <c r="M140" s="351"/>
      <c r="N140" s="351"/>
      <c r="O140" s="351"/>
      <c r="P140" s="351"/>
      <c r="Q140" s="351"/>
    </row>
    <row r="141" spans="12:17" s="93" customFormat="1">
      <c r="L141" s="353"/>
      <c r="M141" s="351"/>
      <c r="N141" s="351"/>
      <c r="O141" s="351"/>
      <c r="P141" s="351"/>
      <c r="Q141" s="351"/>
    </row>
    <row r="142" spans="12:17" s="93" customFormat="1">
      <c r="L142" s="353"/>
      <c r="M142" s="351"/>
      <c r="N142" s="351"/>
      <c r="O142" s="351"/>
      <c r="P142" s="351"/>
      <c r="Q142" s="351"/>
    </row>
    <row r="143" spans="12:17" s="93" customFormat="1">
      <c r="L143" s="353"/>
      <c r="M143" s="351"/>
      <c r="N143" s="351"/>
      <c r="O143" s="351"/>
      <c r="P143" s="351"/>
      <c r="Q143" s="351"/>
    </row>
    <row r="144" spans="12:17" s="93" customFormat="1">
      <c r="L144" s="353"/>
      <c r="M144" s="351"/>
      <c r="N144" s="351"/>
      <c r="O144" s="351"/>
      <c r="P144" s="351"/>
      <c r="Q144" s="351"/>
    </row>
    <row r="145" spans="12:17" s="93" customFormat="1">
      <c r="L145" s="353"/>
      <c r="M145" s="351"/>
      <c r="N145" s="351"/>
      <c r="O145" s="351"/>
      <c r="P145" s="351"/>
      <c r="Q145" s="351"/>
    </row>
    <row r="146" spans="12:17" s="93" customFormat="1">
      <c r="L146" s="353"/>
      <c r="M146" s="351"/>
      <c r="N146" s="351"/>
      <c r="O146" s="351"/>
      <c r="P146" s="351"/>
      <c r="Q146" s="351"/>
    </row>
    <row r="147" spans="12:17" s="93" customFormat="1">
      <c r="L147" s="353"/>
      <c r="M147" s="351"/>
      <c r="N147" s="351"/>
      <c r="O147" s="351"/>
      <c r="P147" s="351"/>
      <c r="Q147" s="351"/>
    </row>
    <row r="148" spans="12:17" s="93" customFormat="1">
      <c r="L148" s="353"/>
      <c r="M148" s="351"/>
      <c r="N148" s="351"/>
      <c r="O148" s="351"/>
      <c r="P148" s="351"/>
      <c r="Q148" s="351"/>
    </row>
    <row r="149" spans="12:17" s="93" customFormat="1">
      <c r="L149" s="353"/>
      <c r="M149" s="351"/>
      <c r="N149" s="351"/>
      <c r="O149" s="351"/>
      <c r="P149" s="351"/>
      <c r="Q149" s="351"/>
    </row>
    <row r="150" spans="12:17" s="93" customFormat="1">
      <c r="L150" s="353"/>
      <c r="M150" s="351"/>
      <c r="N150" s="351"/>
      <c r="O150" s="351"/>
      <c r="P150" s="351"/>
      <c r="Q150" s="351"/>
    </row>
    <row r="151" spans="12:17" s="93" customFormat="1">
      <c r="L151" s="353"/>
      <c r="M151" s="351"/>
      <c r="N151" s="351"/>
      <c r="O151" s="351"/>
      <c r="P151" s="351"/>
      <c r="Q151" s="351"/>
    </row>
    <row r="152" spans="12:17" s="93" customFormat="1">
      <c r="M152" s="351"/>
      <c r="N152" s="351"/>
      <c r="O152" s="351"/>
      <c r="P152" s="351"/>
      <c r="Q152" s="351"/>
    </row>
    <row r="153" spans="12:17" s="93" customFormat="1">
      <c r="M153" s="351"/>
      <c r="N153" s="351"/>
      <c r="O153" s="351"/>
      <c r="P153" s="351"/>
      <c r="Q153" s="351"/>
    </row>
    <row r="154" spans="12:17" s="93" customFormat="1">
      <c r="M154" s="351"/>
      <c r="N154" s="351"/>
      <c r="O154" s="351"/>
      <c r="P154" s="351"/>
      <c r="Q154" s="351"/>
    </row>
    <row r="155" spans="12:17" s="93" customFormat="1">
      <c r="M155" s="351"/>
      <c r="N155" s="351"/>
      <c r="O155" s="351"/>
      <c r="P155" s="351"/>
      <c r="Q155" s="351"/>
    </row>
    <row r="156" spans="12:17" s="93" customFormat="1">
      <c r="M156" s="351"/>
      <c r="N156" s="351"/>
      <c r="O156" s="351"/>
      <c r="P156" s="351"/>
      <c r="Q156" s="351"/>
    </row>
    <row r="157" spans="12:17" s="93" customFormat="1">
      <c r="M157" s="351"/>
      <c r="N157" s="351"/>
      <c r="O157" s="351"/>
      <c r="P157" s="351"/>
      <c r="Q157" s="351"/>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F9D34-70B4-469D-AB91-B677DD4EA298}">
  <dimension ref="A1:A60"/>
  <sheetViews>
    <sheetView showGridLines="0" workbookViewId="0"/>
  </sheetViews>
  <sheetFormatPr defaultRowHeight="12.75"/>
  <cols>
    <col min="1" max="1" width="98.85546875" customWidth="1"/>
  </cols>
  <sheetData>
    <row r="1" spans="1:1" ht="15">
      <c r="A1" s="871" t="s">
        <v>1928</v>
      </c>
    </row>
    <row r="3" spans="1:1">
      <c r="A3" s="31" t="s">
        <v>1</v>
      </c>
    </row>
    <row r="4" spans="1:1">
      <c r="A4" s="31" t="s">
        <v>54</v>
      </c>
    </row>
    <row r="5" spans="1:1">
      <c r="A5" s="31" t="s">
        <v>85</v>
      </c>
    </row>
    <row r="6" spans="1:1">
      <c r="A6" s="31" t="s">
        <v>147</v>
      </c>
    </row>
    <row r="7" spans="1:1">
      <c r="A7" s="31" t="s">
        <v>309</v>
      </c>
    </row>
    <row r="8" spans="1:1">
      <c r="A8" s="31" t="s">
        <v>389</v>
      </c>
    </row>
    <row r="9" spans="1:1">
      <c r="A9" s="31" t="s">
        <v>435</v>
      </c>
    </row>
    <row r="10" spans="1:1">
      <c r="A10" s="31" t="s">
        <v>461</v>
      </c>
    </row>
    <row r="11" spans="1:1">
      <c r="A11" s="31" t="s">
        <v>482</v>
      </c>
    </row>
    <row r="12" spans="1:1">
      <c r="A12" s="31" t="s">
        <v>536</v>
      </c>
    </row>
    <row r="13" spans="1:1">
      <c r="A13" s="31" t="s">
        <v>578</v>
      </c>
    </row>
    <row r="14" spans="1:1">
      <c r="A14" s="31" t="s">
        <v>607</v>
      </c>
    </row>
    <row r="15" spans="1:1">
      <c r="A15" s="31" t="s">
        <v>654</v>
      </c>
    </row>
    <row r="16" spans="1:1">
      <c r="A16" s="31" t="s">
        <v>686</v>
      </c>
    </row>
    <row r="17" spans="1:1">
      <c r="A17" s="31" t="s">
        <v>701</v>
      </c>
    </row>
    <row r="18" spans="1:1">
      <c r="A18" s="31" t="s">
        <v>723</v>
      </c>
    </row>
    <row r="19" spans="1:1">
      <c r="A19" s="31" t="s">
        <v>761</v>
      </c>
    </row>
    <row r="20" spans="1:1">
      <c r="A20" s="31" t="s">
        <v>874</v>
      </c>
    </row>
    <row r="21" spans="1:1">
      <c r="A21" s="31" t="s">
        <v>915</v>
      </c>
    </row>
    <row r="22" spans="1:1">
      <c r="A22" s="31" t="s">
        <v>982</v>
      </c>
    </row>
    <row r="23" spans="1:1">
      <c r="A23" s="31" t="s">
        <v>1009</v>
      </c>
    </row>
    <row r="24" spans="1:1">
      <c r="A24" s="31" t="s">
        <v>1057</v>
      </c>
    </row>
    <row r="25" spans="1:1">
      <c r="A25" s="31" t="s">
        <v>1057</v>
      </c>
    </row>
    <row r="26" spans="1:1">
      <c r="A26" s="31" t="s">
        <v>1135</v>
      </c>
    </row>
    <row r="27" spans="1:1">
      <c r="A27" s="31" t="s">
        <v>1189</v>
      </c>
    </row>
    <row r="28" spans="1:1">
      <c r="A28" s="31" t="s">
        <v>1228</v>
      </c>
    </row>
    <row r="29" spans="1:1">
      <c r="A29" s="31" t="s">
        <v>1228</v>
      </c>
    </row>
    <row r="30" spans="1:1">
      <c r="A30" s="31" t="s">
        <v>1260</v>
      </c>
    </row>
    <row r="31" spans="1:1">
      <c r="A31" s="31" t="s">
        <v>1305</v>
      </c>
    </row>
    <row r="32" spans="1:1">
      <c r="A32" s="31" t="s">
        <v>1334</v>
      </c>
    </row>
    <row r="33" spans="1:1">
      <c r="A33" s="31" t="s">
        <v>1334</v>
      </c>
    </row>
    <row r="34" spans="1:1">
      <c r="A34" s="31" t="s">
        <v>1420</v>
      </c>
    </row>
    <row r="35" spans="1:1">
      <c r="A35" s="31" t="s">
        <v>1447</v>
      </c>
    </row>
    <row r="36" spans="1:1">
      <c r="A36" s="31" t="s">
        <v>1468</v>
      </c>
    </row>
    <row r="37" spans="1:1">
      <c r="A37" s="31" t="s">
        <v>1504</v>
      </c>
    </row>
    <row r="38" spans="1:1">
      <c r="A38" s="31" t="s">
        <v>1575</v>
      </c>
    </row>
    <row r="39" spans="1:1">
      <c r="A39" s="31" t="s">
        <v>1578</v>
      </c>
    </row>
    <row r="40" spans="1:1">
      <c r="A40" s="31" t="s">
        <v>1580</v>
      </c>
    </row>
    <row r="41" spans="1:1">
      <c r="A41" s="31" t="s">
        <v>1582</v>
      </c>
    </row>
    <row r="42" spans="1:1">
      <c r="A42" s="31" t="s">
        <v>1355</v>
      </c>
    </row>
    <row r="43" spans="1:1">
      <c r="A43" s="31" t="s">
        <v>1930</v>
      </c>
    </row>
    <row r="44" spans="1:1">
      <c r="A44" s="31" t="s">
        <v>1933</v>
      </c>
    </row>
    <row r="45" spans="1:1">
      <c r="A45" s="31" t="s">
        <v>1584</v>
      </c>
    </row>
    <row r="46" spans="1:1">
      <c r="A46" s="31" t="s">
        <v>1643</v>
      </c>
    </row>
    <row r="47" spans="1:1">
      <c r="A47" s="31" t="s">
        <v>1671</v>
      </c>
    </row>
    <row r="48" spans="1:1">
      <c r="A48" s="31" t="s">
        <v>1738</v>
      </c>
    </row>
    <row r="49" spans="1:1">
      <c r="A49" s="31" t="s">
        <v>1773</v>
      </c>
    </row>
    <row r="50" spans="1:1">
      <c r="A50" s="31" t="s">
        <v>1785</v>
      </c>
    </row>
    <row r="51" spans="1:1">
      <c r="A51" s="31" t="s">
        <v>1819</v>
      </c>
    </row>
    <row r="52" spans="1:1">
      <c r="A52" s="31" t="s">
        <v>1823</v>
      </c>
    </row>
    <row r="53" spans="1:1">
      <c r="A53" s="31" t="s">
        <v>1826</v>
      </c>
    </row>
    <row r="54" spans="1:1">
      <c r="A54" s="31" t="s">
        <v>1615</v>
      </c>
    </row>
    <row r="55" spans="1:1">
      <c r="A55" s="31" t="s">
        <v>1829</v>
      </c>
    </row>
    <row r="56" spans="1:1">
      <c r="A56" s="31" t="s">
        <v>1859</v>
      </c>
    </row>
    <row r="57" spans="1:1">
      <c r="A57" s="31" t="s">
        <v>1862</v>
      </c>
    </row>
    <row r="58" spans="1:1">
      <c r="A58" s="31" t="s">
        <v>1871</v>
      </c>
    </row>
    <row r="60" spans="1:1" s="155" customFormat="1" ht="11.25">
      <c r="A60" s="155" t="s">
        <v>1931</v>
      </c>
    </row>
  </sheetData>
  <hyperlinks>
    <hyperlink ref="A3" location="'2.1.'!A2" display="2.1 - Quarterly national accounts (Rv)" xr:uid="{AFFF72CD-A864-46AA-A96E-620D27A97610}"/>
    <hyperlink ref="A4" location="'2.2.'!A2" display="2.2 - Quarterly national accounts (Rv)" xr:uid="{CD7827AF-28EB-403B-9F77-3DDEB25D272F}"/>
    <hyperlink ref="A5" location="'3.1.'!A2" display="3.1 - Live births, deaths and marriages " xr:uid="{0E4F3289-D5F0-4443-A97D-2AD1CC660602}"/>
    <hyperlink ref="A6" location="'3.2.'!A2" display="3.2 Deaths by cause of death (ICD-10 - European short list), by month of death" xr:uid="{BFDC2F12-1EF9-450C-BA7A-6935B7980ED5}"/>
    <hyperlink ref="A7" location="'3.3.'!A2" display="3.3 - Social Security Benefits - Number and value of benefits, by type of benefit" xr:uid="{9268D2BD-B0F8-4D22-B9ED-A4EC42B293AC}"/>
    <hyperlink ref="A8" location="'3.4.'!A2" display="3.4 - Total, active, employed and unemployed population" xr:uid="{4D35576A-7890-4423-B6FA-99149A45107C}"/>
    <hyperlink ref="A9" location="'3.5.'!A2" display="3.5 - Employed population by professional status and economic sector" xr:uid="{82481CBD-FF8C-4C5E-BC26-F8F8CFA24DC2}"/>
    <hyperlink ref="A10" location="'3.6.'!A2" display="3.6 - Unemployed population by unemployment status and unemployment duration" xr:uid="{8A5F68F4-75F7-4712-9564-BBD93E9A0863}"/>
    <hyperlink ref="A11" location="'3.7.'!A2" display="3.7 - Consumer price index" xr:uid="{AD9EE810-689B-4ED5-8F31-83F61DB00E1A}"/>
    <hyperlink ref="A12" location="'3.8.'!A2" display="3.8 - Cinema exhibition - Sessions, spectators and revenues by region" xr:uid="{789E291F-09FD-4915-92C8-F56A6E663E21}"/>
    <hyperlink ref="A13" location="'3.9.'!A2" display="3.9 - Cinema exhibition - Sessions, spectators and revenues by country of origin" xr:uid="{1F1BE9A9-92BF-4C10-B211-D385999EB4AD}"/>
    <hyperlink ref="A14" location="'4.1.'!A2" display="4.1 - Crop early estimates" xr:uid="{B6F643CF-F25A-4D65-814E-825C4129A6BE}"/>
    <hyperlink ref="A15" location="'4.2.'!A2" display="4.2 - Animal production - Livestock slaughterings approved for consumption " xr:uid="{F434B7A0-3F8F-426E-81A2-70B1E60FDC1D}"/>
    <hyperlink ref="A16" location="'4.3.'!A2" display="4.3 - Animal production - Poultry industry" xr:uid="{54CF0E43-9DFD-4511-9140-8A1C02256306}"/>
    <hyperlink ref="A17" location="'4.4.'!A2" display="4.4 - Animal production - Cow's milk and dairy products" xr:uid="{42852DC9-8B9A-442B-B4E7-616F60F031EB}"/>
    <hyperlink ref="A18" location="'4.5.'!A2" display="4.5 - Nominal Catch" xr:uid="{6747ADCA-49E2-46DF-A775-62AE17A39FDC}"/>
    <hyperlink ref="A19" location="'4.6.'!A2" display="4.6 - Monthly producer prices of vegetables products" xr:uid="{EFE1A1C4-1B6E-46E3-8643-5091F3C70FE7}"/>
    <hyperlink ref="A20" location="'4.7.'!A2" display="4.7 - Monthly producer prices of some livestock and animal products" xr:uid="{B07FEA0C-00D9-47A4-AF67-46C2F5FA29C1}"/>
    <hyperlink ref="A21" location="'5.1.'!A2" display="5.1 -  Index of industrial production" xr:uid="{310473D5-B251-4BC5-8118-43F5D37CEA4D}"/>
    <hyperlink ref="A22" location="'5.2.'!A2" display="5.2 - Index of turnover in industry - calendar and sazonal effects adjusted" xr:uid="{D60F5272-54CA-409E-B0D5-E673C4342C60}"/>
    <hyperlink ref="A23" location="'5.3.'!A2" display="5.3 - Index of employment in industry " xr:uid="{78BF458F-C776-43BA-9EDE-4FAAA0659E52}"/>
    <hyperlink ref="A24" location="'5.4.'!A2" display="5.4 - Short-term statistics on industry " xr:uid="{5B0081E4-99BB-460B-BB94-EB7F93A83C79}"/>
    <hyperlink ref="A25" location="'5.4.a.'!A2" display="5.4 - Short-term statistics on industry " xr:uid="{2EA6F2F4-D2B1-43FC-AD19-F55F74642322}"/>
    <hyperlink ref="A26" location="'5.5.'!A2" display="5.5 - Building permits" xr:uid="{4F96E539-3AEA-48EA-A313-BFF30EC75971}"/>
    <hyperlink ref="A27" location="'5.6.'!A2" display="5.6 - Construction works completed " xr:uid="{2CA6298C-A1DB-4EB6-BCAF-15760674BE81}"/>
    <hyperlink ref="A28" location="'5.7.'!A2" display="5.7 - Short-term statistics on construction and public works " xr:uid="{8BD50298-7266-418D-A31E-AA22DEAD33FC}"/>
    <hyperlink ref="A29" location="'5.7.a.'!A2" display="5.7 - Short-term statistics on construction and public works " xr:uid="{C2E10B8C-7519-4F40-9C84-1171B92C1B18}"/>
    <hyperlink ref="A30" location="'5.8.'!A2" display="5.8 - Indexes of output prices" xr:uid="{3864A2C1-5797-4415-A40C-FE2E3EE2A671}"/>
    <hyperlink ref="A31" location="'5.9.'!A2" display="5.9 - Production in construction index" xr:uid="{F652BB83-B44F-435A-A6B0-42572B763137}"/>
    <hyperlink ref="A32" location="'6.1.'!A2" display="6.1 - Trade survey" xr:uid="{90F8D063-36F7-480A-8F72-EC0B6D210F5E}"/>
    <hyperlink ref="A33" location="'6.1.a.'!A2" display="6.1 - Trade survey" xr:uid="{48E8B938-A385-40DF-B35F-DF767FB39131}"/>
    <hyperlink ref="A34" location="'6.2.'!A2" display="6.2 - Trade survey" xr:uid="{8173BB2D-ACBD-4F57-BF33-5F88C68269DF}"/>
    <hyperlink ref="A35" location="'6.3.'!A2" display="6.3 - Sales of new vehicles" xr:uid="{E4CE17AC-7BB5-495E-B8BA-AAAF4D16DFC2}"/>
    <hyperlink ref="A36" location="'6.4.'!A2" display="6.4 - Evolution of International Trade" xr:uid="{B1DBA143-2BD0-4715-BC2B-179BC8332F17}"/>
    <hyperlink ref="A37" location="'6.5.'!A2" display="6.5 - International Trade - Imports of goods (CIF) by main trading partners" xr:uid="{A37B21C6-25A4-448D-A932-2D5CB4C6D93D}"/>
    <hyperlink ref="A38" location="'6.6.'!A2" display="6.6 - International Trade - Exports of goods (FOB) by main trading partners" xr:uid="{995F00C6-A230-4388-B68D-AB847E124676}"/>
    <hyperlink ref="A39" location="'6.7.'!A2" display="6.7 - International Trade - Imports of goods (CIF) by groups of products" xr:uid="{F5157DAC-3536-4405-A53B-BE0441863B51}"/>
    <hyperlink ref="A40" location="'6.8.'!A2" display="6.8 - International Trade - Exports of goods (FOB) by groups of products" xr:uid="{1642AAD1-1C49-43A1-A7A9-1D6F316CB3A8}"/>
    <hyperlink ref="A41" location="'6.9.'!A2" display="6.9 - Intra-EU Trade - Imports of goods (CIF) by groups of products" xr:uid="{F0B5365C-24A7-4002-8587-53C9451AB307}"/>
    <hyperlink ref="A42" location="'6.10.'!A2" display="6.10 - Intra-EU Trade - Exports of goods (FOB) by groups of products" xr:uid="{F0F51041-3A93-4FBD-BAEE-97EEB98CBBF3}"/>
    <hyperlink ref="A43" location="'6.11.'!A2" display="6.11 - Extra-EU Trade - Imports of goods (CIF) by groups of products" xr:uid="{0A6E7077-89A5-4203-BBDD-073439E954FC}"/>
    <hyperlink ref="A44" location="'6.12.'!A2" display="6.12 - Extra-EU Trade - Exports of goods (FOB) by groups of products" xr:uid="{957B3007-75B8-444B-9816-C3540761D6C5}"/>
    <hyperlink ref="A45" location="'7.1.'!A2" display="7.1 - Railway transport" xr:uid="{2A6EE3CC-E6B9-410F-90DB-15BBAF5CBB86}"/>
    <hyperlink ref="A46" location="'7.2.'!A2" display="7.2 - Inland waterways transport" xr:uid="{05274080-359C-4E25-A099-F7E1FE236299}"/>
    <hyperlink ref="A47" location="'7.3.'!A2" display="7.3 - Maritime transport" xr:uid="{30AA6A5F-D328-420F-BE69-860A9D51E965}"/>
    <hyperlink ref="A48" location="'7.4.'!A2" display="7.4 - Air transport" xr:uid="{28708B41-7570-4B8E-9005-A8D4C16B54A0}"/>
    <hyperlink ref="A49" location="'7.5.'!A2" display="7.5 - Revenue per available room (RevPAR) in tourist accommodation establishments, by NUTS II" xr:uid="{83F1C427-01A4-414D-BE89-D8737587B892}"/>
    <hyperlink ref="A50" location="'7.6.'!A2" display="7.6 - Overnight stays in tourism accommodation establishments, by country of residence" xr:uid="{14874CFE-AF5F-408B-8823-DC4CC32DC993}"/>
    <hyperlink ref="A51" location="'7.7.'!A2" display="7.7 -  Guests in tourist accommodation establishments, by NUTS" xr:uid="{BA5F0A94-7902-4957-89B7-4AD937311B8E}"/>
    <hyperlink ref="A52" location="'7.8.'!A2" display="7.8 - Overnight stays in tourist accommodation establishments, by NUTS" xr:uid="{58F7ED77-8202-4F29-A846-C4CE2B3629B1}"/>
    <hyperlink ref="A53" location="'7.9.'!A2" display="7.9 - Total revenue in tourist accommodation establishments, by NUTS II" xr:uid="{CEB25054-4F1D-4475-9F08-FA10FE555A58}"/>
    <hyperlink ref="A54" location="'7.10.'!A2" display="7.10 - Revenue from accommodation in tourist accommodation establishments, by NUTS " xr:uid="{9E137F86-5BE5-4B34-915C-D16489C18594}"/>
    <hyperlink ref="A55" location="'8.1.'!A2" display="8.1 - Formation of legal persons and equivalent entities, by legal form" xr:uid="{DC25B95C-78B8-457B-ACF0-5F9953569EFB}"/>
    <hyperlink ref="A56" location="'8.2.'!A2" display="8.2 - Dissolution of legal persons and equivalent entities, by legal form" xr:uid="{FAB8CA1E-65EC-4B48-A3E8-F3D8EF6B7FC4}"/>
    <hyperlink ref="A57" location="'8.3.'!A2" display="8.3 - Formation of legal persons and equivalent entities, by form of constitution" xr:uid="{67F8E74E-C10C-4FA3-9336-EA2501FC1883}"/>
    <hyperlink ref="A58" location="'9.1.'!A2" display="9.1 - Harmonized index of consumer prices" xr:uid="{5A98A5AD-D226-4046-A6AA-E229CD1A3959}"/>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DB238-E0EA-409C-8FAB-305D3B67E697}">
  <dimension ref="A1:Z122"/>
  <sheetViews>
    <sheetView showGridLines="0" workbookViewId="0"/>
  </sheetViews>
  <sheetFormatPr defaultColWidth="9.42578125" defaultRowHeight="11.25"/>
  <cols>
    <col min="1" max="1" width="44.5703125" style="372" customWidth="1"/>
    <col min="2" max="2" width="9.140625" style="372" customWidth="1"/>
    <col min="3" max="3" width="9" style="372" customWidth="1"/>
    <col min="4" max="7" width="9" style="192" customWidth="1"/>
    <col min="8" max="8" width="10.5703125" style="192" customWidth="1"/>
    <col min="9" max="9" width="9.5703125" style="192" customWidth="1"/>
    <col min="10" max="10" width="16.5703125" style="372" customWidth="1"/>
    <col min="11" max="15" width="9.42578125" style="192"/>
    <col min="16" max="17" width="9.42578125" style="371"/>
    <col min="18" max="16384" width="9.42578125" style="192"/>
  </cols>
  <sheetData>
    <row r="1" spans="1:26" ht="12" customHeight="1">
      <c r="A1" s="958" t="s">
        <v>873</v>
      </c>
      <c r="B1" s="958"/>
      <c r="C1" s="958"/>
      <c r="D1" s="958"/>
      <c r="E1" s="958"/>
      <c r="F1" s="958"/>
      <c r="G1" s="958"/>
      <c r="H1" s="958"/>
      <c r="I1" s="958"/>
      <c r="J1" s="958"/>
    </row>
    <row r="2" spans="1:26" ht="12" customHeight="1">
      <c r="A2" s="925" t="s">
        <v>874</v>
      </c>
      <c r="B2" s="925"/>
      <c r="C2" s="925"/>
      <c r="D2" s="925"/>
      <c r="E2" s="925"/>
      <c r="F2" s="925"/>
      <c r="G2" s="925"/>
      <c r="H2" s="925"/>
      <c r="I2" s="925"/>
      <c r="J2" s="925"/>
    </row>
    <row r="3" spans="1:26" ht="12" customHeight="1" thickBot="1"/>
    <row r="4" spans="1:26" s="5" customFormat="1" ht="12" customHeight="1" thickBot="1">
      <c r="A4" s="29"/>
      <c r="B4" s="877" t="s">
        <v>762</v>
      </c>
      <c r="C4" s="878"/>
      <c r="D4" s="878"/>
      <c r="E4" s="878"/>
      <c r="F4" s="878"/>
      <c r="G4" s="955"/>
      <c r="H4" s="959" t="s">
        <v>875</v>
      </c>
      <c r="I4" s="959" t="s">
        <v>876</v>
      </c>
      <c r="J4" s="29"/>
      <c r="K4" s="192"/>
      <c r="L4" s="192"/>
      <c r="M4" s="192"/>
      <c r="N4" s="192"/>
      <c r="P4" s="8"/>
      <c r="Q4" s="8"/>
    </row>
    <row r="5" spans="1:26" s="5" customFormat="1" ht="33.75" customHeight="1" thickBot="1">
      <c r="A5" s="29"/>
      <c r="B5" s="352" t="s">
        <v>488</v>
      </c>
      <c r="C5" s="352" t="s">
        <v>489</v>
      </c>
      <c r="D5" s="352" t="s">
        <v>490</v>
      </c>
      <c r="E5" s="352" t="s">
        <v>657</v>
      </c>
      <c r="F5" s="352" t="s">
        <v>658</v>
      </c>
      <c r="G5" s="352" t="s">
        <v>659</v>
      </c>
      <c r="H5" s="959"/>
      <c r="I5" s="959"/>
      <c r="J5" s="29"/>
      <c r="M5"/>
      <c r="N5"/>
      <c r="O5"/>
      <c r="P5"/>
      <c r="Q5"/>
      <c r="R5"/>
      <c r="S5"/>
      <c r="T5"/>
      <c r="U5"/>
      <c r="V5"/>
      <c r="W5"/>
      <c r="X5"/>
      <c r="Y5"/>
    </row>
    <row r="6" spans="1:26" s="5" customFormat="1" ht="12" customHeight="1">
      <c r="A6" s="40" t="s">
        <v>877</v>
      </c>
      <c r="E6" s="40"/>
      <c r="F6" s="40"/>
      <c r="G6" s="40"/>
      <c r="J6" s="29" t="s">
        <v>619</v>
      </c>
      <c r="L6" s="192"/>
      <c r="M6" s="192"/>
      <c r="N6"/>
      <c r="O6"/>
      <c r="P6"/>
      <c r="Q6"/>
      <c r="R6"/>
      <c r="S6"/>
      <c r="T6"/>
      <c r="U6"/>
      <c r="V6"/>
      <c r="W6"/>
      <c r="X6"/>
      <c r="Y6"/>
    </row>
    <row r="7" spans="1:26" s="5" customFormat="1" ht="12" customHeight="1">
      <c r="A7" s="280" t="s">
        <v>664</v>
      </c>
      <c r="E7" s="280"/>
      <c r="F7" s="280"/>
      <c r="G7" s="280"/>
      <c r="J7" s="29" t="s">
        <v>665</v>
      </c>
      <c r="K7" s="373"/>
      <c r="L7" s="192"/>
      <c r="M7" s="192"/>
      <c r="N7"/>
      <c r="O7"/>
      <c r="P7"/>
      <c r="Q7"/>
      <c r="R7"/>
      <c r="S7" s="114"/>
      <c r="T7" s="114"/>
      <c r="U7" s="114"/>
      <c r="V7" s="114"/>
      <c r="W7" s="114"/>
      <c r="X7"/>
      <c r="Y7"/>
    </row>
    <row r="8" spans="1:26" s="5" customFormat="1" ht="12" customHeight="1">
      <c r="A8" s="368" t="s">
        <v>878</v>
      </c>
      <c r="B8" s="374">
        <v>700.52</v>
      </c>
      <c r="C8" s="374">
        <v>623.66</v>
      </c>
      <c r="D8" s="375">
        <v>568.6</v>
      </c>
      <c r="E8" s="376">
        <v>567.08000000000004</v>
      </c>
      <c r="F8" s="376">
        <v>566.94000000000005</v>
      </c>
      <c r="G8" s="376">
        <v>567.04999999999995</v>
      </c>
      <c r="H8" s="374">
        <v>457.28</v>
      </c>
      <c r="I8" s="5">
        <v>54.7</v>
      </c>
      <c r="J8" s="93" t="s">
        <v>879</v>
      </c>
      <c r="K8" s="93"/>
      <c r="L8" s="192"/>
      <c r="M8" s="192"/>
      <c r="N8" s="114"/>
      <c r="O8" s="114"/>
      <c r="P8" s="114"/>
      <c r="Q8" s="114"/>
      <c r="R8" s="114"/>
      <c r="S8" s="114"/>
      <c r="T8" s="114"/>
      <c r="U8" s="114"/>
      <c r="V8" s="114"/>
      <c r="W8" s="114"/>
      <c r="X8"/>
      <c r="Y8"/>
      <c r="Z8" s="356"/>
    </row>
    <row r="9" spans="1:26" s="5" customFormat="1" ht="12" customHeight="1">
      <c r="A9" s="368" t="s">
        <v>880</v>
      </c>
      <c r="B9" s="374">
        <v>328.9</v>
      </c>
      <c r="C9" s="374">
        <v>310.95999999999998</v>
      </c>
      <c r="D9" s="375">
        <v>296.98</v>
      </c>
      <c r="E9" s="376">
        <v>294.14</v>
      </c>
      <c r="F9" s="376">
        <v>293.67</v>
      </c>
      <c r="G9" s="376">
        <v>294.63</v>
      </c>
      <c r="H9" s="374">
        <v>219.75</v>
      </c>
      <c r="I9" s="5">
        <v>45.5</v>
      </c>
      <c r="J9" s="93" t="s">
        <v>881</v>
      </c>
      <c r="K9" s="93"/>
      <c r="L9" s="192"/>
      <c r="M9" s="192"/>
      <c r="N9" s="114"/>
      <c r="O9" s="114"/>
      <c r="P9" s="114"/>
      <c r="Q9" s="114"/>
      <c r="R9" s="114"/>
      <c r="S9" s="114"/>
      <c r="T9" s="114"/>
      <c r="U9" s="114"/>
      <c r="V9" s="114"/>
      <c r="W9" s="114"/>
      <c r="X9"/>
      <c r="Y9"/>
      <c r="Z9" s="356"/>
    </row>
    <row r="10" spans="1:26" s="5" customFormat="1" ht="12" customHeight="1">
      <c r="A10" s="368" t="s">
        <v>882</v>
      </c>
      <c r="B10" s="374"/>
      <c r="C10" s="374"/>
      <c r="D10" s="375"/>
      <c r="E10" s="376"/>
      <c r="F10" s="376"/>
      <c r="G10" s="376"/>
      <c r="H10" s="374"/>
      <c r="J10" s="255" t="s">
        <v>883</v>
      </c>
      <c r="K10" s="93"/>
      <c r="L10" s="192"/>
      <c r="M10" s="192"/>
      <c r="N10" s="114"/>
      <c r="O10" s="114"/>
      <c r="P10" s="114"/>
      <c r="Q10" s="114"/>
      <c r="R10" s="114"/>
      <c r="S10" s="114"/>
      <c r="T10" s="114"/>
      <c r="U10" s="114"/>
      <c r="V10" s="114"/>
      <c r="W10" s="114"/>
      <c r="X10"/>
      <c r="Y10"/>
      <c r="Z10" s="356"/>
    </row>
    <row r="11" spans="1:26" s="5" customFormat="1" ht="12" customHeight="1">
      <c r="A11" s="368" t="s">
        <v>884</v>
      </c>
      <c r="B11" s="374">
        <v>684.5</v>
      </c>
      <c r="C11" s="374">
        <v>654.55999999999995</v>
      </c>
      <c r="D11" s="375">
        <v>628.46</v>
      </c>
      <c r="E11" s="376">
        <v>626.21</v>
      </c>
      <c r="F11" s="376">
        <v>626.21</v>
      </c>
      <c r="G11" s="376">
        <v>626.21</v>
      </c>
      <c r="H11" s="374">
        <v>510.93</v>
      </c>
      <c r="I11" s="5">
        <v>27.1</v>
      </c>
      <c r="J11" s="93" t="s">
        <v>885</v>
      </c>
      <c r="K11" s="93"/>
      <c r="L11" s="192"/>
      <c r="M11" s="192"/>
      <c r="N11" s="114"/>
      <c r="O11" s="114"/>
      <c r="P11" s="114"/>
      <c r="Q11" s="114"/>
      <c r="R11" s="114"/>
      <c r="S11" s="114"/>
      <c r="T11" s="114"/>
      <c r="U11" s="114"/>
      <c r="V11" s="114"/>
      <c r="W11" s="114"/>
      <c r="X11"/>
      <c r="Y11"/>
      <c r="Z11" s="356"/>
    </row>
    <row r="12" spans="1:26" s="5" customFormat="1" ht="12" customHeight="1">
      <c r="A12" s="368" t="s">
        <v>886</v>
      </c>
      <c r="B12" s="374">
        <v>675.42</v>
      </c>
      <c r="C12" s="374">
        <v>644.54</v>
      </c>
      <c r="D12" s="375">
        <v>617.04999999999995</v>
      </c>
      <c r="E12" s="376">
        <v>613.38</v>
      </c>
      <c r="F12" s="376">
        <v>613.38</v>
      </c>
      <c r="G12" s="376">
        <v>613.38</v>
      </c>
      <c r="H12" s="374">
        <v>504.05</v>
      </c>
      <c r="I12" s="5">
        <v>28.5</v>
      </c>
      <c r="J12" s="93" t="s">
        <v>887</v>
      </c>
      <c r="K12" s="93"/>
      <c r="L12" s="192"/>
      <c r="M12" s="192"/>
      <c r="N12" s="114"/>
      <c r="O12" s="114"/>
      <c r="P12" s="114"/>
      <c r="Q12" s="114"/>
      <c r="R12" s="114"/>
      <c r="S12" s="114"/>
      <c r="T12" s="114"/>
      <c r="U12" s="114"/>
      <c r="V12" s="114"/>
      <c r="W12" s="114"/>
      <c r="X12"/>
      <c r="Y12"/>
      <c r="Z12" s="356"/>
    </row>
    <row r="13" spans="1:26" s="5" customFormat="1" ht="12" customHeight="1">
      <c r="A13" s="377" t="s">
        <v>888</v>
      </c>
      <c r="B13" s="374">
        <v>431.93</v>
      </c>
      <c r="C13" s="374">
        <v>390.57</v>
      </c>
      <c r="D13" s="375">
        <v>362.81</v>
      </c>
      <c r="E13" s="376">
        <v>361.22</v>
      </c>
      <c r="F13" s="376">
        <v>360.75</v>
      </c>
      <c r="G13" s="376">
        <v>358.72</v>
      </c>
      <c r="H13" s="374">
        <v>265.05</v>
      </c>
      <c r="I13" s="5">
        <v>58.6</v>
      </c>
      <c r="J13" s="93" t="s">
        <v>889</v>
      </c>
      <c r="K13" s="93"/>
      <c r="L13" s="192"/>
      <c r="M13" s="192"/>
      <c r="N13" s="114"/>
      <c r="O13" s="114"/>
      <c r="P13" s="114"/>
      <c r="Q13" s="114"/>
      <c r="R13" s="114"/>
      <c r="S13" s="114"/>
      <c r="T13" s="114"/>
      <c r="U13" s="114"/>
      <c r="V13" s="114"/>
      <c r="W13" s="114"/>
      <c r="X13"/>
      <c r="Y13"/>
      <c r="Z13" s="356"/>
    </row>
    <row r="14" spans="1:26" s="5" customFormat="1" ht="12" customHeight="1">
      <c r="A14" s="277" t="s">
        <v>675</v>
      </c>
      <c r="B14" s="374"/>
      <c r="C14" s="374"/>
      <c r="D14" s="375"/>
      <c r="E14" s="376"/>
      <c r="F14" s="376"/>
      <c r="G14" s="376"/>
      <c r="H14" s="374"/>
      <c r="J14" s="93" t="s">
        <v>676</v>
      </c>
      <c r="K14" s="93"/>
      <c r="L14" s="192"/>
      <c r="M14" s="192"/>
      <c r="N14" s="114"/>
      <c r="O14" s="114"/>
      <c r="P14" s="114"/>
      <c r="Q14" s="114"/>
      <c r="R14" s="114"/>
      <c r="S14" s="114"/>
      <c r="T14" s="114"/>
      <c r="U14" s="114"/>
      <c r="V14" s="114"/>
      <c r="W14" s="114"/>
      <c r="X14"/>
      <c r="Y14"/>
      <c r="Z14" s="356"/>
    </row>
    <row r="15" spans="1:26" s="5" customFormat="1" ht="12" customHeight="1">
      <c r="A15" s="368" t="s">
        <v>890</v>
      </c>
      <c r="B15" s="374">
        <v>429.93</v>
      </c>
      <c r="C15" s="374">
        <v>431.39</v>
      </c>
      <c r="D15" s="375">
        <v>468.2</v>
      </c>
      <c r="E15" s="376">
        <v>507.69</v>
      </c>
      <c r="F15" s="376">
        <v>506.08</v>
      </c>
      <c r="G15" s="376">
        <v>533.59</v>
      </c>
      <c r="H15" s="374">
        <v>514.54999999999995</v>
      </c>
      <c r="I15" s="5">
        <v>-9.3000000000000007</v>
      </c>
      <c r="J15" s="93" t="s">
        <v>891</v>
      </c>
      <c r="K15" s="93"/>
      <c r="L15" s="192"/>
      <c r="M15" s="192"/>
      <c r="N15" s="114"/>
      <c r="O15" s="114"/>
      <c r="P15" s="114"/>
      <c r="Q15" s="114"/>
      <c r="R15" s="114"/>
      <c r="S15" s="114"/>
      <c r="T15" s="114"/>
      <c r="U15" s="114"/>
      <c r="V15" s="114"/>
      <c r="W15" s="114"/>
      <c r="X15"/>
      <c r="Y15"/>
      <c r="Z15" s="356"/>
    </row>
    <row r="16" spans="1:26" s="5" customFormat="1" ht="12" customHeight="1">
      <c r="A16" s="368" t="s">
        <v>892</v>
      </c>
      <c r="B16" s="374">
        <v>180.89</v>
      </c>
      <c r="C16" s="374">
        <v>193.97</v>
      </c>
      <c r="D16" s="375">
        <v>214.22</v>
      </c>
      <c r="E16" s="376">
        <v>229.38</v>
      </c>
      <c r="F16" s="376">
        <v>240.63</v>
      </c>
      <c r="G16" s="376">
        <v>240.93</v>
      </c>
      <c r="H16" s="374">
        <v>230.17</v>
      </c>
      <c r="I16" s="5">
        <v>-14.3</v>
      </c>
      <c r="J16" s="93" t="s">
        <v>893</v>
      </c>
      <c r="K16" s="93"/>
      <c r="L16" s="192"/>
      <c r="M16" s="192"/>
      <c r="N16" s="114"/>
      <c r="O16" s="114"/>
      <c r="P16" s="114"/>
      <c r="Q16" s="114"/>
      <c r="R16" s="114"/>
      <c r="S16" s="114"/>
      <c r="T16" s="114"/>
      <c r="U16" s="114"/>
      <c r="V16" s="114"/>
      <c r="W16" s="114"/>
      <c r="X16"/>
      <c r="Y16"/>
      <c r="Z16" s="356"/>
    </row>
    <row r="17" spans="1:26" s="5" customFormat="1" ht="12" customHeight="1">
      <c r="A17" s="277" t="s">
        <v>894</v>
      </c>
      <c r="B17" s="374"/>
      <c r="C17" s="374"/>
      <c r="D17" s="375"/>
      <c r="E17" s="376"/>
      <c r="F17" s="376"/>
      <c r="G17" s="376"/>
      <c r="H17" s="374"/>
      <c r="J17" s="93" t="s">
        <v>895</v>
      </c>
      <c r="K17" s="93"/>
      <c r="L17" s="192"/>
      <c r="M17" s="192"/>
      <c r="N17" s="114"/>
      <c r="O17" s="114"/>
      <c r="P17" s="114"/>
      <c r="Q17" s="114"/>
      <c r="R17" s="114"/>
      <c r="S17" s="114"/>
      <c r="T17" s="114"/>
      <c r="U17" s="114"/>
      <c r="V17" s="114"/>
      <c r="W17" s="114"/>
      <c r="X17"/>
      <c r="Y17"/>
      <c r="Z17" s="356"/>
    </row>
    <row r="18" spans="1:26" s="5" customFormat="1" ht="12" customHeight="1">
      <c r="A18" s="368" t="s">
        <v>896</v>
      </c>
      <c r="B18" s="374">
        <v>620.52</v>
      </c>
      <c r="C18" s="374">
        <v>586.66</v>
      </c>
      <c r="D18" s="375">
        <v>591.28</v>
      </c>
      <c r="E18" s="376">
        <v>572.13</v>
      </c>
      <c r="F18" s="376">
        <v>556.83000000000004</v>
      </c>
      <c r="G18" s="376">
        <v>558.29</v>
      </c>
      <c r="H18" s="374">
        <v>491.7</v>
      </c>
      <c r="I18" s="5">
        <v>16.3</v>
      </c>
      <c r="J18" s="93" t="s">
        <v>897</v>
      </c>
      <c r="K18" s="93"/>
      <c r="L18" s="192"/>
      <c r="M18" s="192"/>
      <c r="N18" s="114"/>
      <c r="O18" s="114"/>
      <c r="P18" s="114"/>
      <c r="Q18" s="114"/>
      <c r="R18" s="114"/>
      <c r="S18" s="114"/>
      <c r="T18" s="114"/>
      <c r="U18" s="114"/>
      <c r="V18" s="114"/>
      <c r="W18" s="114"/>
      <c r="X18"/>
      <c r="Y18"/>
      <c r="Z18" s="356"/>
    </row>
    <row r="19" spans="1:26" s="5" customFormat="1" ht="12" customHeight="1">
      <c r="A19" s="368" t="s">
        <v>898</v>
      </c>
      <c r="B19" s="374">
        <v>397.95</v>
      </c>
      <c r="C19" s="374">
        <v>367.28</v>
      </c>
      <c r="D19" s="375">
        <v>349.72</v>
      </c>
      <c r="E19" s="376">
        <v>338.88</v>
      </c>
      <c r="F19" s="376">
        <v>349.36</v>
      </c>
      <c r="G19" s="376">
        <v>384.84</v>
      </c>
      <c r="H19" s="374">
        <v>332.23</v>
      </c>
      <c r="I19" s="5">
        <v>11.8</v>
      </c>
      <c r="J19" s="93" t="s">
        <v>899</v>
      </c>
      <c r="K19" s="93"/>
      <c r="L19" s="192"/>
      <c r="M19" s="192"/>
      <c r="N19" s="114"/>
      <c r="O19" s="114"/>
      <c r="P19" s="114"/>
      <c r="Q19" s="114"/>
      <c r="R19" s="114"/>
      <c r="S19" s="114"/>
      <c r="T19" s="114"/>
      <c r="U19" s="114"/>
      <c r="V19" s="114"/>
      <c r="W19" s="114"/>
      <c r="X19"/>
      <c r="Y19"/>
      <c r="Z19" s="356"/>
    </row>
    <row r="20" spans="1:26" s="5" customFormat="1" ht="12" customHeight="1">
      <c r="A20" s="368" t="s">
        <v>900</v>
      </c>
      <c r="B20" s="374">
        <v>586.77</v>
      </c>
      <c r="C20" s="374">
        <v>552.59</v>
      </c>
      <c r="D20" s="375">
        <v>549.42999999999995</v>
      </c>
      <c r="E20" s="376">
        <v>521.07000000000005</v>
      </c>
      <c r="F20" s="376">
        <v>513.44000000000005</v>
      </c>
      <c r="G20" s="376">
        <v>534.20000000000005</v>
      </c>
      <c r="H20" s="374">
        <v>546.88</v>
      </c>
      <c r="I20" s="5">
        <v>-0.6</v>
      </c>
      <c r="J20" s="93" t="s">
        <v>901</v>
      </c>
      <c r="K20" s="93"/>
      <c r="L20" s="192"/>
      <c r="M20" s="192"/>
      <c r="N20" s="114"/>
      <c r="O20" s="114"/>
      <c r="P20" s="114"/>
      <c r="Q20" s="114"/>
      <c r="R20" s="114"/>
      <c r="S20" s="114"/>
      <c r="T20" s="114"/>
      <c r="U20" s="114"/>
      <c r="V20" s="114"/>
      <c r="W20" s="114"/>
      <c r="X20"/>
      <c r="Y20"/>
      <c r="Z20" s="356"/>
    </row>
    <row r="21" spans="1:26" s="5" customFormat="1" ht="12" customHeight="1">
      <c r="A21" s="277" t="s">
        <v>902</v>
      </c>
      <c r="B21" s="374"/>
      <c r="C21" s="374"/>
      <c r="D21" s="375"/>
      <c r="E21" s="376"/>
      <c r="F21" s="376"/>
      <c r="G21" s="376"/>
      <c r="H21" s="374"/>
      <c r="J21" s="93" t="s">
        <v>903</v>
      </c>
      <c r="K21" s="93"/>
      <c r="L21" s="192"/>
      <c r="M21" s="192"/>
      <c r="N21" s="114"/>
      <c r="O21" s="114"/>
      <c r="P21" s="114"/>
      <c r="Q21" s="114"/>
      <c r="R21" s="114"/>
      <c r="S21" s="114"/>
      <c r="T21" s="114"/>
      <c r="U21" s="114"/>
      <c r="V21" s="114"/>
      <c r="W21" s="114"/>
      <c r="X21"/>
      <c r="Y21"/>
      <c r="Z21" s="356"/>
    </row>
    <row r="22" spans="1:26" s="5" customFormat="1" ht="12" customHeight="1">
      <c r="A22" s="368" t="s">
        <v>904</v>
      </c>
      <c r="B22" s="374">
        <v>125</v>
      </c>
      <c r="C22" s="374">
        <v>125</v>
      </c>
      <c r="D22" s="375">
        <v>125</v>
      </c>
      <c r="E22" s="376">
        <v>125</v>
      </c>
      <c r="F22" s="376">
        <v>125</v>
      </c>
      <c r="G22" s="376">
        <v>125</v>
      </c>
      <c r="H22" s="374">
        <v>122.63</v>
      </c>
      <c r="I22" s="124">
        <v>0</v>
      </c>
      <c r="J22" s="255" t="s">
        <v>905</v>
      </c>
      <c r="K22" s="93"/>
      <c r="L22" s="192"/>
      <c r="M22" s="192"/>
      <c r="N22" s="114"/>
      <c r="O22" s="114"/>
      <c r="P22" s="114"/>
      <c r="Q22" s="114"/>
      <c r="R22" s="114"/>
      <c r="S22" s="114"/>
      <c r="T22" s="114"/>
      <c r="U22" s="114"/>
      <c r="V22" s="114"/>
      <c r="W22" s="114"/>
      <c r="X22"/>
      <c r="Y22"/>
      <c r="Z22" s="356"/>
    </row>
    <row r="23" spans="1:26" s="5" customFormat="1" ht="12" customHeight="1">
      <c r="A23" s="368" t="s">
        <v>906</v>
      </c>
      <c r="B23" s="374">
        <v>47.49</v>
      </c>
      <c r="C23" s="374">
        <v>46.15</v>
      </c>
      <c r="D23" s="375">
        <v>45.67</v>
      </c>
      <c r="E23" s="376">
        <v>46.14</v>
      </c>
      <c r="F23" s="376">
        <v>43.36</v>
      </c>
      <c r="G23" s="376">
        <v>42.98</v>
      </c>
      <c r="H23" s="374">
        <v>39.81</v>
      </c>
      <c r="I23" s="5">
        <v>21.1</v>
      </c>
      <c r="J23" s="255" t="s">
        <v>907</v>
      </c>
      <c r="K23" s="93"/>
      <c r="L23" s="192"/>
      <c r="M23" s="192"/>
      <c r="N23" s="114"/>
      <c r="O23" s="114"/>
      <c r="P23" s="114"/>
      <c r="Q23" s="114"/>
      <c r="R23" s="114"/>
      <c r="S23" s="114"/>
      <c r="T23" s="114"/>
      <c r="U23" s="114"/>
      <c r="V23" s="114"/>
      <c r="W23" s="114"/>
      <c r="X23"/>
      <c r="Y23"/>
      <c r="Z23" s="356"/>
    </row>
    <row r="24" spans="1:26" s="5" customFormat="1" ht="12" customHeight="1">
      <c r="A24" s="368" t="s">
        <v>908</v>
      </c>
      <c r="B24" s="374">
        <v>184.99</v>
      </c>
      <c r="C24" s="374">
        <v>184.99</v>
      </c>
      <c r="D24" s="375">
        <v>184.99</v>
      </c>
      <c r="E24" s="376">
        <v>184.99</v>
      </c>
      <c r="F24" s="376">
        <v>184.99</v>
      </c>
      <c r="G24" s="376">
        <v>184.99</v>
      </c>
      <c r="H24" s="374">
        <v>184.99</v>
      </c>
      <c r="I24" s="124">
        <v>0</v>
      </c>
      <c r="J24" s="255" t="s">
        <v>909</v>
      </c>
      <c r="K24" s="93"/>
      <c r="L24" s="192"/>
      <c r="M24" s="192"/>
      <c r="N24" s="114"/>
      <c r="O24" s="114"/>
      <c r="P24" s="114"/>
      <c r="Q24" s="114"/>
      <c r="R24" s="114"/>
      <c r="S24" s="114"/>
      <c r="T24" s="114"/>
      <c r="U24" s="114"/>
      <c r="V24" s="114"/>
      <c r="W24" s="114"/>
      <c r="X24"/>
      <c r="Y24"/>
      <c r="Z24" s="356"/>
    </row>
    <row r="25" spans="1:26" s="5" customFormat="1" ht="12" customHeight="1" thickBot="1">
      <c r="A25" s="277" t="s">
        <v>910</v>
      </c>
      <c r="B25" s="374">
        <v>19.88</v>
      </c>
      <c r="C25" s="374">
        <v>18.690000000000001</v>
      </c>
      <c r="D25" s="375">
        <v>16.89</v>
      </c>
      <c r="E25" s="376">
        <v>16.739999999999998</v>
      </c>
      <c r="F25" s="376">
        <v>16.82</v>
      </c>
      <c r="G25" s="376">
        <v>17.18</v>
      </c>
      <c r="H25" s="374">
        <v>14.66</v>
      </c>
      <c r="I25" s="5">
        <v>20.7</v>
      </c>
      <c r="J25" s="29" t="s">
        <v>911</v>
      </c>
      <c r="K25" s="373"/>
      <c r="L25" s="192"/>
      <c r="M25" s="192"/>
      <c r="N25" s="114"/>
      <c r="O25" s="114"/>
      <c r="P25" s="114"/>
      <c r="Q25" s="114"/>
      <c r="R25" s="114"/>
      <c r="S25" s="114"/>
      <c r="T25"/>
      <c r="U25"/>
      <c r="V25"/>
      <c r="W25"/>
      <c r="X25"/>
      <c r="Y25"/>
      <c r="Z25" s="356"/>
    </row>
    <row r="26" spans="1:26" s="5" customFormat="1" ht="12" customHeight="1" thickBot="1">
      <c r="A26" s="29"/>
      <c r="B26" s="877" t="s">
        <v>374</v>
      </c>
      <c r="C26" s="878"/>
      <c r="D26" s="878"/>
      <c r="E26" s="878"/>
      <c r="F26" s="878"/>
      <c r="G26" s="955"/>
      <c r="H26" s="889" t="s">
        <v>867</v>
      </c>
      <c r="I26" s="889" t="s">
        <v>297</v>
      </c>
      <c r="J26" s="29"/>
      <c r="L26" s="192"/>
      <c r="M26" s="192"/>
      <c r="N26"/>
      <c r="O26"/>
      <c r="P26"/>
      <c r="Q26"/>
      <c r="R26"/>
      <c r="S26"/>
      <c r="T26"/>
      <c r="U26"/>
      <c r="V26"/>
      <c r="W26"/>
      <c r="X26"/>
      <c r="Y26"/>
      <c r="Z26" s="375"/>
    </row>
    <row r="27" spans="1:26" s="5" customFormat="1" ht="33.6" customHeight="1" thickBot="1">
      <c r="A27" s="29"/>
      <c r="B27" s="352" t="s">
        <v>488</v>
      </c>
      <c r="C27" s="352" t="s">
        <v>527</v>
      </c>
      <c r="D27" s="352" t="s">
        <v>528</v>
      </c>
      <c r="E27" s="352" t="s">
        <v>681</v>
      </c>
      <c r="F27" s="352" t="s">
        <v>658</v>
      </c>
      <c r="G27" s="352" t="s">
        <v>659</v>
      </c>
      <c r="H27" s="890"/>
      <c r="I27" s="890"/>
      <c r="J27" s="29"/>
      <c r="L27" s="192"/>
      <c r="M27"/>
      <c r="N27"/>
      <c r="O27"/>
      <c r="P27"/>
      <c r="Q27"/>
      <c r="R27"/>
      <c r="S27"/>
      <c r="T27"/>
      <c r="U27"/>
      <c r="V27"/>
      <c r="W27"/>
      <c r="X27"/>
      <c r="Y27"/>
    </row>
    <row r="28" spans="1:26" s="5" customFormat="1" ht="12" customHeight="1">
      <c r="A28" s="40" t="s">
        <v>869</v>
      </c>
      <c r="B28" s="40"/>
      <c r="C28" s="40"/>
      <c r="J28" s="29"/>
      <c r="L28"/>
      <c r="P28" s="8"/>
      <c r="Q28" s="8"/>
    </row>
    <row r="29" spans="1:26" s="5" customFormat="1" ht="12" customHeight="1">
      <c r="A29" s="40" t="s">
        <v>870</v>
      </c>
      <c r="B29" s="40"/>
      <c r="C29" s="40"/>
      <c r="D29" s="249"/>
      <c r="J29" s="29"/>
      <c r="L29"/>
      <c r="P29" s="8"/>
      <c r="Q29" s="8"/>
    </row>
    <row r="30" spans="1:26" s="5" customFormat="1" ht="12" customHeight="1">
      <c r="B30" s="29"/>
      <c r="C30" s="29"/>
      <c r="J30" s="29"/>
      <c r="L30"/>
      <c r="P30" s="8"/>
      <c r="Q30" s="8"/>
    </row>
    <row r="31" spans="1:26" s="156" customFormat="1" ht="12" customHeight="1">
      <c r="A31" s="957" t="s">
        <v>912</v>
      </c>
      <c r="B31" s="957"/>
      <c r="C31" s="957"/>
      <c r="D31" s="957"/>
      <c r="E31" s="957"/>
      <c r="F31" s="957"/>
      <c r="G31" s="957"/>
      <c r="H31" s="957"/>
      <c r="I31" s="957"/>
      <c r="J31" s="27"/>
      <c r="M31" s="5"/>
      <c r="P31" s="314"/>
      <c r="Q31" s="8"/>
      <c r="R31" s="5"/>
      <c r="S31" s="5"/>
      <c r="T31" s="5"/>
      <c r="U31" s="5"/>
      <c r="V31" s="5"/>
    </row>
    <row r="32" spans="1:26" s="156" customFormat="1" ht="12" customHeight="1">
      <c r="A32" s="957" t="s">
        <v>872</v>
      </c>
      <c r="B32" s="957"/>
      <c r="C32" s="957"/>
      <c r="D32" s="957"/>
      <c r="E32" s="957"/>
      <c r="F32" s="957"/>
      <c r="G32" s="957"/>
      <c r="H32" s="957"/>
      <c r="I32" s="957"/>
      <c r="J32" s="27"/>
      <c r="M32" s="5"/>
      <c r="P32" s="314"/>
      <c r="Q32" s="8"/>
      <c r="R32" s="5"/>
      <c r="S32" s="5"/>
      <c r="T32" s="5"/>
      <c r="U32" s="5"/>
      <c r="V32" s="5"/>
    </row>
    <row r="33" spans="1:17" s="5" customFormat="1">
      <c r="A33" s="29"/>
      <c r="B33" s="29"/>
      <c r="C33" s="29"/>
      <c r="J33" s="29"/>
      <c r="P33" s="8"/>
      <c r="Q33" s="8"/>
    </row>
    <row r="34" spans="1:17" s="5" customFormat="1">
      <c r="A34" s="29"/>
      <c r="B34" s="29"/>
      <c r="C34" s="29"/>
      <c r="J34" s="29"/>
      <c r="P34" s="8"/>
      <c r="Q34" s="8"/>
    </row>
    <row r="35" spans="1:17" s="5" customFormat="1">
      <c r="A35" s="29"/>
      <c r="B35" s="29"/>
      <c r="C35" s="29"/>
      <c r="J35" s="29"/>
      <c r="P35" s="8"/>
      <c r="Q35" s="8"/>
    </row>
    <row r="36" spans="1:17" s="5" customFormat="1">
      <c r="A36" s="29"/>
      <c r="B36" s="29"/>
      <c r="C36" s="29"/>
      <c r="J36" s="29"/>
      <c r="P36" s="8"/>
      <c r="Q36" s="8"/>
    </row>
    <row r="37" spans="1:17" s="5" customFormat="1">
      <c r="A37" s="29"/>
      <c r="B37" s="29"/>
      <c r="C37" s="29"/>
      <c r="J37" s="29"/>
      <c r="P37" s="8"/>
      <c r="Q37" s="8"/>
    </row>
    <row r="38" spans="1:17" s="5" customFormat="1">
      <c r="A38" s="29"/>
      <c r="B38" s="29"/>
      <c r="C38" s="29"/>
      <c r="J38" s="29"/>
      <c r="P38" s="8"/>
      <c r="Q38" s="8"/>
    </row>
    <row r="39" spans="1:17" s="5" customFormat="1">
      <c r="A39" s="29"/>
      <c r="B39" s="29"/>
      <c r="C39" s="29"/>
      <c r="J39" s="29"/>
      <c r="P39" s="8"/>
      <c r="Q39" s="8"/>
    </row>
    <row r="40" spans="1:17" s="5" customFormat="1">
      <c r="A40" s="29"/>
      <c r="B40" s="29"/>
      <c r="C40" s="29"/>
      <c r="J40" s="29"/>
      <c r="P40" s="8"/>
      <c r="Q40" s="8"/>
    </row>
    <row r="41" spans="1:17" s="5" customFormat="1">
      <c r="A41" s="29"/>
      <c r="B41" s="29"/>
      <c r="C41" s="29"/>
      <c r="J41" s="29"/>
      <c r="P41" s="8"/>
      <c r="Q41" s="8"/>
    </row>
    <row r="42" spans="1:17" s="5" customFormat="1">
      <c r="B42" s="29"/>
      <c r="C42" s="29"/>
      <c r="J42" s="29"/>
      <c r="P42" s="8"/>
      <c r="Q42" s="8"/>
    </row>
    <row r="43" spans="1:17" s="5" customFormat="1">
      <c r="A43" s="29"/>
      <c r="B43" s="29"/>
      <c r="C43" s="29"/>
      <c r="J43" s="29"/>
      <c r="P43" s="8"/>
      <c r="Q43" s="8"/>
    </row>
    <row r="44" spans="1:17" s="5" customFormat="1">
      <c r="A44" s="29"/>
      <c r="B44" s="29"/>
      <c r="C44" s="29"/>
      <c r="J44" s="29"/>
      <c r="P44" s="8"/>
      <c r="Q44" s="8"/>
    </row>
    <row r="45" spans="1:17" s="5" customFormat="1">
      <c r="A45" s="29" t="s">
        <v>913</v>
      </c>
      <c r="B45" s="29"/>
      <c r="C45" s="29"/>
      <c r="J45" s="29"/>
      <c r="P45" s="8"/>
      <c r="Q45" s="8"/>
    </row>
    <row r="46" spans="1:17" s="5" customFormat="1">
      <c r="A46" s="29"/>
      <c r="B46" s="29"/>
      <c r="C46" s="29"/>
      <c r="J46" s="29"/>
      <c r="P46" s="8"/>
      <c r="Q46" s="8"/>
    </row>
    <row r="47" spans="1:17" s="5" customFormat="1">
      <c r="A47" s="29"/>
      <c r="B47" s="29"/>
      <c r="C47" s="29"/>
      <c r="J47" s="29"/>
      <c r="P47" s="8"/>
      <c r="Q47" s="8"/>
    </row>
    <row r="48" spans="1:17" s="5" customFormat="1">
      <c r="A48" s="29"/>
      <c r="B48" s="29"/>
      <c r="C48" s="29"/>
      <c r="J48" s="29"/>
      <c r="P48" s="8"/>
      <c r="Q48" s="8"/>
    </row>
    <row r="49" spans="1:17" s="5" customFormat="1">
      <c r="A49" s="29"/>
      <c r="B49" s="29"/>
      <c r="C49" s="29"/>
      <c r="J49" s="29"/>
      <c r="P49" s="8"/>
      <c r="Q49" s="8"/>
    </row>
    <row r="50" spans="1:17" s="5" customFormat="1">
      <c r="A50" s="29"/>
      <c r="B50" s="29"/>
      <c r="C50" s="29"/>
      <c r="J50" s="29"/>
      <c r="P50" s="8"/>
      <c r="Q50" s="8"/>
    </row>
    <row r="51" spans="1:17" s="5" customFormat="1">
      <c r="A51" s="29"/>
      <c r="B51" s="29"/>
      <c r="C51" s="29"/>
      <c r="J51" s="29"/>
      <c r="P51" s="8"/>
      <c r="Q51" s="8"/>
    </row>
    <row r="52" spans="1:17" s="5" customFormat="1">
      <c r="A52" s="29"/>
      <c r="B52" s="29"/>
      <c r="C52" s="29"/>
      <c r="J52" s="29"/>
      <c r="P52" s="8"/>
      <c r="Q52" s="8"/>
    </row>
    <row r="53" spans="1:17" s="5" customFormat="1">
      <c r="A53" s="29"/>
      <c r="B53" s="29"/>
      <c r="C53" s="29"/>
      <c r="J53" s="29"/>
      <c r="P53" s="8"/>
      <c r="Q53" s="8"/>
    </row>
    <row r="54" spans="1:17" s="5" customFormat="1">
      <c r="A54" s="29"/>
      <c r="B54" s="29"/>
      <c r="C54" s="29"/>
      <c r="J54" s="29"/>
      <c r="P54" s="8"/>
      <c r="Q54" s="8"/>
    </row>
    <row r="55" spans="1:17" s="5" customFormat="1">
      <c r="A55" s="29"/>
      <c r="B55" s="29"/>
      <c r="C55" s="29"/>
      <c r="J55" s="29"/>
      <c r="P55" s="8"/>
      <c r="Q55" s="8"/>
    </row>
    <row r="56" spans="1:17" s="5" customFormat="1">
      <c r="A56" s="29"/>
      <c r="B56" s="29"/>
      <c r="C56" s="29"/>
      <c r="J56" s="29"/>
      <c r="P56" s="8"/>
      <c r="Q56" s="8"/>
    </row>
    <row r="57" spans="1:17" s="5" customFormat="1">
      <c r="A57" s="29"/>
      <c r="B57" s="29"/>
      <c r="C57" s="29"/>
      <c r="J57" s="29"/>
      <c r="P57" s="8"/>
      <c r="Q57" s="8"/>
    </row>
    <row r="58" spans="1:17" s="5" customFormat="1">
      <c r="A58" s="29"/>
      <c r="B58" s="29"/>
      <c r="C58" s="29"/>
      <c r="J58" s="29"/>
      <c r="P58" s="8"/>
      <c r="Q58" s="8"/>
    </row>
    <row r="59" spans="1:17" s="5" customFormat="1">
      <c r="A59" s="29"/>
      <c r="B59" s="29"/>
      <c r="C59" s="29"/>
      <c r="J59" s="29"/>
      <c r="P59" s="8"/>
      <c r="Q59" s="8"/>
    </row>
    <row r="60" spans="1:17" s="5" customFormat="1">
      <c r="A60" s="29"/>
      <c r="B60" s="29"/>
      <c r="C60" s="29"/>
      <c r="J60" s="29"/>
      <c r="P60" s="8"/>
      <c r="Q60" s="8"/>
    </row>
    <row r="61" spans="1:17" s="5" customFormat="1">
      <c r="A61" s="29"/>
      <c r="B61" s="29"/>
      <c r="C61" s="29"/>
      <c r="J61" s="29"/>
      <c r="P61" s="8"/>
      <c r="Q61" s="8"/>
    </row>
    <row r="62" spans="1:17" s="5" customFormat="1">
      <c r="A62" s="29"/>
      <c r="B62" s="29"/>
      <c r="C62" s="29"/>
      <c r="J62" s="29"/>
      <c r="P62" s="8"/>
      <c r="Q62" s="8"/>
    </row>
    <row r="63" spans="1:17" s="5" customFormat="1">
      <c r="A63" s="29"/>
      <c r="B63" s="29"/>
      <c r="C63" s="29"/>
      <c r="J63" s="29"/>
      <c r="P63" s="8"/>
      <c r="Q63" s="8"/>
    </row>
    <row r="64" spans="1:17" s="5" customFormat="1">
      <c r="A64" s="29"/>
      <c r="B64" s="29"/>
      <c r="C64" s="29"/>
      <c r="J64" s="29"/>
      <c r="P64" s="8"/>
      <c r="Q64" s="8"/>
    </row>
    <row r="65" spans="1:17" s="5" customFormat="1">
      <c r="A65" s="29"/>
      <c r="B65" s="29"/>
      <c r="C65" s="29"/>
      <c r="J65" s="29"/>
      <c r="P65" s="8"/>
      <c r="Q65" s="8"/>
    </row>
    <row r="66" spans="1:17" s="5" customFormat="1">
      <c r="A66" s="29"/>
      <c r="B66" s="29"/>
      <c r="C66" s="29"/>
      <c r="J66" s="29"/>
      <c r="P66" s="8"/>
      <c r="Q66" s="8"/>
    </row>
    <row r="67" spans="1:17" s="5" customFormat="1">
      <c r="A67" s="29"/>
      <c r="B67" s="29"/>
      <c r="C67" s="29"/>
      <c r="J67" s="29"/>
      <c r="P67" s="8"/>
      <c r="Q67" s="8"/>
    </row>
    <row r="68" spans="1:17" s="5" customFormat="1">
      <c r="A68" s="29"/>
      <c r="B68" s="29"/>
      <c r="C68" s="29"/>
      <c r="J68" s="29"/>
      <c r="P68" s="8"/>
      <c r="Q68" s="8"/>
    </row>
    <row r="69" spans="1:17" s="5" customFormat="1">
      <c r="A69" s="29"/>
      <c r="B69" s="29"/>
      <c r="C69" s="29"/>
      <c r="J69" s="29"/>
      <c r="P69" s="8"/>
      <c r="Q69" s="8"/>
    </row>
    <row r="70" spans="1:17" s="5" customFormat="1">
      <c r="A70" s="29"/>
      <c r="B70" s="29"/>
      <c r="C70" s="29"/>
      <c r="J70" s="29"/>
      <c r="P70" s="8"/>
      <c r="Q70" s="8"/>
    </row>
    <row r="71" spans="1:17" s="5" customFormat="1">
      <c r="A71" s="29"/>
      <c r="B71" s="29"/>
      <c r="C71" s="29"/>
      <c r="J71" s="29"/>
      <c r="P71" s="8"/>
      <c r="Q71" s="8"/>
    </row>
    <row r="72" spans="1:17" s="5" customFormat="1">
      <c r="A72" s="29"/>
      <c r="B72" s="29"/>
      <c r="C72" s="29"/>
      <c r="J72" s="29"/>
      <c r="P72" s="8"/>
      <c r="Q72" s="8"/>
    </row>
    <row r="73" spans="1:17" s="5" customFormat="1">
      <c r="A73" s="29"/>
      <c r="B73" s="29"/>
      <c r="C73" s="29"/>
      <c r="J73" s="29"/>
      <c r="P73" s="8"/>
      <c r="Q73" s="8"/>
    </row>
    <row r="74" spans="1:17" s="5" customFormat="1">
      <c r="A74" s="29"/>
      <c r="B74" s="29"/>
      <c r="C74" s="29"/>
      <c r="J74" s="29"/>
      <c r="P74" s="8"/>
      <c r="Q74" s="8"/>
    </row>
    <row r="75" spans="1:17" s="5" customFormat="1">
      <c r="A75" s="29"/>
      <c r="B75" s="29"/>
      <c r="C75" s="29"/>
      <c r="J75" s="29"/>
      <c r="P75" s="8"/>
      <c r="Q75" s="8"/>
    </row>
    <row r="76" spans="1:17" s="5" customFormat="1">
      <c r="A76" s="29"/>
      <c r="B76" s="29"/>
      <c r="C76" s="29"/>
      <c r="J76" s="29"/>
      <c r="P76" s="8"/>
      <c r="Q76" s="8"/>
    </row>
    <row r="77" spans="1:17" s="5" customFormat="1">
      <c r="A77" s="29"/>
      <c r="B77" s="29"/>
      <c r="C77" s="29"/>
      <c r="J77" s="29"/>
      <c r="P77" s="8"/>
      <c r="Q77" s="8"/>
    </row>
    <row r="78" spans="1:17" s="5" customFormat="1">
      <c r="A78" s="29"/>
      <c r="B78" s="29"/>
      <c r="C78" s="29"/>
      <c r="J78" s="29"/>
      <c r="P78" s="8"/>
      <c r="Q78" s="8"/>
    </row>
    <row r="79" spans="1:17" s="5" customFormat="1">
      <c r="A79" s="29"/>
      <c r="B79" s="29"/>
      <c r="C79" s="29"/>
      <c r="J79" s="29"/>
      <c r="P79" s="8"/>
      <c r="Q79" s="8"/>
    </row>
    <row r="80" spans="1:17" s="5" customFormat="1">
      <c r="A80" s="29"/>
      <c r="B80" s="29"/>
      <c r="C80" s="29"/>
      <c r="J80" s="29"/>
      <c r="P80" s="8"/>
      <c r="Q80" s="8"/>
    </row>
    <row r="81" spans="1:17" s="5" customFormat="1">
      <c r="A81" s="29"/>
      <c r="B81" s="29"/>
      <c r="C81" s="29"/>
      <c r="J81" s="29"/>
      <c r="P81" s="8"/>
      <c r="Q81" s="8"/>
    </row>
    <row r="82" spans="1:17" s="5" customFormat="1">
      <c r="A82" s="29"/>
      <c r="B82" s="29"/>
      <c r="C82" s="29"/>
      <c r="J82" s="29"/>
      <c r="P82" s="8"/>
      <c r="Q82" s="8"/>
    </row>
    <row r="83" spans="1:17" s="5" customFormat="1">
      <c r="A83" s="29"/>
      <c r="B83" s="29"/>
      <c r="C83" s="29"/>
      <c r="J83" s="29"/>
      <c r="P83" s="8"/>
      <c r="Q83" s="8"/>
    </row>
    <row r="84" spans="1:17" s="5" customFormat="1">
      <c r="A84" s="29"/>
      <c r="B84" s="29"/>
      <c r="C84" s="29"/>
      <c r="J84" s="29"/>
      <c r="P84" s="8"/>
      <c r="Q84" s="8"/>
    </row>
    <row r="85" spans="1:17" s="5" customFormat="1">
      <c r="A85" s="29"/>
      <c r="B85" s="29"/>
      <c r="C85" s="29"/>
      <c r="J85" s="29"/>
      <c r="P85" s="8"/>
      <c r="Q85" s="8"/>
    </row>
    <row r="86" spans="1:17" s="5" customFormat="1">
      <c r="A86" s="29"/>
      <c r="B86" s="29"/>
      <c r="C86" s="29"/>
      <c r="J86" s="29"/>
      <c r="P86" s="8"/>
      <c r="Q86" s="8"/>
    </row>
    <row r="87" spans="1:17" s="5" customFormat="1">
      <c r="A87" s="29"/>
      <c r="B87" s="29"/>
      <c r="C87" s="29"/>
      <c r="J87" s="29"/>
      <c r="P87" s="8"/>
      <c r="Q87" s="8"/>
    </row>
    <row r="88" spans="1:17" s="5" customFormat="1">
      <c r="A88" s="29"/>
      <c r="B88" s="29"/>
      <c r="C88" s="29"/>
      <c r="J88" s="29"/>
      <c r="P88" s="8"/>
      <c r="Q88" s="8"/>
    </row>
    <row r="89" spans="1:17" s="5" customFormat="1">
      <c r="A89" s="29"/>
      <c r="B89" s="29"/>
      <c r="C89" s="29"/>
      <c r="J89" s="29"/>
      <c r="P89" s="8"/>
      <c r="Q89" s="8"/>
    </row>
    <row r="90" spans="1:17" s="5" customFormat="1">
      <c r="A90" s="29"/>
      <c r="B90" s="29"/>
      <c r="C90" s="29"/>
      <c r="J90" s="29"/>
      <c r="P90" s="8"/>
      <c r="Q90" s="8"/>
    </row>
    <row r="91" spans="1:17" s="5" customFormat="1">
      <c r="A91" s="29"/>
      <c r="B91" s="29"/>
      <c r="C91" s="29"/>
      <c r="J91" s="29"/>
      <c r="P91" s="8"/>
      <c r="Q91" s="8"/>
    </row>
    <row r="92" spans="1:17" s="5" customFormat="1">
      <c r="A92" s="29"/>
      <c r="B92" s="29"/>
      <c r="C92" s="29"/>
      <c r="J92" s="29"/>
      <c r="P92" s="8"/>
      <c r="Q92" s="8"/>
    </row>
    <row r="93" spans="1:17" s="5" customFormat="1">
      <c r="A93" s="29"/>
      <c r="B93" s="29"/>
      <c r="C93" s="29"/>
      <c r="J93" s="29"/>
      <c r="P93" s="8"/>
      <c r="Q93" s="8"/>
    </row>
    <row r="94" spans="1:17" s="5" customFormat="1">
      <c r="A94" s="29"/>
      <c r="B94" s="29"/>
      <c r="C94" s="29"/>
      <c r="J94" s="29"/>
      <c r="P94" s="8"/>
      <c r="Q94" s="8"/>
    </row>
    <row r="95" spans="1:17" s="5" customFormat="1">
      <c r="A95" s="29"/>
      <c r="B95" s="29"/>
      <c r="C95" s="29"/>
      <c r="J95" s="29"/>
      <c r="P95" s="8"/>
      <c r="Q95" s="8"/>
    </row>
    <row r="96" spans="1:17" s="5" customFormat="1">
      <c r="A96" s="29"/>
      <c r="B96" s="29"/>
      <c r="C96" s="29"/>
      <c r="J96" s="29"/>
      <c r="P96" s="8"/>
      <c r="Q96" s="8"/>
    </row>
    <row r="97" spans="1:17" s="5" customFormat="1">
      <c r="A97" s="29"/>
      <c r="B97" s="29"/>
      <c r="C97" s="29"/>
      <c r="J97" s="29"/>
      <c r="P97" s="8"/>
      <c r="Q97" s="8"/>
    </row>
    <row r="98" spans="1:17" s="5" customFormat="1">
      <c r="A98" s="29"/>
      <c r="B98" s="29"/>
      <c r="C98" s="29"/>
      <c r="J98" s="29"/>
      <c r="P98" s="8"/>
      <c r="Q98" s="8"/>
    </row>
    <row r="99" spans="1:17" s="5" customFormat="1">
      <c r="A99" s="29"/>
      <c r="B99" s="29"/>
      <c r="C99" s="29"/>
      <c r="J99" s="29"/>
      <c r="P99" s="8"/>
      <c r="Q99" s="8"/>
    </row>
    <row r="100" spans="1:17" s="5" customFormat="1">
      <c r="A100" s="29"/>
      <c r="B100" s="29"/>
      <c r="C100" s="29"/>
      <c r="J100" s="29"/>
      <c r="P100" s="8"/>
      <c r="Q100" s="8"/>
    </row>
    <row r="101" spans="1:17" s="5" customFormat="1">
      <c r="A101" s="29"/>
      <c r="B101" s="29"/>
      <c r="C101" s="29"/>
      <c r="J101" s="29"/>
      <c r="P101" s="8"/>
      <c r="Q101" s="8"/>
    </row>
    <row r="102" spans="1:17" s="5" customFormat="1">
      <c r="A102" s="29"/>
      <c r="B102" s="29"/>
      <c r="C102" s="29"/>
      <c r="J102" s="29"/>
      <c r="P102" s="8"/>
      <c r="Q102" s="8"/>
    </row>
    <row r="103" spans="1:17" s="5" customFormat="1">
      <c r="A103" s="29"/>
      <c r="B103" s="29"/>
      <c r="C103" s="29"/>
      <c r="J103" s="29"/>
      <c r="P103" s="8"/>
      <c r="Q103" s="8"/>
    </row>
    <row r="104" spans="1:17" s="5" customFormat="1" ht="12.75">
      <c r="A104" s="29"/>
      <c r="B104" s="29"/>
      <c r="C104" s="29"/>
      <c r="D104"/>
      <c r="E104"/>
      <c r="F104"/>
      <c r="G104"/>
      <c r="H104"/>
      <c r="J104" s="29"/>
      <c r="P104" s="8"/>
      <c r="Q104" s="8"/>
    </row>
    <row r="105" spans="1:17" s="5" customFormat="1" ht="12.75">
      <c r="A105" s="29"/>
      <c r="B105" s="29"/>
      <c r="C105" s="29"/>
      <c r="D105"/>
      <c r="E105"/>
      <c r="F105"/>
      <c r="G105"/>
      <c r="H105"/>
      <c r="J105" s="29"/>
      <c r="P105" s="8"/>
      <c r="Q105" s="8"/>
    </row>
    <row r="106" spans="1:17" s="5" customFormat="1" ht="12.75">
      <c r="A106" s="29"/>
      <c r="B106" s="29"/>
      <c r="C106" s="29"/>
      <c r="D106"/>
      <c r="E106"/>
      <c r="F106"/>
      <c r="G106"/>
      <c r="H106"/>
      <c r="J106" s="29"/>
      <c r="P106" s="8"/>
      <c r="Q106" s="8"/>
    </row>
    <row r="107" spans="1:17" s="5" customFormat="1" ht="12.75">
      <c r="A107" s="29"/>
      <c r="B107" s="29"/>
      <c r="C107" s="29"/>
      <c r="D107"/>
      <c r="E107"/>
      <c r="F107"/>
      <c r="G107"/>
      <c r="H107"/>
      <c r="J107" s="29"/>
      <c r="P107" s="8"/>
      <c r="Q107" s="8"/>
    </row>
    <row r="108" spans="1:17" s="5" customFormat="1" ht="12.75">
      <c r="A108" s="29"/>
      <c r="B108" s="29"/>
      <c r="C108" s="29"/>
      <c r="D108"/>
      <c r="E108"/>
      <c r="F108"/>
      <c r="G108"/>
      <c r="H108"/>
      <c r="J108" s="29"/>
      <c r="P108" s="8"/>
      <c r="Q108" s="8"/>
    </row>
    <row r="109" spans="1:17" s="5" customFormat="1" ht="12.75">
      <c r="A109" s="29"/>
      <c r="B109" s="29"/>
      <c r="C109" s="29"/>
      <c r="D109"/>
      <c r="E109"/>
      <c r="F109"/>
      <c r="G109"/>
      <c r="H109"/>
      <c r="J109" s="29"/>
      <c r="P109" s="8"/>
      <c r="Q109" s="8"/>
    </row>
    <row r="110" spans="1:17" s="5" customFormat="1" ht="12.75">
      <c r="A110" s="29"/>
      <c r="B110" s="29"/>
      <c r="C110" s="29"/>
      <c r="D110"/>
      <c r="E110"/>
      <c r="F110"/>
      <c r="G110"/>
      <c r="H110"/>
      <c r="J110" s="29"/>
      <c r="P110" s="8"/>
      <c r="Q110" s="8"/>
    </row>
    <row r="111" spans="1:17" s="5" customFormat="1" ht="12.75">
      <c r="A111" s="29"/>
      <c r="B111" s="29"/>
      <c r="C111" s="29"/>
      <c r="D111"/>
      <c r="E111"/>
      <c r="F111"/>
      <c r="G111"/>
      <c r="H111"/>
      <c r="J111" s="29"/>
      <c r="P111" s="8"/>
      <c r="Q111" s="8"/>
    </row>
    <row r="112" spans="1:17" s="5" customFormat="1" ht="12.75">
      <c r="A112" s="29"/>
      <c r="B112" s="29"/>
      <c r="C112" s="29"/>
      <c r="D112"/>
      <c r="E112"/>
      <c r="F112"/>
      <c r="G112"/>
      <c r="H112"/>
      <c r="J112" s="29"/>
      <c r="P112" s="8"/>
      <c r="Q112" s="8"/>
    </row>
    <row r="113" spans="1:17" s="5" customFormat="1">
      <c r="A113" s="29"/>
      <c r="B113" s="29"/>
      <c r="C113" s="29"/>
      <c r="J113" s="29"/>
      <c r="P113" s="8"/>
      <c r="Q113" s="8"/>
    </row>
    <row r="114" spans="1:17" s="5" customFormat="1">
      <c r="A114" s="29"/>
      <c r="B114" s="29"/>
      <c r="C114" s="29"/>
      <c r="J114" s="29"/>
      <c r="P114" s="8"/>
      <c r="Q114" s="8"/>
    </row>
    <row r="115" spans="1:17" s="5" customFormat="1">
      <c r="A115" s="29"/>
      <c r="B115" s="29"/>
      <c r="C115" s="29"/>
      <c r="J115" s="29"/>
      <c r="P115" s="8"/>
      <c r="Q115" s="8"/>
    </row>
    <row r="116" spans="1:17" s="5" customFormat="1">
      <c r="A116" s="29"/>
      <c r="B116" s="29"/>
      <c r="C116" s="29"/>
      <c r="J116" s="29"/>
      <c r="P116" s="8"/>
      <c r="Q116" s="8"/>
    </row>
    <row r="117" spans="1:17" s="5" customFormat="1">
      <c r="A117" s="29"/>
      <c r="B117" s="29"/>
      <c r="C117" s="29"/>
      <c r="J117" s="29"/>
      <c r="P117" s="8"/>
      <c r="Q117" s="8"/>
    </row>
    <row r="118" spans="1:17" s="5" customFormat="1">
      <c r="A118" s="29"/>
      <c r="B118" s="29"/>
      <c r="C118" s="29"/>
      <c r="J118" s="29"/>
      <c r="P118" s="8"/>
      <c r="Q118" s="8"/>
    </row>
    <row r="119" spans="1:17" s="5" customFormat="1">
      <c r="A119" s="29"/>
      <c r="B119" s="29"/>
      <c r="C119" s="29"/>
      <c r="J119" s="29"/>
      <c r="P119" s="8"/>
      <c r="Q119" s="8"/>
    </row>
    <row r="120" spans="1:17" s="5" customFormat="1">
      <c r="A120" s="29"/>
      <c r="B120" s="29"/>
      <c r="C120" s="29"/>
      <c r="J120" s="29"/>
      <c r="P120" s="8"/>
      <c r="Q120" s="8"/>
    </row>
    <row r="121" spans="1:17" s="5" customFormat="1">
      <c r="A121" s="29"/>
      <c r="B121" s="29"/>
      <c r="C121" s="29"/>
      <c r="J121" s="29"/>
      <c r="P121" s="8"/>
      <c r="Q121" s="8"/>
    </row>
    <row r="122" spans="1:17" s="5" customFormat="1">
      <c r="A122" s="29"/>
      <c r="B122" s="29"/>
      <c r="C122" s="29"/>
      <c r="J122" s="29"/>
      <c r="P122" s="8"/>
      <c r="Q122" s="8"/>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350A2-7861-484C-8DC9-85ED023C1550}">
  <dimension ref="A1:N78"/>
  <sheetViews>
    <sheetView showGridLines="0" workbookViewId="0"/>
  </sheetViews>
  <sheetFormatPr defaultRowHeight="12.75"/>
  <cols>
    <col min="1" max="1" width="9.7109375" style="378" customWidth="1"/>
    <col min="2" max="2" width="8.85546875" style="378" customWidth="1"/>
    <col min="3" max="3" width="11.140625" style="378" customWidth="1"/>
    <col min="4" max="6" width="8.85546875" style="378" customWidth="1"/>
    <col min="7" max="7" width="11.7109375" style="378" customWidth="1"/>
    <col min="8" max="8" width="11" style="378" customWidth="1"/>
    <col min="9" max="9" width="8.85546875" style="378" customWidth="1"/>
    <col min="10" max="10" width="10" style="378" customWidth="1"/>
    <col min="11" max="11" width="13.140625" style="378" customWidth="1"/>
    <col min="12" max="13" width="13.42578125" style="378" customWidth="1"/>
    <col min="14" max="16384" width="9.140625" style="378"/>
  </cols>
  <sheetData>
    <row r="1" spans="1:14" s="312" customFormat="1" ht="12" customHeight="1">
      <c r="A1" s="905" t="s">
        <v>914</v>
      </c>
      <c r="B1" s="905"/>
      <c r="C1" s="905"/>
      <c r="D1" s="905"/>
      <c r="E1" s="905"/>
      <c r="F1" s="905"/>
      <c r="G1" s="905"/>
      <c r="H1" s="905"/>
      <c r="I1" s="905"/>
      <c r="J1" s="905"/>
      <c r="K1" s="905"/>
      <c r="L1" s="905"/>
      <c r="M1" s="905"/>
    </row>
    <row r="2" spans="1:14" s="155" customFormat="1" ht="12" customHeight="1">
      <c r="A2" s="960" t="s">
        <v>915</v>
      </c>
      <c r="B2" s="960"/>
      <c r="C2" s="960"/>
      <c r="D2" s="960"/>
      <c r="E2" s="960"/>
      <c r="F2" s="960"/>
      <c r="G2" s="960"/>
      <c r="H2" s="960"/>
      <c r="I2" s="960"/>
      <c r="J2" s="960"/>
      <c r="K2" s="960"/>
      <c r="L2" s="960"/>
      <c r="M2" s="960"/>
    </row>
    <row r="3" spans="1:14" ht="13.5" thickBot="1">
      <c r="L3" s="379"/>
      <c r="M3" s="351" t="s">
        <v>916</v>
      </c>
    </row>
    <row r="4" spans="1:14" s="380" customFormat="1" ht="27.2" customHeight="1" thickBot="1">
      <c r="A4" s="961" t="s">
        <v>917</v>
      </c>
      <c r="B4" s="964" t="s">
        <v>494</v>
      </c>
      <c r="C4" s="965"/>
      <c r="D4" s="874" t="s">
        <v>918</v>
      </c>
      <c r="E4" s="875"/>
      <c r="F4" s="875"/>
      <c r="G4" s="875"/>
      <c r="H4" s="875"/>
      <c r="I4" s="876"/>
      <c r="J4" s="959" t="s">
        <v>919</v>
      </c>
      <c r="K4" s="959"/>
      <c r="L4" s="959"/>
      <c r="M4" s="959"/>
    </row>
    <row r="5" spans="1:14" s="380" customFormat="1" ht="34.5" customHeight="1" thickBot="1">
      <c r="A5" s="962"/>
      <c r="B5" s="966"/>
      <c r="C5" s="967"/>
      <c r="D5" s="968" t="s">
        <v>920</v>
      </c>
      <c r="E5" s="968"/>
      <c r="F5" s="968"/>
      <c r="G5" s="956" t="s">
        <v>921</v>
      </c>
      <c r="H5" s="956" t="s">
        <v>922</v>
      </c>
      <c r="I5" s="956" t="s">
        <v>923</v>
      </c>
      <c r="J5" s="959" t="s">
        <v>924</v>
      </c>
      <c r="K5" s="959" t="s">
        <v>925</v>
      </c>
      <c r="L5" s="969" t="s">
        <v>926</v>
      </c>
      <c r="M5" s="969" t="s">
        <v>927</v>
      </c>
    </row>
    <row r="6" spans="1:14" s="382" customFormat="1" ht="55.5" customHeight="1" thickBot="1">
      <c r="A6" s="963"/>
      <c r="B6" s="381"/>
      <c r="C6" s="352" t="s">
        <v>928</v>
      </c>
      <c r="D6" s="352" t="s">
        <v>929</v>
      </c>
      <c r="E6" s="352" t="s">
        <v>930</v>
      </c>
      <c r="F6" s="352" t="s">
        <v>931</v>
      </c>
      <c r="G6" s="956"/>
      <c r="H6" s="956"/>
      <c r="I6" s="956"/>
      <c r="J6" s="959"/>
      <c r="K6" s="959"/>
      <c r="L6" s="959"/>
      <c r="M6" s="959"/>
    </row>
    <row r="7" spans="1:14" ht="3.75" customHeight="1">
      <c r="A7" s="383"/>
      <c r="B7" s="383"/>
      <c r="C7" s="383"/>
      <c r="D7" s="383"/>
      <c r="E7" s="383"/>
      <c r="F7" s="383"/>
      <c r="G7" s="383"/>
      <c r="H7" s="383"/>
      <c r="I7" s="384"/>
      <c r="J7" s="383"/>
      <c r="K7" s="383"/>
      <c r="L7" s="383"/>
      <c r="M7" s="383"/>
    </row>
    <row r="8" spans="1:14" ht="10.5" customHeight="1">
      <c r="A8" s="247"/>
      <c r="B8" s="385" t="s">
        <v>932</v>
      </c>
      <c r="C8" s="385"/>
      <c r="E8" s="93"/>
      <c r="F8" s="93"/>
      <c r="G8" s="93"/>
      <c r="H8" s="93"/>
      <c r="I8" s="386"/>
      <c r="J8" s="93"/>
      <c r="K8" s="93"/>
      <c r="L8" s="93"/>
      <c r="M8" s="93"/>
      <c r="N8" s="286" t="s">
        <v>933</v>
      </c>
    </row>
    <row r="9" spans="1:14" ht="11.25" customHeight="1">
      <c r="A9" s="387" t="s">
        <v>934</v>
      </c>
      <c r="B9" s="360">
        <v>100.64</v>
      </c>
      <c r="C9" s="360">
        <v>100.35668114809297</v>
      </c>
      <c r="D9" s="360">
        <v>103.58</v>
      </c>
      <c r="E9" s="360">
        <v>105.04</v>
      </c>
      <c r="F9" s="360">
        <v>103.33</v>
      </c>
      <c r="G9" s="360">
        <v>91.25</v>
      </c>
      <c r="H9" s="360">
        <v>113.07</v>
      </c>
      <c r="I9" s="388">
        <v>102.24</v>
      </c>
      <c r="J9" s="360">
        <v>89.41</v>
      </c>
      <c r="K9" s="360">
        <v>101</v>
      </c>
      <c r="L9" s="360">
        <v>99.62</v>
      </c>
      <c r="M9" s="360">
        <v>112.68</v>
      </c>
      <c r="N9" s="389" t="s">
        <v>935</v>
      </c>
    </row>
    <row r="10" spans="1:14" ht="11.25" customHeight="1">
      <c r="A10" s="387" t="s">
        <v>936</v>
      </c>
      <c r="B10" s="360">
        <v>96.88</v>
      </c>
      <c r="C10" s="360">
        <v>97.919609964321069</v>
      </c>
      <c r="D10" s="360">
        <v>98.27</v>
      </c>
      <c r="E10" s="360">
        <v>96.55</v>
      </c>
      <c r="F10" s="360">
        <v>98.56</v>
      </c>
      <c r="G10" s="360">
        <v>92.79</v>
      </c>
      <c r="H10" s="360">
        <v>107.66</v>
      </c>
      <c r="I10" s="388">
        <v>91.05</v>
      </c>
      <c r="J10" s="360">
        <v>97.4</v>
      </c>
      <c r="K10" s="360">
        <v>97.92</v>
      </c>
      <c r="L10" s="360">
        <v>89.34</v>
      </c>
      <c r="M10" s="360">
        <v>112.62</v>
      </c>
      <c r="N10" s="389" t="s">
        <v>936</v>
      </c>
    </row>
    <row r="11" spans="1:14" ht="11.25" customHeight="1">
      <c r="A11" s="387" t="s">
        <v>937</v>
      </c>
      <c r="B11" s="360">
        <v>93.19</v>
      </c>
      <c r="C11" s="360">
        <v>96.27202592660052</v>
      </c>
      <c r="D11" s="360">
        <v>95.72</v>
      </c>
      <c r="E11" s="360">
        <v>95.47</v>
      </c>
      <c r="F11" s="360">
        <v>95.76</v>
      </c>
      <c r="G11" s="360">
        <v>90.92</v>
      </c>
      <c r="H11" s="360">
        <v>108.05</v>
      </c>
      <c r="I11" s="388">
        <v>75.95</v>
      </c>
      <c r="J11" s="360">
        <v>99.59</v>
      </c>
      <c r="K11" s="360">
        <v>95.89</v>
      </c>
      <c r="L11" s="360">
        <v>74.06</v>
      </c>
      <c r="M11" s="360">
        <v>111.64</v>
      </c>
      <c r="N11" s="389" t="s">
        <v>938</v>
      </c>
    </row>
    <row r="12" spans="1:14" ht="11.25" customHeight="1">
      <c r="A12" s="387" t="s">
        <v>939</v>
      </c>
      <c r="B12" s="360">
        <v>97.66</v>
      </c>
      <c r="C12" s="360">
        <v>97.891688791716376</v>
      </c>
      <c r="D12" s="360">
        <v>102.16</v>
      </c>
      <c r="E12" s="360">
        <v>104.57</v>
      </c>
      <c r="F12" s="360">
        <v>101.75</v>
      </c>
      <c r="G12" s="360">
        <v>91.17</v>
      </c>
      <c r="H12" s="360">
        <v>103.95</v>
      </c>
      <c r="I12" s="388">
        <v>96.36</v>
      </c>
      <c r="J12" s="360">
        <v>86.91</v>
      </c>
      <c r="K12" s="360">
        <v>97.58</v>
      </c>
      <c r="L12" s="360">
        <v>99.27</v>
      </c>
      <c r="M12" s="360">
        <v>111.05</v>
      </c>
      <c r="N12" s="389" t="s">
        <v>939</v>
      </c>
    </row>
    <row r="13" spans="1:14" ht="11.25" customHeight="1">
      <c r="A13" s="387" t="s">
        <v>940</v>
      </c>
      <c r="B13" s="360">
        <v>102.33</v>
      </c>
      <c r="C13" s="360">
        <v>102.53570666203963</v>
      </c>
      <c r="D13" s="360">
        <v>106.02</v>
      </c>
      <c r="E13" s="360">
        <v>111.62</v>
      </c>
      <c r="F13" s="360">
        <v>105.06</v>
      </c>
      <c r="G13" s="360">
        <v>96.45</v>
      </c>
      <c r="H13" s="360">
        <v>108.69</v>
      </c>
      <c r="I13" s="388">
        <v>101.19</v>
      </c>
      <c r="J13" s="360">
        <v>94.57</v>
      </c>
      <c r="K13" s="360">
        <v>102.69</v>
      </c>
      <c r="L13" s="360">
        <v>100.88</v>
      </c>
      <c r="M13" s="360">
        <v>111.85</v>
      </c>
      <c r="N13" s="389" t="s">
        <v>941</v>
      </c>
    </row>
    <row r="14" spans="1:14" ht="11.25" customHeight="1">
      <c r="A14" s="387" t="s">
        <v>942</v>
      </c>
      <c r="B14" s="360">
        <v>98.29</v>
      </c>
      <c r="C14" s="360">
        <v>94.977414591109081</v>
      </c>
      <c r="D14" s="360">
        <v>96.02</v>
      </c>
      <c r="E14" s="360">
        <v>102.32</v>
      </c>
      <c r="F14" s="360">
        <v>94.95</v>
      </c>
      <c r="G14" s="360">
        <v>89.06</v>
      </c>
      <c r="H14" s="360">
        <v>105.09</v>
      </c>
      <c r="I14" s="388">
        <v>116.82</v>
      </c>
      <c r="J14" s="360">
        <v>90.35</v>
      </c>
      <c r="K14" s="360">
        <v>94.88</v>
      </c>
      <c r="L14" s="360">
        <v>120.69</v>
      </c>
      <c r="M14" s="360">
        <v>106.58</v>
      </c>
      <c r="N14" s="389" t="s">
        <v>942</v>
      </c>
    </row>
    <row r="15" spans="1:14" ht="11.25" customHeight="1">
      <c r="A15" s="387" t="s">
        <v>943</v>
      </c>
      <c r="B15" s="360">
        <v>99.62</v>
      </c>
      <c r="C15" s="360">
        <v>96.16170367510297</v>
      </c>
      <c r="D15" s="360">
        <v>97.11</v>
      </c>
      <c r="E15" s="360">
        <v>104.85</v>
      </c>
      <c r="F15" s="360">
        <v>95.79</v>
      </c>
      <c r="G15" s="360">
        <v>89.66</v>
      </c>
      <c r="H15" s="360">
        <v>107.62</v>
      </c>
      <c r="I15" s="388">
        <v>118.91</v>
      </c>
      <c r="J15" s="360">
        <v>91.59</v>
      </c>
      <c r="K15" s="360">
        <v>96.21</v>
      </c>
      <c r="L15" s="360">
        <v>121.8</v>
      </c>
      <c r="M15" s="360">
        <v>110.98</v>
      </c>
      <c r="N15" s="389" t="s">
        <v>944</v>
      </c>
    </row>
    <row r="16" spans="1:14" ht="11.25" customHeight="1">
      <c r="A16" s="387" t="s">
        <v>945</v>
      </c>
      <c r="B16" s="360">
        <v>102.08</v>
      </c>
      <c r="C16" s="360">
        <v>99.388431845627039</v>
      </c>
      <c r="D16" s="360">
        <v>100.55</v>
      </c>
      <c r="E16" s="360">
        <v>101.89</v>
      </c>
      <c r="F16" s="360">
        <v>100.32</v>
      </c>
      <c r="G16" s="360">
        <v>93.66</v>
      </c>
      <c r="H16" s="360">
        <v>108.91</v>
      </c>
      <c r="I16" s="388">
        <v>117.12</v>
      </c>
      <c r="J16" s="360">
        <v>94.56</v>
      </c>
      <c r="K16" s="360">
        <v>98.88</v>
      </c>
      <c r="L16" s="360">
        <v>122.9</v>
      </c>
      <c r="M16" s="360">
        <v>113.83</v>
      </c>
      <c r="N16" s="389" t="s">
        <v>946</v>
      </c>
    </row>
    <row r="17" spans="1:14" ht="11.25" customHeight="1">
      <c r="A17" s="387" t="s">
        <v>947</v>
      </c>
      <c r="B17" s="360">
        <v>97.58</v>
      </c>
      <c r="C17" s="360">
        <v>97.55377674993376</v>
      </c>
      <c r="D17" s="360">
        <v>96.49</v>
      </c>
      <c r="E17" s="360">
        <v>103.74</v>
      </c>
      <c r="F17" s="360">
        <v>95.25</v>
      </c>
      <c r="G17" s="360">
        <v>92.52</v>
      </c>
      <c r="H17" s="360">
        <v>109.59</v>
      </c>
      <c r="I17" s="388">
        <v>97.71</v>
      </c>
      <c r="J17" s="360">
        <v>92.03</v>
      </c>
      <c r="K17" s="360">
        <v>97.57</v>
      </c>
      <c r="L17" s="360">
        <v>97.91</v>
      </c>
      <c r="M17" s="360">
        <v>108.96</v>
      </c>
      <c r="N17" s="389" t="s">
        <v>947</v>
      </c>
    </row>
    <row r="18" spans="1:14" ht="11.25" customHeight="1">
      <c r="A18" s="387" t="s">
        <v>948</v>
      </c>
      <c r="B18" s="360">
        <v>97.3</v>
      </c>
      <c r="C18" s="360">
        <v>97.151830316609249</v>
      </c>
      <c r="D18" s="360">
        <v>96.43</v>
      </c>
      <c r="E18" s="360">
        <v>99.16</v>
      </c>
      <c r="F18" s="360">
        <v>95.97</v>
      </c>
      <c r="G18" s="360">
        <v>94.33</v>
      </c>
      <c r="H18" s="360">
        <v>104.12</v>
      </c>
      <c r="I18" s="388">
        <v>98.09</v>
      </c>
      <c r="J18" s="360">
        <v>108.26</v>
      </c>
      <c r="K18" s="360">
        <v>96.61</v>
      </c>
      <c r="L18" s="360">
        <v>99</v>
      </c>
      <c r="M18" s="360">
        <v>110.95</v>
      </c>
      <c r="N18" s="389" t="s">
        <v>948</v>
      </c>
    </row>
    <row r="19" spans="1:14" ht="11.25" customHeight="1">
      <c r="A19" s="387" t="s">
        <v>949</v>
      </c>
      <c r="B19" s="360">
        <v>98.44</v>
      </c>
      <c r="C19" s="360">
        <v>97.802240332373643</v>
      </c>
      <c r="D19" s="360">
        <v>94.45</v>
      </c>
      <c r="E19" s="360">
        <v>100.27</v>
      </c>
      <c r="F19" s="360">
        <v>93.46</v>
      </c>
      <c r="G19" s="360">
        <v>92.44</v>
      </c>
      <c r="H19" s="360">
        <v>114.53</v>
      </c>
      <c r="I19" s="388">
        <v>101.98</v>
      </c>
      <c r="J19" s="360">
        <v>91.72</v>
      </c>
      <c r="K19" s="360">
        <v>97.79</v>
      </c>
      <c r="L19" s="360">
        <v>102.92</v>
      </c>
      <c r="M19" s="360">
        <v>111.93</v>
      </c>
      <c r="N19" s="389" t="s">
        <v>950</v>
      </c>
    </row>
    <row r="20" spans="1:14" ht="11.25" customHeight="1">
      <c r="A20" s="387" t="s">
        <v>951</v>
      </c>
      <c r="B20" s="360">
        <v>99.35</v>
      </c>
      <c r="C20" s="360">
        <v>99.054877048195891</v>
      </c>
      <c r="D20" s="360">
        <v>95.32</v>
      </c>
      <c r="E20" s="360">
        <v>101.79</v>
      </c>
      <c r="F20" s="360">
        <v>94.22</v>
      </c>
      <c r="G20" s="360">
        <v>95.34</v>
      </c>
      <c r="H20" s="360">
        <v>113.13</v>
      </c>
      <c r="I20" s="388">
        <v>100.99</v>
      </c>
      <c r="J20" s="360">
        <v>120.71</v>
      </c>
      <c r="K20" s="360">
        <v>98.37</v>
      </c>
      <c r="L20" s="360">
        <v>101.29</v>
      </c>
      <c r="M20" s="360">
        <v>110.58</v>
      </c>
      <c r="N20" s="389" t="s">
        <v>952</v>
      </c>
    </row>
    <row r="21" spans="1:14" ht="11.25" customHeight="1">
      <c r="A21" s="387" t="s">
        <v>953</v>
      </c>
      <c r="B21" s="360">
        <v>99.78</v>
      </c>
      <c r="C21" s="360">
        <v>102.15410870140313</v>
      </c>
      <c r="D21" s="360">
        <v>105.37</v>
      </c>
      <c r="E21" s="119">
        <v>101.02</v>
      </c>
      <c r="F21" s="119">
        <v>106.11</v>
      </c>
      <c r="G21" s="360">
        <v>96.47</v>
      </c>
      <c r="H21" s="360">
        <v>107.97</v>
      </c>
      <c r="I21" s="388">
        <v>86.54</v>
      </c>
      <c r="J21" s="360">
        <v>124.23</v>
      </c>
      <c r="K21" s="360">
        <v>100.56</v>
      </c>
      <c r="L21" s="360">
        <v>89.97</v>
      </c>
      <c r="M21" s="119">
        <v>114.45</v>
      </c>
      <c r="N21" s="389" t="s">
        <v>954</v>
      </c>
    </row>
    <row r="22" spans="1:14" ht="6.95" customHeight="1">
      <c r="A22" s="390"/>
      <c r="B22" s="93"/>
      <c r="C22" s="93"/>
      <c r="D22" s="93"/>
      <c r="E22" s="351"/>
      <c r="F22" s="351"/>
      <c r="G22" s="93"/>
      <c r="H22" s="93"/>
      <c r="I22" s="386"/>
      <c r="J22" s="93"/>
      <c r="K22" s="93"/>
      <c r="L22" s="93"/>
      <c r="M22" s="93"/>
      <c r="N22" s="391"/>
    </row>
    <row r="23" spans="1:14" ht="10.5" customHeight="1">
      <c r="A23" s="392"/>
      <c r="B23" s="393" t="s">
        <v>955</v>
      </c>
      <c r="C23" s="393"/>
      <c r="D23" s="93"/>
      <c r="E23" s="351"/>
      <c r="F23" s="351"/>
      <c r="G23" s="93"/>
      <c r="H23" s="93"/>
      <c r="I23" s="386"/>
      <c r="J23" s="93"/>
      <c r="K23" s="93"/>
      <c r="L23" s="93"/>
      <c r="M23" s="93"/>
      <c r="N23" s="389"/>
    </row>
    <row r="24" spans="1:14" ht="11.25" customHeight="1">
      <c r="A24" s="387" t="s">
        <v>934</v>
      </c>
      <c r="B24" s="360">
        <v>3.7</v>
      </c>
      <c r="C24" s="360">
        <v>1.6634030805430058</v>
      </c>
      <c r="D24" s="360">
        <v>5.7</v>
      </c>
      <c r="E24" s="360">
        <v>2.6</v>
      </c>
      <c r="F24" s="360">
        <v>6.3</v>
      </c>
      <c r="G24" s="360">
        <v>-1.3</v>
      </c>
      <c r="H24" s="360">
        <v>0.3</v>
      </c>
      <c r="I24" s="388">
        <v>16.8</v>
      </c>
      <c r="J24" s="360">
        <v>-5.4</v>
      </c>
      <c r="K24" s="360">
        <v>2.2000000000000002</v>
      </c>
      <c r="L24" s="360">
        <v>16.5</v>
      </c>
      <c r="M24" s="360">
        <v>3</v>
      </c>
      <c r="N24" s="389" t="s">
        <v>935</v>
      </c>
    </row>
    <row r="25" spans="1:14" ht="11.25" customHeight="1">
      <c r="A25" s="387" t="s">
        <v>936</v>
      </c>
      <c r="B25" s="360">
        <v>-3.7</v>
      </c>
      <c r="C25" s="360">
        <v>-2.4284095048695349</v>
      </c>
      <c r="D25" s="360">
        <v>-5.0999999999999996</v>
      </c>
      <c r="E25" s="360">
        <v>-8.1</v>
      </c>
      <c r="F25" s="360">
        <v>-4.5999999999999996</v>
      </c>
      <c r="G25" s="360">
        <v>1.7</v>
      </c>
      <c r="H25" s="360">
        <v>-4.8</v>
      </c>
      <c r="I25" s="388">
        <v>-10.9</v>
      </c>
      <c r="J25" s="360">
        <v>8.9</v>
      </c>
      <c r="K25" s="360">
        <v>-3</v>
      </c>
      <c r="L25" s="360">
        <v>-10.3</v>
      </c>
      <c r="M25" s="360">
        <v>-0.1</v>
      </c>
      <c r="N25" s="389" t="s">
        <v>936</v>
      </c>
    </row>
    <row r="26" spans="1:14" ht="11.25" customHeight="1">
      <c r="A26" s="387" t="s">
        <v>937</v>
      </c>
      <c r="B26" s="360">
        <v>-3.8</v>
      </c>
      <c r="C26" s="360">
        <v>-1.6825884399671196</v>
      </c>
      <c r="D26" s="360">
        <v>-2.6</v>
      </c>
      <c r="E26" s="360">
        <v>-1.1000000000000001</v>
      </c>
      <c r="F26" s="360">
        <v>-2.8</v>
      </c>
      <c r="G26" s="360">
        <v>-2</v>
      </c>
      <c r="H26" s="360">
        <v>0.4</v>
      </c>
      <c r="I26" s="388">
        <v>-16.600000000000001</v>
      </c>
      <c r="J26" s="360">
        <v>2.2000000000000002</v>
      </c>
      <c r="K26" s="360">
        <v>-2.1</v>
      </c>
      <c r="L26" s="360">
        <v>-17.100000000000001</v>
      </c>
      <c r="M26" s="360">
        <v>-0.9</v>
      </c>
      <c r="N26" s="389" t="s">
        <v>938</v>
      </c>
    </row>
    <row r="27" spans="1:14" ht="11.25" customHeight="1">
      <c r="A27" s="387" t="s">
        <v>939</v>
      </c>
      <c r="B27" s="360">
        <v>4.8</v>
      </c>
      <c r="C27" s="360">
        <v>1.6823816155595637</v>
      </c>
      <c r="D27" s="360">
        <v>6.7</v>
      </c>
      <c r="E27" s="360">
        <v>9.5</v>
      </c>
      <c r="F27" s="360">
        <v>6.3</v>
      </c>
      <c r="G27" s="360">
        <v>0.3</v>
      </c>
      <c r="H27" s="360">
        <v>-3.8</v>
      </c>
      <c r="I27" s="388">
        <v>26.9</v>
      </c>
      <c r="J27" s="360">
        <v>-12.7</v>
      </c>
      <c r="K27" s="360">
        <v>1.8</v>
      </c>
      <c r="L27" s="360">
        <v>34</v>
      </c>
      <c r="M27" s="360">
        <v>-0.5</v>
      </c>
      <c r="N27" s="389" t="s">
        <v>939</v>
      </c>
    </row>
    <row r="28" spans="1:14" ht="11.25" customHeight="1">
      <c r="A28" s="387" t="s">
        <v>940</v>
      </c>
      <c r="B28" s="360">
        <v>4.8</v>
      </c>
      <c r="C28" s="360">
        <v>4.7440369327004959</v>
      </c>
      <c r="D28" s="360">
        <v>3.8</v>
      </c>
      <c r="E28" s="360">
        <v>6.7</v>
      </c>
      <c r="F28" s="360">
        <v>3.3</v>
      </c>
      <c r="G28" s="360">
        <v>5.8</v>
      </c>
      <c r="H28" s="360">
        <v>4.5999999999999996</v>
      </c>
      <c r="I28" s="388">
        <v>5</v>
      </c>
      <c r="J28" s="360">
        <v>8.8000000000000007</v>
      </c>
      <c r="K28" s="360">
        <v>5.2</v>
      </c>
      <c r="L28" s="360">
        <v>1.6</v>
      </c>
      <c r="M28" s="360">
        <v>0.7</v>
      </c>
      <c r="N28" s="389" t="s">
        <v>941</v>
      </c>
    </row>
    <row r="29" spans="1:14" ht="11.25" customHeight="1">
      <c r="A29" s="387" t="s">
        <v>942</v>
      </c>
      <c r="B29" s="360">
        <v>-3.9</v>
      </c>
      <c r="C29" s="360">
        <v>-7.3713756085408164</v>
      </c>
      <c r="D29" s="360">
        <v>-9.4</v>
      </c>
      <c r="E29" s="360">
        <v>-8.3000000000000007</v>
      </c>
      <c r="F29" s="360">
        <v>-9.6</v>
      </c>
      <c r="G29" s="360">
        <v>-7.7</v>
      </c>
      <c r="H29" s="360">
        <v>-3.3</v>
      </c>
      <c r="I29" s="388">
        <v>15.4</v>
      </c>
      <c r="J29" s="360">
        <v>-4.5</v>
      </c>
      <c r="K29" s="360">
        <v>-7.6</v>
      </c>
      <c r="L29" s="360">
        <v>19.600000000000001</v>
      </c>
      <c r="M29" s="360">
        <v>-4.7</v>
      </c>
      <c r="N29" s="389" t="s">
        <v>942</v>
      </c>
    </row>
    <row r="30" spans="1:14" ht="11.25" customHeight="1">
      <c r="A30" s="387" t="s">
        <v>943</v>
      </c>
      <c r="B30" s="360">
        <v>1.4</v>
      </c>
      <c r="C30" s="360">
        <v>1.2469165317801298</v>
      </c>
      <c r="D30" s="360">
        <v>1.1000000000000001</v>
      </c>
      <c r="E30" s="360">
        <v>2.5</v>
      </c>
      <c r="F30" s="360">
        <v>0.9</v>
      </c>
      <c r="G30" s="360">
        <v>0.7</v>
      </c>
      <c r="H30" s="360">
        <v>2.4</v>
      </c>
      <c r="I30" s="388">
        <v>1.8</v>
      </c>
      <c r="J30" s="360">
        <v>1.4</v>
      </c>
      <c r="K30" s="360">
        <v>1.4</v>
      </c>
      <c r="L30" s="360">
        <v>0.9</v>
      </c>
      <c r="M30" s="360">
        <v>4.0999999999999996</v>
      </c>
      <c r="N30" s="389" t="s">
        <v>944</v>
      </c>
    </row>
    <row r="31" spans="1:14" ht="12" customHeight="1">
      <c r="A31" s="387" t="s">
        <v>945</v>
      </c>
      <c r="B31" s="360">
        <v>2.5</v>
      </c>
      <c r="C31" s="360">
        <v>3.3555230899673631</v>
      </c>
      <c r="D31" s="360">
        <v>3.5</v>
      </c>
      <c r="E31" s="360">
        <v>-2.8</v>
      </c>
      <c r="F31" s="360">
        <v>4.7</v>
      </c>
      <c r="G31" s="360">
        <v>4.5</v>
      </c>
      <c r="H31" s="360">
        <v>1.2</v>
      </c>
      <c r="I31" s="388">
        <v>-1.5</v>
      </c>
      <c r="J31" s="360">
        <v>3.2</v>
      </c>
      <c r="K31" s="360">
        <v>2.8</v>
      </c>
      <c r="L31" s="360">
        <v>0.9</v>
      </c>
      <c r="M31" s="360">
        <v>2.6</v>
      </c>
      <c r="N31" s="389" t="s">
        <v>946</v>
      </c>
    </row>
    <row r="32" spans="1:14" ht="11.25" customHeight="1">
      <c r="A32" s="387" t="s">
        <v>947</v>
      </c>
      <c r="B32" s="360">
        <v>-4.4000000000000004</v>
      </c>
      <c r="C32" s="360">
        <v>-1.8459443031991043</v>
      </c>
      <c r="D32" s="360">
        <v>-4</v>
      </c>
      <c r="E32" s="360">
        <v>1.8</v>
      </c>
      <c r="F32" s="360">
        <v>-5.0999999999999996</v>
      </c>
      <c r="G32" s="360">
        <v>-1.2</v>
      </c>
      <c r="H32" s="360">
        <v>0.6</v>
      </c>
      <c r="I32" s="388">
        <v>-16.600000000000001</v>
      </c>
      <c r="J32" s="360">
        <v>-2.7</v>
      </c>
      <c r="K32" s="360">
        <v>-1.3</v>
      </c>
      <c r="L32" s="360">
        <v>-20.3</v>
      </c>
      <c r="M32" s="360">
        <v>-4.3</v>
      </c>
      <c r="N32" s="389" t="s">
        <v>947</v>
      </c>
    </row>
    <row r="33" spans="1:14" ht="11.25" customHeight="1">
      <c r="A33" s="387" t="s">
        <v>948</v>
      </c>
      <c r="B33" s="360">
        <v>-0.3</v>
      </c>
      <c r="C33" s="360">
        <v>-0.41202549682401468</v>
      </c>
      <c r="D33" s="360">
        <v>-0.1</v>
      </c>
      <c r="E33" s="360">
        <v>-4.4000000000000004</v>
      </c>
      <c r="F33" s="360">
        <v>0.8</v>
      </c>
      <c r="G33" s="360">
        <v>2</v>
      </c>
      <c r="H33" s="360">
        <v>-5</v>
      </c>
      <c r="I33" s="388">
        <v>0.4</v>
      </c>
      <c r="J33" s="360">
        <v>17.600000000000001</v>
      </c>
      <c r="K33" s="360">
        <v>-1</v>
      </c>
      <c r="L33" s="360">
        <v>1.1000000000000001</v>
      </c>
      <c r="M33" s="360">
        <v>1.8</v>
      </c>
      <c r="N33" s="389" t="s">
        <v>948</v>
      </c>
    </row>
    <row r="34" spans="1:14" ht="11.25" customHeight="1">
      <c r="A34" s="387" t="s">
        <v>949</v>
      </c>
      <c r="B34" s="360">
        <v>1.2</v>
      </c>
      <c r="C34" s="360">
        <v>0.66947788183173884</v>
      </c>
      <c r="D34" s="360">
        <v>-2.1</v>
      </c>
      <c r="E34" s="360">
        <v>1.1000000000000001</v>
      </c>
      <c r="F34" s="360">
        <v>-2.6</v>
      </c>
      <c r="G34" s="360">
        <v>-2</v>
      </c>
      <c r="H34" s="360">
        <v>10</v>
      </c>
      <c r="I34" s="388">
        <v>4</v>
      </c>
      <c r="J34" s="360">
        <v>-15.3</v>
      </c>
      <c r="K34" s="360">
        <v>1.2</v>
      </c>
      <c r="L34" s="360">
        <v>4</v>
      </c>
      <c r="M34" s="360">
        <v>0.9</v>
      </c>
      <c r="N34" s="389" t="s">
        <v>950</v>
      </c>
    </row>
    <row r="35" spans="1:14" ht="11.25" customHeight="1">
      <c r="A35" s="387" t="s">
        <v>951</v>
      </c>
      <c r="B35" s="360">
        <v>0.9</v>
      </c>
      <c r="C35" s="360">
        <v>1.2807852985424972</v>
      </c>
      <c r="D35" s="360">
        <v>0.9</v>
      </c>
      <c r="E35" s="360">
        <v>1.5</v>
      </c>
      <c r="F35" s="360">
        <v>0.8</v>
      </c>
      <c r="G35" s="360">
        <v>3.1</v>
      </c>
      <c r="H35" s="360">
        <v>-1.2</v>
      </c>
      <c r="I35" s="388">
        <v>-1</v>
      </c>
      <c r="J35" s="360">
        <v>31.6</v>
      </c>
      <c r="K35" s="360">
        <v>0.6</v>
      </c>
      <c r="L35" s="360">
        <v>-1.6</v>
      </c>
      <c r="M35" s="360">
        <v>-1.2</v>
      </c>
      <c r="N35" s="389" t="s">
        <v>952</v>
      </c>
    </row>
    <row r="36" spans="1:14" ht="11.25" customHeight="1">
      <c r="A36" s="387" t="s">
        <v>953</v>
      </c>
      <c r="B36" s="360">
        <v>0.4</v>
      </c>
      <c r="C36" s="360">
        <v>3.1288026855046098</v>
      </c>
      <c r="D36" s="360">
        <v>10.5</v>
      </c>
      <c r="E36" s="119">
        <v>-0.8</v>
      </c>
      <c r="F36" s="119">
        <v>12.6</v>
      </c>
      <c r="G36" s="360">
        <v>1.2</v>
      </c>
      <c r="H36" s="360">
        <v>-4.5999999999999996</v>
      </c>
      <c r="I36" s="388">
        <v>-14.3</v>
      </c>
      <c r="J36" s="360">
        <v>2.9</v>
      </c>
      <c r="K36" s="360">
        <v>2.2000000000000002</v>
      </c>
      <c r="L36" s="360">
        <v>-11.2</v>
      </c>
      <c r="M36" s="119">
        <v>3.5</v>
      </c>
      <c r="N36" s="389" t="s">
        <v>954</v>
      </c>
    </row>
    <row r="37" spans="1:14" ht="6.95" customHeight="1">
      <c r="A37" s="394"/>
      <c r="B37" s="395"/>
      <c r="C37" s="395"/>
      <c r="D37" s="360"/>
      <c r="E37" s="360"/>
      <c r="F37" s="360"/>
      <c r="G37" s="360"/>
      <c r="H37" s="360"/>
      <c r="I37" s="388"/>
      <c r="J37" s="360"/>
      <c r="K37" s="360"/>
      <c r="L37" s="360"/>
      <c r="M37" s="360"/>
      <c r="N37" s="396"/>
    </row>
    <row r="38" spans="1:14" ht="10.5" customHeight="1">
      <c r="A38" s="392"/>
      <c r="B38" s="397" t="s">
        <v>956</v>
      </c>
      <c r="C38" s="397"/>
      <c r="D38" s="93"/>
      <c r="E38" s="93"/>
      <c r="F38" s="93"/>
      <c r="G38" s="360"/>
      <c r="H38" s="360"/>
      <c r="I38" s="388"/>
      <c r="J38" s="360"/>
      <c r="K38" s="360"/>
      <c r="L38" s="360"/>
      <c r="M38" s="360"/>
      <c r="N38" s="396"/>
    </row>
    <row r="39" spans="1:14" ht="10.5" customHeight="1">
      <c r="A39" s="387" t="s">
        <v>934</v>
      </c>
      <c r="B39" s="360">
        <v>5.0999999999999996</v>
      </c>
      <c r="C39" s="360">
        <v>5.0383951862824574</v>
      </c>
      <c r="D39" s="360">
        <v>8.8000000000000007</v>
      </c>
      <c r="E39" s="360">
        <v>4.3</v>
      </c>
      <c r="F39" s="360">
        <v>9.6</v>
      </c>
      <c r="G39" s="360">
        <v>0.1</v>
      </c>
      <c r="H39" s="360">
        <v>7.8</v>
      </c>
      <c r="I39" s="388">
        <v>5.5</v>
      </c>
      <c r="J39" s="360">
        <v>-12.3</v>
      </c>
      <c r="K39" s="360">
        <v>6.7</v>
      </c>
      <c r="L39" s="360">
        <v>-1.4</v>
      </c>
      <c r="M39" s="360">
        <v>6.9</v>
      </c>
      <c r="N39" s="389" t="s">
        <v>935</v>
      </c>
    </row>
    <row r="40" spans="1:14" ht="10.5" customHeight="1">
      <c r="A40" s="387" t="s">
        <v>936</v>
      </c>
      <c r="B40" s="360">
        <v>-2.2000000000000002</v>
      </c>
      <c r="C40" s="360">
        <v>-0.69187689121989138</v>
      </c>
      <c r="D40" s="360">
        <v>-1.5</v>
      </c>
      <c r="E40" s="360">
        <v>-7.5</v>
      </c>
      <c r="F40" s="360">
        <v>-0.4</v>
      </c>
      <c r="G40" s="360">
        <v>-0.1</v>
      </c>
      <c r="H40" s="360">
        <v>-0.3</v>
      </c>
      <c r="I40" s="388">
        <v>-10.1</v>
      </c>
      <c r="J40" s="360">
        <v>2.5</v>
      </c>
      <c r="K40" s="360">
        <v>0.4</v>
      </c>
      <c r="L40" s="360">
        <v>-17.7</v>
      </c>
      <c r="M40" s="360">
        <v>6.2</v>
      </c>
      <c r="N40" s="389" t="s">
        <v>936</v>
      </c>
    </row>
    <row r="41" spans="1:14" ht="10.5" customHeight="1">
      <c r="A41" s="387" t="s">
        <v>937</v>
      </c>
      <c r="B41" s="360">
        <v>-4.0999999999999996</v>
      </c>
      <c r="C41" s="360">
        <v>-2.2239766066693676</v>
      </c>
      <c r="D41" s="360">
        <v>-4.4000000000000004</v>
      </c>
      <c r="E41" s="360">
        <v>-8.3000000000000007</v>
      </c>
      <c r="F41" s="360">
        <v>-3.7</v>
      </c>
      <c r="G41" s="360">
        <v>-1.3</v>
      </c>
      <c r="H41" s="360">
        <v>-0.3</v>
      </c>
      <c r="I41" s="388">
        <v>-15.4</v>
      </c>
      <c r="J41" s="360">
        <v>3</v>
      </c>
      <c r="K41" s="360">
        <v>-2.5</v>
      </c>
      <c r="L41" s="360">
        <v>-17</v>
      </c>
      <c r="M41" s="360">
        <v>3.9</v>
      </c>
      <c r="N41" s="389" t="s">
        <v>938</v>
      </c>
    </row>
    <row r="42" spans="1:14" ht="10.5" customHeight="1">
      <c r="A42" s="387" t="s">
        <v>939</v>
      </c>
      <c r="B42" s="360">
        <v>-2.7</v>
      </c>
      <c r="C42" s="360">
        <v>-2.1701039027960718</v>
      </c>
      <c r="D42" s="360">
        <v>1.2</v>
      </c>
      <c r="E42" s="360">
        <v>-1</v>
      </c>
      <c r="F42" s="360">
        <v>1.6</v>
      </c>
      <c r="G42" s="360">
        <v>-1.6</v>
      </c>
      <c r="H42" s="360">
        <v>-8.4</v>
      </c>
      <c r="I42" s="388">
        <v>-5.4</v>
      </c>
      <c r="J42" s="360">
        <v>-12.3</v>
      </c>
      <c r="K42" s="360">
        <v>-2.4</v>
      </c>
      <c r="L42" s="360">
        <v>-2.8</v>
      </c>
      <c r="M42" s="360">
        <v>2.5</v>
      </c>
      <c r="N42" s="389" t="s">
        <v>939</v>
      </c>
    </row>
    <row r="43" spans="1:14" ht="10.5" customHeight="1">
      <c r="A43" s="387" t="s">
        <v>940</v>
      </c>
      <c r="B43" s="360">
        <v>1.2</v>
      </c>
      <c r="C43" s="360">
        <v>2.1544096550188243</v>
      </c>
      <c r="D43" s="360">
        <v>4.4000000000000004</v>
      </c>
      <c r="E43" s="360">
        <v>6.1</v>
      </c>
      <c r="F43" s="360">
        <v>4.0999999999999996</v>
      </c>
      <c r="G43" s="360">
        <v>3.2</v>
      </c>
      <c r="H43" s="360">
        <v>-3.1</v>
      </c>
      <c r="I43" s="388">
        <v>-3.7</v>
      </c>
      <c r="J43" s="360">
        <v>0.2</v>
      </c>
      <c r="K43" s="360">
        <v>2.2999999999999998</v>
      </c>
      <c r="L43" s="360">
        <v>-5.2</v>
      </c>
      <c r="M43" s="360">
        <v>4.8</v>
      </c>
      <c r="N43" s="389" t="s">
        <v>941</v>
      </c>
    </row>
    <row r="44" spans="1:14" ht="10.5" customHeight="1">
      <c r="A44" s="387" t="s">
        <v>942</v>
      </c>
      <c r="B44" s="360">
        <v>-5.4</v>
      </c>
      <c r="C44" s="360">
        <v>-4.1916602654570028</v>
      </c>
      <c r="D44" s="360">
        <v>-4</v>
      </c>
      <c r="E44" s="360">
        <v>-1.5</v>
      </c>
      <c r="F44" s="360">
        <v>-4.5</v>
      </c>
      <c r="G44" s="360">
        <v>-3.3</v>
      </c>
      <c r="H44" s="360">
        <v>-5.9</v>
      </c>
      <c r="I44" s="388">
        <v>-10.5</v>
      </c>
      <c r="J44" s="360">
        <v>1</v>
      </c>
      <c r="K44" s="360">
        <v>-4.8</v>
      </c>
      <c r="L44" s="360">
        <v>-9</v>
      </c>
      <c r="M44" s="360">
        <v>-0.8</v>
      </c>
      <c r="N44" s="389" t="s">
        <v>942</v>
      </c>
    </row>
    <row r="45" spans="1:14" ht="10.5" customHeight="1">
      <c r="A45" s="387" t="s">
        <v>943</v>
      </c>
      <c r="B45" s="360">
        <v>-2.1</v>
      </c>
      <c r="C45" s="360">
        <v>-2.8087654196806113</v>
      </c>
      <c r="D45" s="360">
        <v>-2.8</v>
      </c>
      <c r="E45" s="360">
        <v>-1</v>
      </c>
      <c r="F45" s="360">
        <v>-3.1</v>
      </c>
      <c r="G45" s="360">
        <v>-1.5</v>
      </c>
      <c r="H45" s="360">
        <v>-5</v>
      </c>
      <c r="I45" s="388">
        <v>1.5</v>
      </c>
      <c r="J45" s="360">
        <v>1.6</v>
      </c>
      <c r="K45" s="360">
        <v>-2.9</v>
      </c>
      <c r="L45" s="360">
        <v>1.7</v>
      </c>
      <c r="M45" s="360">
        <v>2.9</v>
      </c>
      <c r="N45" s="389" t="s">
        <v>944</v>
      </c>
    </row>
    <row r="46" spans="1:14" ht="10.5" customHeight="1">
      <c r="A46" s="387" t="s">
        <v>945</v>
      </c>
      <c r="B46" s="360">
        <v>3.3</v>
      </c>
      <c r="C46" s="360">
        <v>0.61111500597799306</v>
      </c>
      <c r="D46" s="360">
        <v>-0.3</v>
      </c>
      <c r="E46" s="360">
        <v>-0.7</v>
      </c>
      <c r="F46" s="360">
        <v>-0.3</v>
      </c>
      <c r="G46" s="360">
        <v>0.8</v>
      </c>
      <c r="H46" s="360">
        <v>1.9</v>
      </c>
      <c r="I46" s="388">
        <v>18</v>
      </c>
      <c r="J46" s="360">
        <v>-5.9</v>
      </c>
      <c r="K46" s="360">
        <v>0.1</v>
      </c>
      <c r="L46" s="360">
        <v>24.7</v>
      </c>
      <c r="M46" s="360">
        <v>4.5</v>
      </c>
      <c r="N46" s="389" t="s">
        <v>946</v>
      </c>
    </row>
    <row r="47" spans="1:14" ht="10.5" customHeight="1">
      <c r="A47" s="387" t="s">
        <v>947</v>
      </c>
      <c r="B47" s="360">
        <v>2.2999999999999998</v>
      </c>
      <c r="C47" s="360">
        <v>-0.37471488525098096</v>
      </c>
      <c r="D47" s="360">
        <v>-0.9</v>
      </c>
      <c r="E47" s="360">
        <v>-0.8</v>
      </c>
      <c r="F47" s="360">
        <v>-0.9</v>
      </c>
      <c r="G47" s="360">
        <v>-0.7</v>
      </c>
      <c r="H47" s="360">
        <v>1</v>
      </c>
      <c r="I47" s="388">
        <v>20</v>
      </c>
      <c r="J47" s="360">
        <v>8.4</v>
      </c>
      <c r="K47" s="360">
        <v>-0.6</v>
      </c>
      <c r="L47" s="360">
        <v>23.8</v>
      </c>
      <c r="M47" s="360">
        <v>1.9</v>
      </c>
      <c r="N47" s="389" t="s">
        <v>947</v>
      </c>
    </row>
    <row r="48" spans="1:14" ht="10.5" customHeight="1">
      <c r="A48" s="387" t="s">
        <v>948</v>
      </c>
      <c r="B48" s="360">
        <v>2.7</v>
      </c>
      <c r="C48" s="360">
        <v>0.64595627231227581</v>
      </c>
      <c r="D48" s="360">
        <v>-3.1</v>
      </c>
      <c r="E48" s="360">
        <v>-4.8</v>
      </c>
      <c r="F48" s="360">
        <v>-2.8</v>
      </c>
      <c r="G48" s="360">
        <v>3</v>
      </c>
      <c r="H48" s="360">
        <v>2.9</v>
      </c>
      <c r="I48" s="388">
        <v>16.100000000000001</v>
      </c>
      <c r="J48" s="360">
        <v>18.2</v>
      </c>
      <c r="K48" s="360">
        <v>0.3</v>
      </c>
      <c r="L48" s="360">
        <v>17.899999999999999</v>
      </c>
      <c r="M48" s="360">
        <v>0.9</v>
      </c>
      <c r="N48" s="389" t="s">
        <v>948</v>
      </c>
    </row>
    <row r="49" spans="1:14" ht="10.5" customHeight="1">
      <c r="A49" s="387" t="s">
        <v>949</v>
      </c>
      <c r="B49" s="360">
        <v>3</v>
      </c>
      <c r="C49" s="360">
        <v>0.99878218676457209</v>
      </c>
      <c r="D49" s="360">
        <v>-2.6</v>
      </c>
      <c r="E49" s="360">
        <v>-4.2</v>
      </c>
      <c r="F49" s="360">
        <v>-2.2999999999999998</v>
      </c>
      <c r="G49" s="360">
        <v>0.8</v>
      </c>
      <c r="H49" s="360">
        <v>7.1</v>
      </c>
      <c r="I49" s="388">
        <v>15.5</v>
      </c>
      <c r="J49" s="360">
        <v>-2</v>
      </c>
      <c r="K49" s="360">
        <v>1.1000000000000001</v>
      </c>
      <c r="L49" s="360">
        <v>17.2</v>
      </c>
      <c r="M49" s="360">
        <v>1.3</v>
      </c>
      <c r="N49" s="389" t="s">
        <v>950</v>
      </c>
    </row>
    <row r="50" spans="1:14" ht="10.5" customHeight="1">
      <c r="A50" s="387" t="s">
        <v>951</v>
      </c>
      <c r="B50" s="360">
        <v>2.4</v>
      </c>
      <c r="C50" s="360">
        <v>0.34464848019464966</v>
      </c>
      <c r="D50" s="360">
        <v>-2.7</v>
      </c>
      <c r="E50" s="360">
        <v>-0.6</v>
      </c>
      <c r="F50" s="360">
        <v>-3.1</v>
      </c>
      <c r="G50" s="360">
        <v>3.1</v>
      </c>
      <c r="H50" s="360">
        <v>0.3</v>
      </c>
      <c r="I50" s="388">
        <v>15.3</v>
      </c>
      <c r="J50" s="360">
        <v>27.7</v>
      </c>
      <c r="K50" s="360">
        <v>-0.4</v>
      </c>
      <c r="L50" s="360">
        <v>18.5</v>
      </c>
      <c r="M50" s="360">
        <v>1.1000000000000001</v>
      </c>
      <c r="N50" s="389" t="s">
        <v>952</v>
      </c>
    </row>
    <row r="51" spans="1:14" ht="10.5" customHeight="1">
      <c r="A51" s="387" t="s">
        <v>953</v>
      </c>
      <c r="B51" s="360">
        <v>-0.9</v>
      </c>
      <c r="C51" s="360">
        <v>1.7910392539364182</v>
      </c>
      <c r="D51" s="360">
        <v>1.7</v>
      </c>
      <c r="E51" s="119">
        <v>-3.8</v>
      </c>
      <c r="F51" s="119">
        <v>2.7</v>
      </c>
      <c r="G51" s="360">
        <v>5.7</v>
      </c>
      <c r="H51" s="360">
        <v>-4.5</v>
      </c>
      <c r="I51" s="388">
        <v>-15.4</v>
      </c>
      <c r="J51" s="360">
        <v>38.9</v>
      </c>
      <c r="K51" s="360">
        <v>-0.4</v>
      </c>
      <c r="L51" s="360">
        <v>-9.6999999999999993</v>
      </c>
      <c r="M51" s="119">
        <v>1.6</v>
      </c>
      <c r="N51" s="389" t="s">
        <v>954</v>
      </c>
    </row>
    <row r="52" spans="1:14" ht="6.95" customHeight="1">
      <c r="A52" s="394"/>
      <c r="B52" s="247"/>
      <c r="C52" s="247"/>
      <c r="D52" s="360"/>
      <c r="E52" s="119"/>
      <c r="F52" s="119"/>
      <c r="G52" s="360"/>
      <c r="H52" s="360"/>
      <c r="I52" s="388"/>
      <c r="J52" s="360"/>
      <c r="K52" s="360"/>
      <c r="L52" s="360"/>
      <c r="M52" s="360"/>
      <c r="N52" s="389"/>
    </row>
    <row r="53" spans="1:14" ht="10.5" customHeight="1">
      <c r="A53" s="392"/>
      <c r="B53" s="393" t="s">
        <v>957</v>
      </c>
      <c r="C53" s="393"/>
      <c r="D53" s="93"/>
      <c r="E53" s="351"/>
      <c r="F53" s="351"/>
      <c r="G53" s="93"/>
      <c r="H53" s="93"/>
      <c r="I53" s="386"/>
      <c r="J53" s="93"/>
      <c r="K53" s="93"/>
      <c r="L53" s="93"/>
      <c r="M53" s="93"/>
      <c r="N53" s="389"/>
    </row>
    <row r="54" spans="1:14" ht="11.25" customHeight="1">
      <c r="A54" s="387" t="s">
        <v>934</v>
      </c>
      <c r="B54" s="360">
        <v>0.7</v>
      </c>
      <c r="C54" s="360">
        <v>-0.2</v>
      </c>
      <c r="D54" s="360">
        <v>0.3</v>
      </c>
      <c r="E54" s="360">
        <v>4.3</v>
      </c>
      <c r="F54" s="360">
        <v>-0.4</v>
      </c>
      <c r="G54" s="360">
        <v>-2.2999999999999998</v>
      </c>
      <c r="H54" s="360">
        <v>2.7</v>
      </c>
      <c r="I54" s="388">
        <v>6</v>
      </c>
      <c r="J54" s="360">
        <v>-10.1</v>
      </c>
      <c r="K54" s="360">
        <v>0.2</v>
      </c>
      <c r="L54" s="360">
        <v>5.8</v>
      </c>
      <c r="M54" s="360">
        <v>4.0999999999999996</v>
      </c>
      <c r="N54" s="389" t="s">
        <v>935</v>
      </c>
    </row>
    <row r="55" spans="1:14" ht="11.25" customHeight="1">
      <c r="A55" s="387" t="s">
        <v>936</v>
      </c>
      <c r="B55" s="360">
        <v>0.7</v>
      </c>
      <c r="C55" s="360">
        <v>-0.1</v>
      </c>
      <c r="D55" s="360">
        <v>0.3</v>
      </c>
      <c r="E55" s="360">
        <v>3.5</v>
      </c>
      <c r="F55" s="360">
        <v>-0.3</v>
      </c>
      <c r="G55" s="360">
        <v>-1.9</v>
      </c>
      <c r="H55" s="360">
        <v>2.6</v>
      </c>
      <c r="I55" s="388">
        <v>5</v>
      </c>
      <c r="J55" s="360">
        <v>-9.1999999999999993</v>
      </c>
      <c r="K55" s="360">
        <v>0.5</v>
      </c>
      <c r="L55" s="360">
        <v>3.1</v>
      </c>
      <c r="M55" s="360">
        <v>4.5999999999999996</v>
      </c>
      <c r="N55" s="389" t="s">
        <v>936</v>
      </c>
    </row>
    <row r="56" spans="1:14" ht="11.25" customHeight="1">
      <c r="A56" s="387" t="s">
        <v>937</v>
      </c>
      <c r="B56" s="360">
        <v>0.7</v>
      </c>
      <c r="C56" s="360">
        <v>-0.1</v>
      </c>
      <c r="D56" s="360">
        <v>0.2</v>
      </c>
      <c r="E56" s="360">
        <v>2.1</v>
      </c>
      <c r="F56" s="360">
        <v>-0.1</v>
      </c>
      <c r="G56" s="360">
        <v>-1.8</v>
      </c>
      <c r="H56" s="360">
        <v>2.6</v>
      </c>
      <c r="I56" s="388">
        <v>5.4</v>
      </c>
      <c r="J56" s="360">
        <v>-8.5</v>
      </c>
      <c r="K56" s="360">
        <v>0.5</v>
      </c>
      <c r="L56" s="360">
        <v>3.5</v>
      </c>
      <c r="M56" s="360">
        <v>4.7</v>
      </c>
      <c r="N56" s="389" t="s">
        <v>938</v>
      </c>
    </row>
    <row r="57" spans="1:14" ht="11.25" customHeight="1">
      <c r="A57" s="387" t="s">
        <v>939</v>
      </c>
      <c r="B57" s="360">
        <v>0.6</v>
      </c>
      <c r="C57" s="360">
        <v>-0.2</v>
      </c>
      <c r="D57" s="360">
        <v>0.4</v>
      </c>
      <c r="E57" s="360">
        <v>1.6</v>
      </c>
      <c r="F57" s="360">
        <v>0.2</v>
      </c>
      <c r="G57" s="360">
        <v>-1.5</v>
      </c>
      <c r="H57" s="360">
        <v>1</v>
      </c>
      <c r="I57" s="388">
        <v>5.4</v>
      </c>
      <c r="J57" s="360">
        <v>-9.4</v>
      </c>
      <c r="K57" s="360">
        <v>0.3</v>
      </c>
      <c r="L57" s="360">
        <v>3.9</v>
      </c>
      <c r="M57" s="360">
        <v>4.7</v>
      </c>
      <c r="N57" s="389" t="s">
        <v>939</v>
      </c>
    </row>
    <row r="58" spans="1:14" ht="11.25" customHeight="1">
      <c r="A58" s="387" t="s">
        <v>940</v>
      </c>
      <c r="B58" s="360">
        <v>0.5</v>
      </c>
      <c r="C58" s="360">
        <v>-0.1</v>
      </c>
      <c r="D58" s="360">
        <v>0.6</v>
      </c>
      <c r="E58" s="360">
        <v>1.4</v>
      </c>
      <c r="F58" s="360">
        <v>0.4</v>
      </c>
      <c r="G58" s="360">
        <v>-1</v>
      </c>
      <c r="H58" s="360">
        <v>0.3</v>
      </c>
      <c r="I58" s="388">
        <v>4.5999999999999996</v>
      </c>
      <c r="J58" s="360">
        <v>-8.5</v>
      </c>
      <c r="K58" s="360">
        <v>0.4</v>
      </c>
      <c r="L58" s="360">
        <v>3</v>
      </c>
      <c r="M58" s="360">
        <v>4.5999999999999996</v>
      </c>
      <c r="N58" s="389" t="s">
        <v>941</v>
      </c>
    </row>
    <row r="59" spans="1:14" ht="11.25" customHeight="1">
      <c r="A59" s="387" t="s">
        <v>942</v>
      </c>
      <c r="B59" s="360">
        <v>-0.3</v>
      </c>
      <c r="C59" s="360">
        <v>-0.2</v>
      </c>
      <c r="D59" s="360">
        <v>0.4</v>
      </c>
      <c r="E59" s="360">
        <v>1.3</v>
      </c>
      <c r="F59" s="360">
        <v>0.3</v>
      </c>
      <c r="G59" s="360">
        <v>-0.8</v>
      </c>
      <c r="H59" s="360">
        <v>-0.2</v>
      </c>
      <c r="I59" s="388">
        <v>-0.8</v>
      </c>
      <c r="J59" s="360">
        <v>-7.2</v>
      </c>
      <c r="K59" s="360">
        <v>0.1</v>
      </c>
      <c r="L59" s="360">
        <v>-2.2999999999999998</v>
      </c>
      <c r="M59" s="360">
        <v>4.4000000000000004</v>
      </c>
      <c r="N59" s="389" t="s">
        <v>942</v>
      </c>
    </row>
    <row r="60" spans="1:14" ht="11.25" customHeight="1">
      <c r="A60" s="387" t="s">
        <v>943</v>
      </c>
      <c r="B60" s="360">
        <v>-1</v>
      </c>
      <c r="C60" s="360">
        <v>-0.5</v>
      </c>
      <c r="D60" s="360">
        <v>0</v>
      </c>
      <c r="E60" s="360">
        <v>0.5</v>
      </c>
      <c r="F60" s="360">
        <v>-0.1</v>
      </c>
      <c r="G60" s="360">
        <v>-0.5</v>
      </c>
      <c r="H60" s="360">
        <v>-1.1000000000000001</v>
      </c>
      <c r="I60" s="388">
        <v>-3.8</v>
      </c>
      <c r="J60" s="360">
        <v>-6.2</v>
      </c>
      <c r="K60" s="360">
        <v>-0.1</v>
      </c>
      <c r="L60" s="360">
        <v>-5.5</v>
      </c>
      <c r="M60" s="360">
        <v>4.3</v>
      </c>
      <c r="N60" s="389" t="s">
        <v>944</v>
      </c>
    </row>
    <row r="61" spans="1:14" ht="11.25" customHeight="1">
      <c r="A61" s="387" t="s">
        <v>945</v>
      </c>
      <c r="B61" s="360">
        <v>-0.8</v>
      </c>
      <c r="C61" s="360">
        <v>-0.4</v>
      </c>
      <c r="D61" s="360">
        <v>-0.2</v>
      </c>
      <c r="E61" s="360">
        <v>0.6</v>
      </c>
      <c r="F61" s="360">
        <v>-0.3</v>
      </c>
      <c r="G61" s="360">
        <v>-0.3</v>
      </c>
      <c r="H61" s="360">
        <v>-0.8</v>
      </c>
      <c r="I61" s="388">
        <v>-3.3</v>
      </c>
      <c r="J61" s="360">
        <v>-6.6</v>
      </c>
      <c r="K61" s="360">
        <v>-0.1</v>
      </c>
      <c r="L61" s="360">
        <v>-4.4000000000000004</v>
      </c>
      <c r="M61" s="360">
        <v>4.3</v>
      </c>
      <c r="N61" s="389" t="s">
        <v>946</v>
      </c>
    </row>
    <row r="62" spans="1:14" ht="11.25" customHeight="1">
      <c r="A62" s="387" t="s">
        <v>947</v>
      </c>
      <c r="B62" s="360">
        <v>-0.5</v>
      </c>
      <c r="C62" s="360">
        <v>-0.3</v>
      </c>
      <c r="D62" s="360">
        <v>0</v>
      </c>
      <c r="E62" s="360">
        <v>0.3</v>
      </c>
      <c r="F62" s="360">
        <v>-0.1</v>
      </c>
      <c r="G62" s="360">
        <v>-0.4</v>
      </c>
      <c r="H62" s="360">
        <v>-0.7</v>
      </c>
      <c r="I62" s="388">
        <v>-1.3</v>
      </c>
      <c r="J62" s="360">
        <v>-5.2</v>
      </c>
      <c r="K62" s="360">
        <v>-0.2</v>
      </c>
      <c r="L62" s="360">
        <v>-1.9</v>
      </c>
      <c r="M62" s="360">
        <v>4.3</v>
      </c>
      <c r="N62" s="389" t="s">
        <v>947</v>
      </c>
    </row>
    <row r="63" spans="1:14" ht="9.75" customHeight="1">
      <c r="A63" s="387" t="s">
        <v>958</v>
      </c>
      <c r="B63" s="360">
        <v>0</v>
      </c>
      <c r="C63" s="360">
        <v>-0.1</v>
      </c>
      <c r="D63" s="360">
        <v>-0.2</v>
      </c>
      <c r="E63" s="360">
        <v>-0.3</v>
      </c>
      <c r="F63" s="360">
        <v>-0.2</v>
      </c>
      <c r="G63" s="360">
        <v>0</v>
      </c>
      <c r="H63" s="360">
        <v>0</v>
      </c>
      <c r="I63" s="388">
        <v>0.4</v>
      </c>
      <c r="J63" s="360">
        <v>-2.2000000000000002</v>
      </c>
      <c r="K63" s="360">
        <v>0</v>
      </c>
      <c r="L63" s="360">
        <v>-0.1</v>
      </c>
      <c r="M63" s="360">
        <v>3.8</v>
      </c>
      <c r="N63" s="389" t="s">
        <v>948</v>
      </c>
    </row>
    <row r="64" spans="1:14" ht="9.75" customHeight="1">
      <c r="A64" s="387" t="s">
        <v>949</v>
      </c>
      <c r="B64" s="360">
        <v>0.3</v>
      </c>
      <c r="C64" s="360">
        <v>0</v>
      </c>
      <c r="D64" s="360">
        <v>-0.5</v>
      </c>
      <c r="E64" s="360">
        <v>-1.6</v>
      </c>
      <c r="F64" s="360">
        <v>-0.3</v>
      </c>
      <c r="G64" s="360">
        <v>-0.1</v>
      </c>
      <c r="H64" s="360">
        <v>0.8</v>
      </c>
      <c r="I64" s="388">
        <v>2.1</v>
      </c>
      <c r="J64" s="360">
        <v>-1.3</v>
      </c>
      <c r="K64" s="360">
        <v>0.1</v>
      </c>
      <c r="L64" s="360">
        <v>1.7</v>
      </c>
      <c r="M64" s="360">
        <v>3.3</v>
      </c>
      <c r="N64" s="389" t="s">
        <v>950</v>
      </c>
    </row>
    <row r="65" spans="1:14" ht="9.75" customHeight="1">
      <c r="A65" s="387" t="s">
        <v>959</v>
      </c>
      <c r="B65" s="360">
        <v>0.2</v>
      </c>
      <c r="C65" s="360">
        <v>-0.2</v>
      </c>
      <c r="D65" s="360">
        <v>-0.7</v>
      </c>
      <c r="E65" s="360">
        <v>-1.7</v>
      </c>
      <c r="F65" s="360">
        <v>-0.5</v>
      </c>
      <c r="G65" s="360">
        <v>0.2</v>
      </c>
      <c r="H65" s="360">
        <v>-0.3</v>
      </c>
      <c r="I65" s="388">
        <v>2.9</v>
      </c>
      <c r="J65" s="360">
        <v>2.2000000000000002</v>
      </c>
      <c r="K65" s="360">
        <v>-0.3</v>
      </c>
      <c r="L65" s="360">
        <v>2.9</v>
      </c>
      <c r="M65" s="360">
        <v>3</v>
      </c>
      <c r="N65" s="389" t="s">
        <v>952</v>
      </c>
    </row>
    <row r="66" spans="1:14" ht="9.75" customHeight="1" thickBot="1">
      <c r="A66" s="387" t="s">
        <v>959</v>
      </c>
      <c r="B66" s="360">
        <v>-0.2</v>
      </c>
      <c r="C66" s="360">
        <v>-0.5</v>
      </c>
      <c r="D66" s="360">
        <v>-1.2</v>
      </c>
      <c r="E66" s="119">
        <v>-2.4</v>
      </c>
      <c r="F66" s="119">
        <v>-1</v>
      </c>
      <c r="G66" s="360">
        <v>0.7</v>
      </c>
      <c r="H66" s="360">
        <v>-1.3</v>
      </c>
      <c r="I66" s="398">
        <v>1.1000000000000001</v>
      </c>
      <c r="J66" s="360">
        <v>6.5</v>
      </c>
      <c r="K66" s="360">
        <v>-0.8</v>
      </c>
      <c r="L66" s="360">
        <v>2.2999999999999998</v>
      </c>
      <c r="M66" s="119">
        <v>2.5</v>
      </c>
      <c r="N66" s="389" t="s">
        <v>954</v>
      </c>
    </row>
    <row r="67" spans="1:14" s="380" customFormat="1" ht="27.2" customHeight="1" thickBot="1">
      <c r="A67" s="961" t="s">
        <v>933</v>
      </c>
      <c r="B67" s="964" t="s">
        <v>494</v>
      </c>
      <c r="C67" s="965"/>
      <c r="D67" s="874" t="s">
        <v>960</v>
      </c>
      <c r="E67" s="875"/>
      <c r="F67" s="875"/>
      <c r="G67" s="875"/>
      <c r="H67" s="875"/>
      <c r="I67" s="876"/>
      <c r="J67" s="959" t="s">
        <v>961</v>
      </c>
      <c r="K67" s="959"/>
      <c r="L67" s="959"/>
      <c r="M67" s="959"/>
    </row>
    <row r="68" spans="1:14" s="380" customFormat="1" ht="34.5" customHeight="1" thickBot="1">
      <c r="A68" s="962"/>
      <c r="B68" s="966"/>
      <c r="C68" s="967"/>
      <c r="D68" s="968" t="s">
        <v>962</v>
      </c>
      <c r="E68" s="968"/>
      <c r="F68" s="968"/>
      <c r="G68" s="956" t="s">
        <v>963</v>
      </c>
      <c r="H68" s="956" t="s">
        <v>964</v>
      </c>
      <c r="I68" s="956" t="s">
        <v>965</v>
      </c>
      <c r="J68" s="959" t="s">
        <v>966</v>
      </c>
      <c r="K68" s="959" t="s">
        <v>967</v>
      </c>
      <c r="L68" s="969" t="s">
        <v>968</v>
      </c>
      <c r="M68" s="969" t="s">
        <v>969</v>
      </c>
    </row>
    <row r="69" spans="1:14" s="382" customFormat="1" ht="55.5" customHeight="1" thickBot="1">
      <c r="A69" s="963"/>
      <c r="B69" s="381"/>
      <c r="C69" s="352" t="s">
        <v>970</v>
      </c>
      <c r="D69" s="352" t="s">
        <v>929</v>
      </c>
      <c r="E69" s="352" t="s">
        <v>971</v>
      </c>
      <c r="F69" s="352" t="s">
        <v>972</v>
      </c>
      <c r="G69" s="956"/>
      <c r="H69" s="956"/>
      <c r="I69" s="956"/>
      <c r="J69" s="959"/>
      <c r="K69" s="959"/>
      <c r="L69" s="959"/>
      <c r="M69" s="959"/>
    </row>
    <row r="70" spans="1:14" s="349" customFormat="1" ht="12" customHeight="1">
      <c r="A70" s="93" t="s">
        <v>973</v>
      </c>
      <c r="B70" s="93"/>
      <c r="C70" s="93"/>
      <c r="D70" s="93"/>
      <c r="E70" s="93"/>
      <c r="F70" s="93"/>
      <c r="G70" s="93"/>
      <c r="H70" s="93"/>
      <c r="I70" s="93"/>
      <c r="J70" s="93"/>
      <c r="M70" s="350"/>
    </row>
    <row r="71" spans="1:14" s="349" customFormat="1" ht="12" customHeight="1">
      <c r="A71" s="93" t="s">
        <v>974</v>
      </c>
      <c r="B71" s="93"/>
      <c r="C71" s="93"/>
      <c r="D71" s="93"/>
      <c r="E71" s="93"/>
      <c r="F71" s="93"/>
      <c r="G71" s="93"/>
      <c r="H71" s="93"/>
      <c r="I71" s="93"/>
      <c r="J71" s="93"/>
      <c r="M71" s="350"/>
    </row>
    <row r="72" spans="1:14" s="93" customFormat="1" ht="12" customHeight="1">
      <c r="A72" s="395"/>
      <c r="B72" s="360"/>
      <c r="C72" s="360"/>
      <c r="D72" s="360"/>
      <c r="E72" s="360"/>
      <c r="F72" s="360"/>
      <c r="G72" s="360"/>
      <c r="H72" s="360"/>
      <c r="I72" s="360"/>
      <c r="J72" s="360"/>
      <c r="K72" s="360"/>
      <c r="L72" s="360"/>
      <c r="M72" s="395"/>
    </row>
    <row r="73" spans="1:14" s="93" customFormat="1" ht="12" customHeight="1">
      <c r="A73" s="93" t="s">
        <v>975</v>
      </c>
      <c r="D73" s="399"/>
      <c r="M73" s="351"/>
    </row>
    <row r="74" spans="1:14" s="249" customFormat="1" ht="12" customHeight="1">
      <c r="A74" s="93" t="s">
        <v>976</v>
      </c>
      <c r="D74" s="400"/>
      <c r="M74" s="401"/>
    </row>
    <row r="75" spans="1:14" s="93" customFormat="1" ht="12" customHeight="1">
      <c r="A75" s="93" t="s">
        <v>977</v>
      </c>
      <c r="M75" s="351"/>
    </row>
    <row r="76" spans="1:14" s="249" customFormat="1" ht="12" customHeight="1">
      <c r="A76" s="93" t="s">
        <v>978</v>
      </c>
      <c r="M76" s="401"/>
    </row>
    <row r="77" spans="1:14" s="93" customFormat="1" ht="12" customHeight="1">
      <c r="A77" s="93" t="s">
        <v>979</v>
      </c>
      <c r="M77" s="351"/>
    </row>
    <row r="78" spans="1:14" s="249" customFormat="1" ht="12" customHeight="1">
      <c r="A78" s="29" t="s">
        <v>980</v>
      </c>
      <c r="M78" s="401"/>
    </row>
  </sheetData>
  <mergeCells count="26">
    <mergeCell ref="A67:A69"/>
    <mergeCell ref="B67:C68"/>
    <mergeCell ref="D67:I67"/>
    <mergeCell ref="J67:M67"/>
    <mergeCell ref="D68:F68"/>
    <mergeCell ref="G68:G69"/>
    <mergeCell ref="M68:M69"/>
    <mergeCell ref="H68:H69"/>
    <mergeCell ref="I68:I69"/>
    <mergeCell ref="J68:J69"/>
    <mergeCell ref="K68:K69"/>
    <mergeCell ref="L68:L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AD075-2BA9-4F3B-A69F-D7A6C7DB91FA}">
  <dimension ref="A1:Q92"/>
  <sheetViews>
    <sheetView showGridLines="0" workbookViewId="0"/>
  </sheetViews>
  <sheetFormatPr defaultColWidth="6.7109375" defaultRowHeight="11.25"/>
  <cols>
    <col min="1" max="10" width="9.28515625" style="349" customWidth="1"/>
    <col min="11" max="14" width="13.140625" style="349" customWidth="1"/>
    <col min="15" max="21" width="5.28515625" style="349" customWidth="1"/>
    <col min="22" max="16384" width="6.7109375" style="349"/>
  </cols>
  <sheetData>
    <row r="1" spans="1:17" ht="12" customHeight="1">
      <c r="A1" s="924" t="s">
        <v>981</v>
      </c>
      <c r="B1" s="924"/>
      <c r="C1" s="924"/>
      <c r="D1" s="924"/>
      <c r="E1" s="924"/>
      <c r="F1" s="924"/>
      <c r="G1" s="924"/>
      <c r="H1" s="924"/>
      <c r="I1" s="924"/>
      <c r="J1" s="924"/>
    </row>
    <row r="2" spans="1:17" s="402" customFormat="1" ht="12" customHeight="1">
      <c r="A2" s="925" t="s">
        <v>982</v>
      </c>
      <c r="B2" s="925"/>
      <c r="C2" s="925"/>
      <c r="D2" s="925"/>
      <c r="E2" s="925"/>
      <c r="F2" s="925"/>
      <c r="G2" s="925"/>
      <c r="H2" s="925"/>
      <c r="I2" s="925"/>
      <c r="J2" s="925"/>
    </row>
    <row r="3" spans="1:17" ht="12" customHeight="1"/>
    <row r="4" spans="1:17" s="93" customFormat="1" ht="12" customHeight="1" thickBot="1">
      <c r="I4" s="351" t="s">
        <v>916</v>
      </c>
    </row>
    <row r="5" spans="1:17" s="247" customFormat="1" ht="12" customHeight="1" thickBot="1">
      <c r="A5" s="889" t="s">
        <v>983</v>
      </c>
      <c r="B5" s="874" t="s">
        <v>918</v>
      </c>
      <c r="C5" s="875"/>
      <c r="D5" s="875"/>
      <c r="E5" s="875"/>
      <c r="F5" s="875"/>
      <c r="G5" s="875"/>
      <c r="H5" s="875"/>
      <c r="I5" s="876"/>
      <c r="J5" s="972"/>
      <c r="K5" s="403"/>
    </row>
    <row r="6" spans="1:17" s="247" customFormat="1" ht="12" customHeight="1" thickBot="1">
      <c r="A6" s="971"/>
      <c r="B6" s="404">
        <v>100.00000000000003</v>
      </c>
      <c r="C6" s="404">
        <v>79.230651864656366</v>
      </c>
      <c r="D6" s="404">
        <v>27.027973827432795</v>
      </c>
      <c r="E6" s="404">
        <v>4.6494631796388894</v>
      </c>
      <c r="F6" s="404">
        <v>22.37851064779391</v>
      </c>
      <c r="G6" s="404">
        <v>35.496876842052195</v>
      </c>
      <c r="H6" s="404">
        <v>16.705801195171386</v>
      </c>
      <c r="I6" s="404">
        <v>20.76934813534362</v>
      </c>
      <c r="J6" s="972"/>
      <c r="K6" s="403"/>
    </row>
    <row r="7" spans="1:17" s="247" customFormat="1" ht="12" customHeight="1" thickBot="1">
      <c r="A7" s="971"/>
      <c r="B7" s="889" t="s">
        <v>494</v>
      </c>
      <c r="C7" s="959"/>
      <c r="D7" s="959" t="s">
        <v>920</v>
      </c>
      <c r="E7" s="959"/>
      <c r="F7" s="959"/>
      <c r="G7" s="959" t="s">
        <v>984</v>
      </c>
      <c r="H7" s="959" t="s">
        <v>922</v>
      </c>
      <c r="I7" s="959" t="s">
        <v>923</v>
      </c>
      <c r="J7" s="970"/>
      <c r="K7" s="403"/>
    </row>
    <row r="8" spans="1:17" s="407" customFormat="1" ht="45.75" thickBot="1">
      <c r="A8" s="890"/>
      <c r="B8" s="405"/>
      <c r="C8" s="10" t="s">
        <v>985</v>
      </c>
      <c r="D8" s="10" t="s">
        <v>929</v>
      </c>
      <c r="E8" s="406" t="s">
        <v>930</v>
      </c>
      <c r="F8" s="406" t="s">
        <v>931</v>
      </c>
      <c r="G8" s="959"/>
      <c r="H8" s="959"/>
      <c r="I8" s="959"/>
      <c r="J8" s="970"/>
    </row>
    <row r="9" spans="1:17" s="93" customFormat="1" ht="12" customHeight="1">
      <c r="A9" s="286" t="s">
        <v>917</v>
      </c>
      <c r="B9" s="95" t="s">
        <v>932</v>
      </c>
      <c r="C9" s="286"/>
      <c r="D9" s="248"/>
      <c r="E9" s="248"/>
      <c r="F9" s="248"/>
      <c r="G9" s="976"/>
      <c r="H9" s="976"/>
      <c r="I9" s="976"/>
      <c r="J9" s="286" t="s">
        <v>933</v>
      </c>
      <c r="K9" s="408"/>
    </row>
    <row r="10" spans="1:17" s="93" customFormat="1" ht="12" customHeight="1">
      <c r="A10" s="409" t="s">
        <v>986</v>
      </c>
      <c r="B10" s="410">
        <v>117.49</v>
      </c>
      <c r="C10" s="410">
        <v>116.22</v>
      </c>
      <c r="D10" s="410">
        <v>123.93</v>
      </c>
      <c r="E10" s="410">
        <v>118.62</v>
      </c>
      <c r="F10" s="410">
        <v>125.04</v>
      </c>
      <c r="G10" s="410">
        <v>109.16</v>
      </c>
      <c r="H10" s="410">
        <v>118.75</v>
      </c>
      <c r="I10" s="410">
        <v>122.32</v>
      </c>
      <c r="J10" s="409" t="s">
        <v>987</v>
      </c>
      <c r="K10" s="317"/>
      <c r="L10" s="360"/>
      <c r="M10" s="360"/>
      <c r="N10" s="360"/>
      <c r="O10" s="360"/>
      <c r="P10" s="360"/>
      <c r="Q10" s="360"/>
    </row>
    <row r="11" spans="1:17" s="93" customFormat="1" ht="12" customHeight="1">
      <c r="A11" s="409" t="s">
        <v>988</v>
      </c>
      <c r="B11" s="410">
        <v>114.88</v>
      </c>
      <c r="C11" s="410">
        <v>113.76</v>
      </c>
      <c r="D11" s="410">
        <v>118.47</v>
      </c>
      <c r="E11" s="410">
        <v>113.09</v>
      </c>
      <c r="F11" s="410">
        <v>119.59</v>
      </c>
      <c r="G11" s="410">
        <v>104.58</v>
      </c>
      <c r="H11" s="410">
        <v>125.66</v>
      </c>
      <c r="I11" s="410">
        <v>119.15</v>
      </c>
      <c r="J11" s="409" t="s">
        <v>989</v>
      </c>
      <c r="K11" s="317"/>
      <c r="L11" s="360"/>
      <c r="M11" s="360"/>
      <c r="N11" s="360"/>
      <c r="O11" s="360"/>
    </row>
    <row r="12" spans="1:17" s="93" customFormat="1" ht="12" customHeight="1">
      <c r="A12" s="409" t="s">
        <v>990</v>
      </c>
      <c r="B12" s="410">
        <v>116.07</v>
      </c>
      <c r="C12" s="410">
        <v>115.59</v>
      </c>
      <c r="D12" s="410">
        <v>123.63</v>
      </c>
      <c r="E12" s="410">
        <v>114.26</v>
      </c>
      <c r="F12" s="410">
        <v>125.58</v>
      </c>
      <c r="G12" s="410">
        <v>108.76</v>
      </c>
      <c r="H12" s="410">
        <v>117.08</v>
      </c>
      <c r="I12" s="410">
        <v>117.92</v>
      </c>
      <c r="J12" s="389" t="s">
        <v>990</v>
      </c>
      <c r="K12" s="317"/>
      <c r="L12" s="360"/>
      <c r="M12" s="360"/>
      <c r="N12" s="360"/>
      <c r="O12" s="360"/>
    </row>
    <row r="13" spans="1:17" s="93" customFormat="1" ht="12" customHeight="1">
      <c r="A13" s="409" t="s">
        <v>940</v>
      </c>
      <c r="B13" s="410">
        <v>119.2</v>
      </c>
      <c r="C13" s="410">
        <v>118.95</v>
      </c>
      <c r="D13" s="410">
        <v>126.37</v>
      </c>
      <c r="E13" s="410">
        <v>122.34</v>
      </c>
      <c r="F13" s="410">
        <v>127.21</v>
      </c>
      <c r="G13" s="410">
        <v>110.77</v>
      </c>
      <c r="H13" s="410">
        <v>124.33</v>
      </c>
      <c r="I13" s="410">
        <v>120.13</v>
      </c>
      <c r="J13" s="409" t="s">
        <v>941</v>
      </c>
      <c r="K13" s="317"/>
      <c r="L13" s="360"/>
      <c r="M13" s="360"/>
      <c r="N13" s="360"/>
      <c r="O13" s="360"/>
    </row>
    <row r="14" spans="1:17" s="93" customFormat="1" ht="12" customHeight="1">
      <c r="A14" s="409" t="s">
        <v>942</v>
      </c>
      <c r="B14" s="410">
        <v>112.36</v>
      </c>
      <c r="C14" s="410">
        <v>112.13</v>
      </c>
      <c r="D14" s="410">
        <v>119.12</v>
      </c>
      <c r="E14" s="410">
        <v>119.37</v>
      </c>
      <c r="F14" s="410">
        <v>119.07</v>
      </c>
      <c r="G14" s="410">
        <v>101.55</v>
      </c>
      <c r="H14" s="410">
        <v>123.28</v>
      </c>
      <c r="I14" s="410">
        <v>113.25</v>
      </c>
      <c r="J14" s="409" t="s">
        <v>942</v>
      </c>
      <c r="K14" s="317"/>
      <c r="L14" s="360"/>
      <c r="M14" s="360"/>
      <c r="N14" s="360"/>
      <c r="O14" s="360"/>
    </row>
    <row r="15" spans="1:17" s="93" customFormat="1" ht="12" customHeight="1">
      <c r="A15" s="409" t="s">
        <v>943</v>
      </c>
      <c r="B15" s="410">
        <v>115.36</v>
      </c>
      <c r="C15" s="410">
        <v>116.46</v>
      </c>
      <c r="D15" s="410">
        <v>123.02</v>
      </c>
      <c r="E15" s="410">
        <v>122.3</v>
      </c>
      <c r="F15" s="410">
        <v>123.17</v>
      </c>
      <c r="G15" s="410">
        <v>103.43</v>
      </c>
      <c r="H15" s="410">
        <v>133.53</v>
      </c>
      <c r="I15" s="410">
        <v>111.18</v>
      </c>
      <c r="J15" s="409" t="s">
        <v>944</v>
      </c>
      <c r="K15" s="317"/>
      <c r="L15" s="360"/>
      <c r="M15" s="360"/>
      <c r="N15" s="360"/>
      <c r="O15" s="360"/>
    </row>
    <row r="16" spans="1:17" s="93" customFormat="1" ht="12" customHeight="1">
      <c r="A16" s="409" t="s">
        <v>945</v>
      </c>
      <c r="B16" s="410">
        <v>116.79</v>
      </c>
      <c r="C16" s="410">
        <v>119.32</v>
      </c>
      <c r="D16" s="410">
        <v>126.15</v>
      </c>
      <c r="E16" s="410">
        <v>128.54</v>
      </c>
      <c r="F16" s="410">
        <v>125.65</v>
      </c>
      <c r="G16" s="410">
        <v>106.66</v>
      </c>
      <c r="H16" s="410">
        <v>135.19</v>
      </c>
      <c r="I16" s="410">
        <v>107.13</v>
      </c>
      <c r="J16" s="409" t="s">
        <v>946</v>
      </c>
      <c r="K16" s="317"/>
      <c r="L16" s="360"/>
      <c r="M16" s="360"/>
      <c r="N16" s="360"/>
      <c r="O16" s="360"/>
    </row>
    <row r="17" spans="1:15" s="93" customFormat="1" ht="12" customHeight="1">
      <c r="A17" s="409" t="s">
        <v>947</v>
      </c>
      <c r="B17" s="410">
        <v>117.41</v>
      </c>
      <c r="C17" s="410">
        <v>116.63</v>
      </c>
      <c r="D17" s="410">
        <v>122.4</v>
      </c>
      <c r="E17" s="410">
        <v>129.47999999999999</v>
      </c>
      <c r="F17" s="410">
        <v>120.93</v>
      </c>
      <c r="G17" s="410">
        <v>105.71</v>
      </c>
      <c r="H17" s="410">
        <v>130.46</v>
      </c>
      <c r="I17" s="410">
        <v>120.43</v>
      </c>
      <c r="J17" s="409" t="s">
        <v>991</v>
      </c>
      <c r="K17" s="317"/>
      <c r="L17" s="360"/>
      <c r="M17" s="360"/>
      <c r="N17" s="360"/>
      <c r="O17" s="360"/>
    </row>
    <row r="18" spans="1:15" s="93" customFormat="1" ht="12" customHeight="1">
      <c r="A18" s="409" t="s">
        <v>948</v>
      </c>
      <c r="B18" s="410">
        <v>116.79</v>
      </c>
      <c r="C18" s="410">
        <v>116.94</v>
      </c>
      <c r="D18" s="410">
        <v>124.37</v>
      </c>
      <c r="E18" s="410">
        <v>128.53</v>
      </c>
      <c r="F18" s="410">
        <v>123.5</v>
      </c>
      <c r="G18" s="410">
        <v>107.49</v>
      </c>
      <c r="H18" s="410">
        <v>124.98</v>
      </c>
      <c r="I18" s="410">
        <v>116.24</v>
      </c>
      <c r="J18" s="409" t="s">
        <v>948</v>
      </c>
      <c r="K18" s="317"/>
      <c r="L18" s="360"/>
      <c r="M18" s="360"/>
      <c r="N18" s="360"/>
      <c r="O18" s="360"/>
    </row>
    <row r="19" spans="1:15" s="93" customFormat="1" ht="12" customHeight="1">
      <c r="A19" s="409" t="s">
        <v>992</v>
      </c>
      <c r="B19" s="410">
        <v>116.6</v>
      </c>
      <c r="C19" s="410">
        <v>118.08</v>
      </c>
      <c r="D19" s="410">
        <v>125.01</v>
      </c>
      <c r="E19" s="410">
        <v>122.68</v>
      </c>
      <c r="F19" s="410">
        <v>125.49</v>
      </c>
      <c r="G19" s="410">
        <v>103.69</v>
      </c>
      <c r="H19" s="410">
        <v>137.41999999999999</v>
      </c>
      <c r="I19" s="410">
        <v>110.98</v>
      </c>
      <c r="J19" s="409" t="s">
        <v>993</v>
      </c>
      <c r="K19" s="317"/>
      <c r="L19" s="360"/>
      <c r="M19" s="360"/>
      <c r="N19" s="360"/>
      <c r="O19" s="360"/>
    </row>
    <row r="20" spans="1:15" s="93" customFormat="1" ht="12" customHeight="1">
      <c r="A20" s="409" t="s">
        <v>994</v>
      </c>
      <c r="B20" s="410">
        <v>118.11</v>
      </c>
      <c r="C20" s="410">
        <v>119.4</v>
      </c>
      <c r="D20" s="410">
        <v>122.1</v>
      </c>
      <c r="E20" s="410">
        <v>111.78</v>
      </c>
      <c r="F20" s="410">
        <v>124.24</v>
      </c>
      <c r="G20" s="410">
        <v>106.73</v>
      </c>
      <c r="H20" s="410">
        <v>141.94999999999999</v>
      </c>
      <c r="I20" s="410">
        <v>113.2</v>
      </c>
      <c r="J20" s="409" t="s">
        <v>995</v>
      </c>
      <c r="K20" s="317"/>
      <c r="L20" s="360"/>
      <c r="M20" s="360"/>
      <c r="N20" s="360"/>
      <c r="O20" s="360"/>
    </row>
    <row r="21" spans="1:15" s="93" customFormat="1" ht="12" customHeight="1">
      <c r="A21" s="409" t="s">
        <v>996</v>
      </c>
      <c r="B21" s="410">
        <v>119.22</v>
      </c>
      <c r="C21" s="410">
        <v>121.55</v>
      </c>
      <c r="D21" s="410">
        <v>127.63</v>
      </c>
      <c r="E21" s="410">
        <v>117.08</v>
      </c>
      <c r="F21" s="410">
        <v>129.82</v>
      </c>
      <c r="G21" s="410">
        <v>111.54</v>
      </c>
      <c r="H21" s="410">
        <v>132.97999999999999</v>
      </c>
      <c r="I21" s="410">
        <v>110.32</v>
      </c>
      <c r="J21" s="409" t="s">
        <v>997</v>
      </c>
      <c r="K21" s="317"/>
      <c r="L21" s="360"/>
      <c r="M21" s="360"/>
      <c r="N21" s="360"/>
      <c r="O21" s="360"/>
    </row>
    <row r="22" spans="1:15" s="93" customFormat="1" ht="12" customHeight="1">
      <c r="A22" s="409" t="s">
        <v>998</v>
      </c>
      <c r="B22" s="410">
        <v>116.23</v>
      </c>
      <c r="C22" s="410">
        <v>117.55</v>
      </c>
      <c r="D22" s="410">
        <v>126.02</v>
      </c>
      <c r="E22" s="410">
        <v>113.31</v>
      </c>
      <c r="F22" s="410">
        <v>128.65</v>
      </c>
      <c r="G22" s="410">
        <v>108.37</v>
      </c>
      <c r="H22" s="410">
        <v>123.35</v>
      </c>
      <c r="I22" s="410">
        <v>111.23</v>
      </c>
      <c r="J22" s="409" t="s">
        <v>999</v>
      </c>
      <c r="K22" s="317"/>
      <c r="L22" s="360"/>
      <c r="M22" s="360"/>
      <c r="N22" s="360"/>
      <c r="O22" s="360"/>
    </row>
    <row r="23" spans="1:15" s="93" customFormat="1" ht="12" customHeight="1">
      <c r="A23" s="391"/>
      <c r="B23" s="411" t="s">
        <v>955</v>
      </c>
      <c r="C23" s="412"/>
      <c r="D23" s="412"/>
      <c r="E23" s="412"/>
      <c r="F23" s="412"/>
      <c r="G23" s="413"/>
      <c r="H23" s="413"/>
      <c r="I23" s="413"/>
      <c r="J23" s="391"/>
      <c r="K23" s="255"/>
    </row>
    <row r="24" spans="1:15" s="93" customFormat="1" ht="12" customHeight="1">
      <c r="A24" s="414" t="s">
        <v>986</v>
      </c>
      <c r="B24" s="410">
        <v>-0.4</v>
      </c>
      <c r="C24" s="410">
        <v>-1.4</v>
      </c>
      <c r="D24" s="410">
        <v>1.4</v>
      </c>
      <c r="E24" s="410">
        <v>-2.1</v>
      </c>
      <c r="F24" s="410">
        <v>2.1</v>
      </c>
      <c r="G24" s="410">
        <v>3.7</v>
      </c>
      <c r="H24" s="410">
        <v>-13.6</v>
      </c>
      <c r="I24" s="410">
        <v>3.5</v>
      </c>
      <c r="J24" s="414" t="s">
        <v>987</v>
      </c>
      <c r="K24" s="317"/>
      <c r="L24" s="360"/>
      <c r="M24" s="360"/>
      <c r="N24" s="360"/>
      <c r="O24" s="360"/>
    </row>
    <row r="25" spans="1:15" s="93" customFormat="1" ht="12" customHeight="1">
      <c r="A25" s="414" t="s">
        <v>988</v>
      </c>
      <c r="B25" s="410">
        <v>-2.2000000000000002</v>
      </c>
      <c r="C25" s="410">
        <v>-2.1</v>
      </c>
      <c r="D25" s="410">
        <v>-4.4000000000000004</v>
      </c>
      <c r="E25" s="410">
        <v>-4.7</v>
      </c>
      <c r="F25" s="410">
        <v>-4.4000000000000004</v>
      </c>
      <c r="G25" s="410">
        <v>-4.2</v>
      </c>
      <c r="H25" s="410">
        <v>5.8</v>
      </c>
      <c r="I25" s="410">
        <v>-2.6</v>
      </c>
      <c r="J25" s="414" t="s">
        <v>989</v>
      </c>
      <c r="K25" s="317"/>
      <c r="L25" s="360"/>
      <c r="M25" s="360"/>
      <c r="N25" s="360"/>
      <c r="O25" s="360"/>
    </row>
    <row r="26" spans="1:15" s="93" customFormat="1" ht="12" customHeight="1">
      <c r="A26" s="414" t="s">
        <v>990</v>
      </c>
      <c r="B26" s="410">
        <v>1</v>
      </c>
      <c r="C26" s="410">
        <v>1.6</v>
      </c>
      <c r="D26" s="410">
        <v>4.4000000000000004</v>
      </c>
      <c r="E26" s="410">
        <v>1</v>
      </c>
      <c r="F26" s="410">
        <v>5</v>
      </c>
      <c r="G26" s="410">
        <v>4</v>
      </c>
      <c r="H26" s="410">
        <v>-6.8</v>
      </c>
      <c r="I26" s="410">
        <v>-1</v>
      </c>
      <c r="J26" s="414" t="s">
        <v>990</v>
      </c>
      <c r="K26" s="317"/>
      <c r="L26" s="360"/>
      <c r="M26" s="360"/>
      <c r="N26" s="360"/>
      <c r="O26" s="360"/>
    </row>
    <row r="27" spans="1:15" s="93" customFormat="1" ht="12" customHeight="1">
      <c r="A27" s="414" t="s">
        <v>940</v>
      </c>
      <c r="B27" s="410">
        <v>2.7</v>
      </c>
      <c r="C27" s="410">
        <v>2.9</v>
      </c>
      <c r="D27" s="410">
        <v>2.2000000000000002</v>
      </c>
      <c r="E27" s="410">
        <v>7.1</v>
      </c>
      <c r="F27" s="410">
        <v>1.3</v>
      </c>
      <c r="G27" s="410">
        <v>1.8</v>
      </c>
      <c r="H27" s="410">
        <v>6.2</v>
      </c>
      <c r="I27" s="410">
        <v>1.9</v>
      </c>
      <c r="J27" s="414" t="s">
        <v>941</v>
      </c>
      <c r="K27" s="317"/>
      <c r="L27" s="360"/>
      <c r="M27" s="360"/>
      <c r="N27" s="360"/>
      <c r="O27" s="360"/>
    </row>
    <row r="28" spans="1:15" s="93" customFormat="1" ht="12" customHeight="1">
      <c r="A28" s="414" t="s">
        <v>942</v>
      </c>
      <c r="B28" s="410">
        <v>-5.7</v>
      </c>
      <c r="C28" s="410">
        <v>-5.7</v>
      </c>
      <c r="D28" s="410">
        <v>-5.7</v>
      </c>
      <c r="E28" s="410">
        <v>-2.4</v>
      </c>
      <c r="F28" s="410">
        <v>-6.4</v>
      </c>
      <c r="G28" s="410">
        <v>-8.3000000000000007</v>
      </c>
      <c r="H28" s="410">
        <v>-0.8</v>
      </c>
      <c r="I28" s="410">
        <v>-5.7</v>
      </c>
      <c r="J28" s="414" t="s">
        <v>942</v>
      </c>
      <c r="K28" s="317"/>
      <c r="L28" s="360"/>
      <c r="M28" s="360"/>
      <c r="N28" s="360"/>
      <c r="O28" s="360"/>
    </row>
    <row r="29" spans="1:15" s="93" customFormat="1" ht="12" customHeight="1">
      <c r="A29" s="414" t="s">
        <v>943</v>
      </c>
      <c r="B29" s="410">
        <v>2.7</v>
      </c>
      <c r="C29" s="410">
        <v>3.9</v>
      </c>
      <c r="D29" s="410">
        <v>3.3</v>
      </c>
      <c r="E29" s="410">
        <v>2.5</v>
      </c>
      <c r="F29" s="410">
        <v>3.4</v>
      </c>
      <c r="G29" s="410">
        <v>1.9</v>
      </c>
      <c r="H29" s="410">
        <v>8.3000000000000007</v>
      </c>
      <c r="I29" s="410">
        <v>-1.8</v>
      </c>
      <c r="J29" s="414" t="s">
        <v>944</v>
      </c>
      <c r="K29" s="317"/>
      <c r="L29" s="360"/>
      <c r="M29" s="360"/>
      <c r="N29" s="360"/>
      <c r="O29" s="360"/>
    </row>
    <row r="30" spans="1:15" s="93" customFormat="1" ht="12" customHeight="1">
      <c r="A30" s="414" t="s">
        <v>945</v>
      </c>
      <c r="B30" s="410">
        <v>1.2</v>
      </c>
      <c r="C30" s="410">
        <v>2.5</v>
      </c>
      <c r="D30" s="410">
        <v>2.5</v>
      </c>
      <c r="E30" s="410">
        <v>5.0999999999999996</v>
      </c>
      <c r="F30" s="410">
        <v>2</v>
      </c>
      <c r="G30" s="410">
        <v>3.1</v>
      </c>
      <c r="H30" s="410">
        <v>1.2</v>
      </c>
      <c r="I30" s="410">
        <v>-3.6</v>
      </c>
      <c r="J30" s="414" t="s">
        <v>946</v>
      </c>
      <c r="K30" s="317"/>
      <c r="L30" s="360"/>
      <c r="M30" s="360"/>
      <c r="N30" s="360"/>
      <c r="O30" s="360"/>
    </row>
    <row r="31" spans="1:15" s="93" customFormat="1" ht="12" customHeight="1">
      <c r="A31" s="414" t="s">
        <v>947</v>
      </c>
      <c r="B31" s="410">
        <v>0.5</v>
      </c>
      <c r="C31" s="410">
        <v>-2.2999999999999998</v>
      </c>
      <c r="D31" s="410">
        <v>-3</v>
      </c>
      <c r="E31" s="410">
        <v>0.7</v>
      </c>
      <c r="F31" s="410">
        <v>-3.8</v>
      </c>
      <c r="G31" s="410">
        <v>-0.9</v>
      </c>
      <c r="H31" s="410">
        <v>-3.5</v>
      </c>
      <c r="I31" s="410">
        <v>12.4</v>
      </c>
      <c r="J31" s="414" t="s">
        <v>991</v>
      </c>
      <c r="K31" s="317"/>
      <c r="L31" s="360"/>
      <c r="M31" s="360"/>
      <c r="N31" s="360"/>
      <c r="O31" s="360"/>
    </row>
    <row r="32" spans="1:15" s="93" customFormat="1" ht="12" customHeight="1">
      <c r="A32" s="414" t="s">
        <v>948</v>
      </c>
      <c r="B32" s="410">
        <v>-0.5</v>
      </c>
      <c r="C32" s="410">
        <v>0.3</v>
      </c>
      <c r="D32" s="410">
        <v>1.6</v>
      </c>
      <c r="E32" s="410">
        <v>-0.7</v>
      </c>
      <c r="F32" s="410">
        <v>2.1</v>
      </c>
      <c r="G32" s="410">
        <v>1.7</v>
      </c>
      <c r="H32" s="410">
        <v>-4.2</v>
      </c>
      <c r="I32" s="410">
        <v>-3.5</v>
      </c>
      <c r="J32" s="414" t="s">
        <v>948</v>
      </c>
      <c r="K32" s="317"/>
      <c r="L32" s="360"/>
      <c r="M32" s="360"/>
      <c r="N32" s="360"/>
      <c r="O32" s="360"/>
    </row>
    <row r="33" spans="1:15" s="93" customFormat="1" ht="12" customHeight="1">
      <c r="A33" s="414" t="s">
        <v>992</v>
      </c>
      <c r="B33" s="410">
        <v>-0.2</v>
      </c>
      <c r="C33" s="410">
        <v>1</v>
      </c>
      <c r="D33" s="410">
        <v>0.5</v>
      </c>
      <c r="E33" s="410">
        <v>-4.5999999999999996</v>
      </c>
      <c r="F33" s="410">
        <v>1.6</v>
      </c>
      <c r="G33" s="410">
        <v>-3.5</v>
      </c>
      <c r="H33" s="410">
        <v>10</v>
      </c>
      <c r="I33" s="410">
        <v>-4.5</v>
      </c>
      <c r="J33" s="414" t="s">
        <v>993</v>
      </c>
      <c r="K33" s="317"/>
      <c r="L33" s="360"/>
      <c r="M33" s="360"/>
      <c r="N33" s="360"/>
      <c r="O33" s="360"/>
    </row>
    <row r="34" spans="1:15" s="93" customFormat="1" ht="12" customHeight="1">
      <c r="A34" s="414" t="s">
        <v>994</v>
      </c>
      <c r="B34" s="410">
        <v>1.3</v>
      </c>
      <c r="C34" s="410">
        <v>1.1000000000000001</v>
      </c>
      <c r="D34" s="410">
        <v>-2.2999999999999998</v>
      </c>
      <c r="E34" s="410">
        <v>-8.9</v>
      </c>
      <c r="F34" s="410">
        <v>-1</v>
      </c>
      <c r="G34" s="410">
        <v>2.9</v>
      </c>
      <c r="H34" s="410">
        <v>3.3</v>
      </c>
      <c r="I34" s="410">
        <v>2</v>
      </c>
      <c r="J34" s="414" t="s">
        <v>995</v>
      </c>
      <c r="K34" s="317"/>
      <c r="L34" s="360"/>
      <c r="M34" s="360"/>
      <c r="N34" s="360"/>
      <c r="O34" s="360"/>
    </row>
    <row r="35" spans="1:15" s="93" customFormat="1" ht="12" customHeight="1">
      <c r="A35" s="414" t="s">
        <v>996</v>
      </c>
      <c r="B35" s="410">
        <v>0.9</v>
      </c>
      <c r="C35" s="410">
        <v>1.8</v>
      </c>
      <c r="D35" s="410">
        <v>4.5</v>
      </c>
      <c r="E35" s="410">
        <v>4.7</v>
      </c>
      <c r="F35" s="410">
        <v>4.5</v>
      </c>
      <c r="G35" s="410">
        <v>4.5</v>
      </c>
      <c r="H35" s="410">
        <v>-6.3</v>
      </c>
      <c r="I35" s="410">
        <v>-2.5</v>
      </c>
      <c r="J35" s="414" t="s">
        <v>997</v>
      </c>
      <c r="K35" s="317"/>
      <c r="L35" s="360"/>
      <c r="M35" s="360"/>
      <c r="N35" s="360"/>
      <c r="O35" s="360"/>
    </row>
    <row r="36" spans="1:15" s="93" customFormat="1" ht="12" customHeight="1">
      <c r="A36" s="414" t="s">
        <v>998</v>
      </c>
      <c r="B36" s="410">
        <v>-2.5</v>
      </c>
      <c r="C36" s="410">
        <v>-3.3</v>
      </c>
      <c r="D36" s="410">
        <v>-1.3</v>
      </c>
      <c r="E36" s="410">
        <v>-3.2</v>
      </c>
      <c r="F36" s="410">
        <v>-0.9</v>
      </c>
      <c r="G36" s="410">
        <v>-2.8</v>
      </c>
      <c r="H36" s="410">
        <v>-7.2</v>
      </c>
      <c r="I36" s="410">
        <v>0.8</v>
      </c>
      <c r="J36" s="414" t="s">
        <v>999</v>
      </c>
      <c r="K36" s="317"/>
      <c r="L36" s="360"/>
      <c r="M36" s="360"/>
      <c r="N36" s="360"/>
      <c r="O36" s="360"/>
    </row>
    <row r="37" spans="1:15" s="93" customFormat="1" ht="12" customHeight="1">
      <c r="A37" s="391"/>
      <c r="B37" s="411" t="s">
        <v>956</v>
      </c>
      <c r="C37" s="410"/>
      <c r="D37" s="412"/>
      <c r="E37" s="410"/>
      <c r="F37" s="410"/>
      <c r="G37" s="415"/>
      <c r="H37" s="415"/>
      <c r="I37" s="415"/>
      <c r="J37" s="391"/>
      <c r="K37" s="255"/>
    </row>
    <row r="38" spans="1:15" s="93" customFormat="1" ht="12" customHeight="1">
      <c r="A38" s="414" t="s">
        <v>986</v>
      </c>
      <c r="B38" s="410">
        <v>0.2</v>
      </c>
      <c r="C38" s="410">
        <v>0.9</v>
      </c>
      <c r="D38" s="410">
        <v>1.9</v>
      </c>
      <c r="E38" s="410">
        <v>-0.2</v>
      </c>
      <c r="F38" s="410">
        <v>2.4</v>
      </c>
      <c r="G38" s="410">
        <v>3.2</v>
      </c>
      <c r="H38" s="410">
        <v>-5</v>
      </c>
      <c r="I38" s="410">
        <v>-2</v>
      </c>
      <c r="J38" s="414" t="s">
        <v>987</v>
      </c>
      <c r="K38" s="317"/>
      <c r="L38" s="360"/>
      <c r="M38" s="360"/>
      <c r="N38" s="360"/>
      <c r="O38" s="360"/>
    </row>
    <row r="39" spans="1:15" s="93" customFormat="1" ht="12" customHeight="1">
      <c r="A39" s="414" t="s">
        <v>988</v>
      </c>
      <c r="B39" s="410">
        <v>-0.4</v>
      </c>
      <c r="C39" s="410">
        <v>-2.2000000000000002</v>
      </c>
      <c r="D39" s="410">
        <v>-7.2</v>
      </c>
      <c r="E39" s="410">
        <v>-11</v>
      </c>
      <c r="F39" s="410">
        <v>-6.4</v>
      </c>
      <c r="G39" s="410">
        <v>-3.3</v>
      </c>
      <c r="H39" s="410">
        <v>9.1</v>
      </c>
      <c r="I39" s="410">
        <v>6.7</v>
      </c>
      <c r="J39" s="414" t="s">
        <v>989</v>
      </c>
      <c r="K39" s="317"/>
      <c r="L39" s="360"/>
      <c r="M39" s="360"/>
      <c r="N39" s="360"/>
      <c r="O39" s="360"/>
    </row>
    <row r="40" spans="1:15" s="93" customFormat="1" ht="12" customHeight="1">
      <c r="A40" s="414" t="s">
        <v>990</v>
      </c>
      <c r="B40" s="410">
        <v>0.3</v>
      </c>
      <c r="C40" s="410">
        <v>-1</v>
      </c>
      <c r="D40" s="410">
        <v>2.1</v>
      </c>
      <c r="E40" s="410">
        <v>-1.6</v>
      </c>
      <c r="F40" s="410">
        <v>2.8</v>
      </c>
      <c r="G40" s="410">
        <v>0.8</v>
      </c>
      <c r="H40" s="410">
        <v>-8.6999999999999993</v>
      </c>
      <c r="I40" s="410">
        <v>5.6</v>
      </c>
      <c r="J40" s="414" t="s">
        <v>990</v>
      </c>
      <c r="K40" s="317"/>
      <c r="L40" s="360"/>
      <c r="M40" s="360"/>
      <c r="N40" s="360"/>
      <c r="O40" s="360"/>
    </row>
    <row r="41" spans="1:15" s="93" customFormat="1" ht="12" customHeight="1">
      <c r="A41" s="414" t="s">
        <v>940</v>
      </c>
      <c r="B41" s="410">
        <v>4.2</v>
      </c>
      <c r="C41" s="410">
        <v>2.4</v>
      </c>
      <c r="D41" s="410">
        <v>2</v>
      </c>
      <c r="E41" s="410">
        <v>2.5</v>
      </c>
      <c r="F41" s="410">
        <v>1.9</v>
      </c>
      <c r="G41" s="410">
        <v>4.2</v>
      </c>
      <c r="H41" s="410">
        <v>0</v>
      </c>
      <c r="I41" s="410">
        <v>11.5</v>
      </c>
      <c r="J41" s="414" t="s">
        <v>941</v>
      </c>
      <c r="K41" s="317"/>
      <c r="L41" s="360"/>
      <c r="M41" s="360"/>
      <c r="N41" s="360"/>
      <c r="O41" s="360"/>
    </row>
    <row r="42" spans="1:15" s="93" customFormat="1" ht="12" customHeight="1">
      <c r="A42" s="414" t="s">
        <v>942</v>
      </c>
      <c r="B42" s="410">
        <v>-3.1</v>
      </c>
      <c r="C42" s="410">
        <v>-3</v>
      </c>
      <c r="D42" s="410">
        <v>-2.5</v>
      </c>
      <c r="E42" s="410">
        <v>-0.8</v>
      </c>
      <c r="F42" s="410">
        <v>-2.8</v>
      </c>
      <c r="G42" s="410">
        <v>-3.6</v>
      </c>
      <c r="H42" s="410">
        <v>-2.9</v>
      </c>
      <c r="I42" s="410">
        <v>-3.4</v>
      </c>
      <c r="J42" s="414" t="s">
        <v>942</v>
      </c>
      <c r="K42" s="317"/>
      <c r="L42" s="360"/>
      <c r="M42" s="360"/>
      <c r="N42" s="360"/>
      <c r="O42" s="360"/>
    </row>
    <row r="43" spans="1:15" s="93" customFormat="1" ht="12" customHeight="1">
      <c r="A43" s="414" t="s">
        <v>943</v>
      </c>
      <c r="B43" s="410">
        <v>-3.5</v>
      </c>
      <c r="C43" s="410">
        <v>0.4</v>
      </c>
      <c r="D43" s="410">
        <v>0.3</v>
      </c>
      <c r="E43" s="410">
        <v>0</v>
      </c>
      <c r="F43" s="410">
        <v>0.3</v>
      </c>
      <c r="G43" s="410">
        <v>-0.9</v>
      </c>
      <c r="H43" s="410">
        <v>2.7</v>
      </c>
      <c r="I43" s="410">
        <v>-16.3</v>
      </c>
      <c r="J43" s="414" t="s">
        <v>944</v>
      </c>
      <c r="K43" s="317"/>
      <c r="L43" s="360"/>
      <c r="M43" s="360"/>
      <c r="N43" s="360"/>
      <c r="O43" s="360"/>
    </row>
    <row r="44" spans="1:15" s="93" customFormat="1" ht="12" customHeight="1">
      <c r="A44" s="414" t="s">
        <v>945</v>
      </c>
      <c r="B44" s="410">
        <v>0.3</v>
      </c>
      <c r="C44" s="410">
        <v>2.7</v>
      </c>
      <c r="D44" s="410">
        <v>1.4</v>
      </c>
      <c r="E44" s="410">
        <v>0.7</v>
      </c>
      <c r="F44" s="410">
        <v>1.5</v>
      </c>
      <c r="G44" s="410">
        <v>0.1</v>
      </c>
      <c r="H44" s="410">
        <v>9.8000000000000007</v>
      </c>
      <c r="I44" s="410">
        <v>-8.8000000000000007</v>
      </c>
      <c r="J44" s="414" t="s">
        <v>946</v>
      </c>
      <c r="K44" s="317"/>
      <c r="L44" s="360"/>
      <c r="M44" s="360"/>
      <c r="N44" s="360"/>
      <c r="O44" s="360"/>
    </row>
    <row r="45" spans="1:15" s="93" customFormat="1" ht="12" customHeight="1">
      <c r="A45" s="414" t="s">
        <v>947</v>
      </c>
      <c r="B45" s="410">
        <v>0</v>
      </c>
      <c r="C45" s="410">
        <v>1.4</v>
      </c>
      <c r="D45" s="410">
        <v>0.9</v>
      </c>
      <c r="E45" s="410">
        <v>0.3</v>
      </c>
      <c r="F45" s="410">
        <v>1</v>
      </c>
      <c r="G45" s="410">
        <v>-2.6</v>
      </c>
      <c r="H45" s="410">
        <v>10.1</v>
      </c>
      <c r="I45" s="410">
        <v>-5</v>
      </c>
      <c r="J45" s="414" t="s">
        <v>991</v>
      </c>
      <c r="K45" s="317"/>
      <c r="L45" s="360"/>
      <c r="M45" s="360"/>
      <c r="N45" s="360"/>
      <c r="O45" s="360"/>
    </row>
    <row r="46" spans="1:15" s="93" customFormat="1" ht="12" customHeight="1">
      <c r="A46" s="414" t="s">
        <v>948</v>
      </c>
      <c r="B46" s="410">
        <v>2.2999999999999998</v>
      </c>
      <c r="C46" s="410">
        <v>4.0999999999999996</v>
      </c>
      <c r="D46" s="410">
        <v>1.3</v>
      </c>
      <c r="E46" s="410">
        <v>-0.4</v>
      </c>
      <c r="F46" s="410">
        <v>1.7</v>
      </c>
      <c r="G46" s="410">
        <v>1.3</v>
      </c>
      <c r="H46" s="410">
        <v>14.9</v>
      </c>
      <c r="I46" s="410">
        <v>-4.0999999999999996</v>
      </c>
      <c r="J46" s="414" t="s">
        <v>948</v>
      </c>
      <c r="K46" s="317"/>
      <c r="L46" s="360"/>
      <c r="M46" s="360"/>
      <c r="N46" s="360"/>
      <c r="O46" s="360"/>
    </row>
    <row r="47" spans="1:15" s="93" customFormat="1" ht="12" customHeight="1">
      <c r="A47" s="414" t="s">
        <v>992</v>
      </c>
      <c r="B47" s="410">
        <v>0.2</v>
      </c>
      <c r="C47" s="410">
        <v>2.2999999999999998</v>
      </c>
      <c r="D47" s="410">
        <v>2.2999999999999998</v>
      </c>
      <c r="E47" s="410">
        <v>-4</v>
      </c>
      <c r="F47" s="410">
        <v>3.7</v>
      </c>
      <c r="G47" s="410">
        <v>-1.2</v>
      </c>
      <c r="H47" s="410">
        <v>8.4</v>
      </c>
      <c r="I47" s="410">
        <v>-7.6</v>
      </c>
      <c r="J47" s="414" t="s">
        <v>993</v>
      </c>
      <c r="K47" s="317"/>
      <c r="L47" s="360"/>
      <c r="M47" s="360"/>
      <c r="N47" s="360"/>
      <c r="O47" s="360"/>
    </row>
    <row r="48" spans="1:15" s="93" customFormat="1" ht="12" customHeight="1">
      <c r="A48" s="414" t="s">
        <v>994</v>
      </c>
      <c r="B48" s="410">
        <v>1</v>
      </c>
      <c r="C48" s="410">
        <v>0.9</v>
      </c>
      <c r="D48" s="410">
        <v>0.6</v>
      </c>
      <c r="E48" s="410">
        <v>-8.1999999999999993</v>
      </c>
      <c r="F48" s="410">
        <v>2.5</v>
      </c>
      <c r="G48" s="410">
        <v>2.7</v>
      </c>
      <c r="H48" s="410">
        <v>-1.5</v>
      </c>
      <c r="I48" s="410">
        <v>1.3</v>
      </c>
      <c r="J48" s="414" t="s">
        <v>995</v>
      </c>
      <c r="K48" s="317"/>
      <c r="L48" s="360"/>
      <c r="M48" s="360"/>
      <c r="N48" s="360"/>
      <c r="O48" s="360"/>
    </row>
    <row r="49" spans="1:15" s="93" customFormat="1" ht="12" customHeight="1">
      <c r="A49" s="414" t="s">
        <v>996</v>
      </c>
      <c r="B49" s="410">
        <v>1.1000000000000001</v>
      </c>
      <c r="C49" s="410">
        <v>3.1</v>
      </c>
      <c r="D49" s="410">
        <v>4.4000000000000004</v>
      </c>
      <c r="E49" s="410">
        <v>-3.4</v>
      </c>
      <c r="F49" s="410">
        <v>6</v>
      </c>
      <c r="G49" s="410">
        <v>5.9</v>
      </c>
      <c r="H49" s="410">
        <v>-3.2</v>
      </c>
      <c r="I49" s="410">
        <v>-6.7</v>
      </c>
      <c r="J49" s="414" t="s">
        <v>997</v>
      </c>
      <c r="K49" s="317"/>
      <c r="L49" s="360"/>
      <c r="M49" s="360"/>
      <c r="N49" s="360"/>
      <c r="O49" s="360"/>
    </row>
    <row r="50" spans="1:15" s="93" customFormat="1" ht="12" customHeight="1">
      <c r="A50" s="414" t="s">
        <v>998</v>
      </c>
      <c r="B50" s="410">
        <v>-1.1000000000000001</v>
      </c>
      <c r="C50" s="410">
        <v>1.1000000000000001</v>
      </c>
      <c r="D50" s="410">
        <v>1.7</v>
      </c>
      <c r="E50" s="410">
        <v>-4.5</v>
      </c>
      <c r="F50" s="410">
        <v>2.9</v>
      </c>
      <c r="G50" s="410">
        <v>-0.7</v>
      </c>
      <c r="H50" s="410">
        <v>3.9</v>
      </c>
      <c r="I50" s="410">
        <v>-9.1</v>
      </c>
      <c r="J50" s="414" t="s">
        <v>999</v>
      </c>
      <c r="K50" s="317"/>
      <c r="L50" s="360"/>
      <c r="M50" s="360"/>
      <c r="N50" s="360"/>
      <c r="O50" s="360"/>
    </row>
    <row r="51" spans="1:15" s="93" customFormat="1" ht="12" customHeight="1">
      <c r="A51" s="391"/>
      <c r="B51" s="411" t="s">
        <v>957</v>
      </c>
      <c r="C51" s="412"/>
      <c r="D51" s="412"/>
      <c r="E51" s="412"/>
      <c r="F51" s="412"/>
      <c r="G51" s="391"/>
      <c r="H51" s="391"/>
      <c r="I51" s="391"/>
      <c r="J51" s="391"/>
      <c r="K51" s="255"/>
    </row>
    <row r="52" spans="1:15" s="93" customFormat="1" ht="12" customHeight="1">
      <c r="A52" s="414" t="s">
        <v>986</v>
      </c>
      <c r="B52" s="410">
        <v>-1.5</v>
      </c>
      <c r="C52" s="410">
        <v>-0.9</v>
      </c>
      <c r="D52" s="410">
        <v>0.5</v>
      </c>
      <c r="E52" s="410">
        <v>1.1000000000000001</v>
      </c>
      <c r="F52" s="410">
        <v>0.3</v>
      </c>
      <c r="G52" s="410">
        <v>-3.3</v>
      </c>
      <c r="H52" s="410">
        <v>1.3</v>
      </c>
      <c r="I52" s="410">
        <v>-3.4</v>
      </c>
      <c r="J52" s="414" t="s">
        <v>987</v>
      </c>
      <c r="K52" s="317"/>
      <c r="L52" s="360"/>
      <c r="M52" s="360"/>
      <c r="N52" s="360"/>
      <c r="O52" s="360"/>
    </row>
    <row r="53" spans="1:15" s="93" customFormat="1" ht="12" customHeight="1">
      <c r="A53" s="414" t="s">
        <v>988</v>
      </c>
      <c r="B53" s="410">
        <v>-1.2</v>
      </c>
      <c r="C53" s="410">
        <v>-0.8</v>
      </c>
      <c r="D53" s="410">
        <v>-0.7</v>
      </c>
      <c r="E53" s="410">
        <v>0</v>
      </c>
      <c r="F53" s="410">
        <v>-0.8</v>
      </c>
      <c r="G53" s="410">
        <v>-3</v>
      </c>
      <c r="H53" s="410">
        <v>3.3</v>
      </c>
      <c r="I53" s="410">
        <v>-2.6</v>
      </c>
      <c r="J53" s="414" t="s">
        <v>989</v>
      </c>
      <c r="K53" s="317"/>
      <c r="L53" s="360"/>
      <c r="M53" s="360"/>
      <c r="N53" s="360"/>
      <c r="O53" s="360"/>
    </row>
    <row r="54" spans="1:15" s="93" customFormat="1" ht="12" customHeight="1">
      <c r="A54" s="414" t="s">
        <v>990</v>
      </c>
      <c r="B54" s="410">
        <v>-0.9</v>
      </c>
      <c r="C54" s="410">
        <v>-0.7</v>
      </c>
      <c r="D54" s="410">
        <v>-0.2</v>
      </c>
      <c r="E54" s="410">
        <v>0.9</v>
      </c>
      <c r="F54" s="410">
        <v>-0.4</v>
      </c>
      <c r="G54" s="410">
        <v>-2.4</v>
      </c>
      <c r="H54" s="410">
        <v>1.8</v>
      </c>
      <c r="I54" s="410">
        <v>-1.8</v>
      </c>
      <c r="J54" s="414" t="s">
        <v>990</v>
      </c>
      <c r="K54" s="317"/>
      <c r="L54" s="360"/>
      <c r="M54" s="360"/>
      <c r="N54" s="360"/>
      <c r="O54" s="360"/>
    </row>
    <row r="55" spans="1:15" s="93" customFormat="1" ht="12" customHeight="1">
      <c r="A55" s="414" t="s">
        <v>940</v>
      </c>
      <c r="B55" s="410">
        <v>-0.3</v>
      </c>
      <c r="C55" s="410">
        <v>-0.3</v>
      </c>
      <c r="D55" s="410">
        <v>-0.2</v>
      </c>
      <c r="E55" s="410">
        <v>1.2</v>
      </c>
      <c r="F55" s="410">
        <v>-0.5</v>
      </c>
      <c r="G55" s="410">
        <v>-1.3</v>
      </c>
      <c r="H55" s="410">
        <v>1.6</v>
      </c>
      <c r="I55" s="410">
        <v>-0.6</v>
      </c>
      <c r="J55" s="414" t="s">
        <v>941</v>
      </c>
      <c r="K55" s="317"/>
      <c r="L55" s="360"/>
      <c r="M55" s="360"/>
      <c r="N55" s="360"/>
      <c r="O55" s="360"/>
    </row>
    <row r="56" spans="1:15" s="93" customFormat="1" ht="12" customHeight="1">
      <c r="A56" s="414" t="s">
        <v>942</v>
      </c>
      <c r="B56" s="410">
        <v>0</v>
      </c>
      <c r="C56" s="410">
        <v>0</v>
      </c>
      <c r="D56" s="410">
        <v>-0.3</v>
      </c>
      <c r="E56" s="410">
        <v>1.4</v>
      </c>
      <c r="F56" s="410">
        <v>-0.6</v>
      </c>
      <c r="G56" s="410">
        <v>-0.8</v>
      </c>
      <c r="H56" s="410">
        <v>1.7</v>
      </c>
      <c r="I56" s="410">
        <v>0</v>
      </c>
      <c r="J56" s="414" t="s">
        <v>942</v>
      </c>
      <c r="K56" s="317"/>
      <c r="L56" s="360"/>
      <c r="M56" s="360"/>
      <c r="N56" s="360"/>
      <c r="O56" s="360"/>
    </row>
    <row r="57" spans="1:15" s="93" customFormat="1" ht="12" customHeight="1">
      <c r="A57" s="414" t="s">
        <v>943</v>
      </c>
      <c r="B57" s="410">
        <v>-0.3</v>
      </c>
      <c r="C57" s="410">
        <v>0.1</v>
      </c>
      <c r="D57" s="410">
        <v>-0.3</v>
      </c>
      <c r="E57" s="410">
        <v>1.4</v>
      </c>
      <c r="F57" s="410">
        <v>-0.6</v>
      </c>
      <c r="G57" s="410">
        <v>-0.4</v>
      </c>
      <c r="H57" s="410">
        <v>1.7</v>
      </c>
      <c r="I57" s="410">
        <v>-2</v>
      </c>
      <c r="J57" s="414" t="s">
        <v>944</v>
      </c>
      <c r="K57" s="317"/>
      <c r="L57" s="360"/>
      <c r="M57" s="360"/>
      <c r="N57" s="360"/>
      <c r="O57" s="360"/>
    </row>
    <row r="58" spans="1:15" s="93" customFormat="1" ht="12" customHeight="1">
      <c r="A58" s="414" t="s">
        <v>945</v>
      </c>
      <c r="B58" s="410">
        <v>0</v>
      </c>
      <c r="C58" s="410">
        <v>0.5</v>
      </c>
      <c r="D58" s="410">
        <v>-0.1</v>
      </c>
      <c r="E58" s="410">
        <v>1.3</v>
      </c>
      <c r="F58" s="410">
        <v>-0.4</v>
      </c>
      <c r="G58" s="410">
        <v>-0.1</v>
      </c>
      <c r="H58" s="410">
        <v>2.8</v>
      </c>
      <c r="I58" s="410">
        <v>-2.2000000000000002</v>
      </c>
      <c r="J58" s="414" t="s">
        <v>946</v>
      </c>
      <c r="K58" s="317"/>
      <c r="L58" s="360"/>
      <c r="M58" s="360"/>
      <c r="N58" s="360"/>
      <c r="O58" s="360"/>
    </row>
    <row r="59" spans="1:15" s="93" customFormat="1" ht="12" customHeight="1">
      <c r="A59" s="414" t="s">
        <v>947</v>
      </c>
      <c r="B59" s="410">
        <v>-0.1</v>
      </c>
      <c r="C59" s="410">
        <v>0.7</v>
      </c>
      <c r="D59" s="410">
        <v>-0.1</v>
      </c>
      <c r="E59" s="410">
        <v>0.4</v>
      </c>
      <c r="F59" s="410">
        <v>-0.1</v>
      </c>
      <c r="G59" s="410">
        <v>-0.5</v>
      </c>
      <c r="H59" s="410">
        <v>4.2</v>
      </c>
      <c r="I59" s="410">
        <v>-3.3</v>
      </c>
      <c r="J59" s="414" t="s">
        <v>991</v>
      </c>
      <c r="K59" s="317"/>
      <c r="L59" s="360"/>
      <c r="M59" s="360"/>
      <c r="N59" s="360"/>
      <c r="O59" s="360"/>
    </row>
    <row r="60" spans="1:15" s="93" customFormat="1" ht="12" customHeight="1">
      <c r="A60" s="414" t="s">
        <v>948</v>
      </c>
      <c r="B60" s="410">
        <v>0.2</v>
      </c>
      <c r="C60" s="410">
        <v>1.2</v>
      </c>
      <c r="D60" s="410">
        <v>0</v>
      </c>
      <c r="E60" s="410">
        <v>-0.2</v>
      </c>
      <c r="F60" s="410">
        <v>0.1</v>
      </c>
      <c r="G60" s="410">
        <v>-0.5</v>
      </c>
      <c r="H60" s="410">
        <v>6.2</v>
      </c>
      <c r="I60" s="410">
        <v>-3.3</v>
      </c>
      <c r="J60" s="414" t="s">
        <v>948</v>
      </c>
      <c r="K60" s="317"/>
      <c r="L60" s="360"/>
      <c r="M60" s="360"/>
      <c r="N60" s="360"/>
      <c r="O60" s="360"/>
    </row>
    <row r="61" spans="1:15" s="93" customFormat="1" ht="12" customHeight="1">
      <c r="A61" s="414" t="s">
        <v>992</v>
      </c>
      <c r="B61" s="410">
        <v>0.3</v>
      </c>
      <c r="C61" s="410">
        <v>1.3</v>
      </c>
      <c r="D61" s="410">
        <v>0.1</v>
      </c>
      <c r="E61" s="410">
        <v>-1.3</v>
      </c>
      <c r="F61" s="410">
        <v>0.4</v>
      </c>
      <c r="G61" s="410">
        <v>-0.4</v>
      </c>
      <c r="H61" s="410">
        <v>6.5</v>
      </c>
      <c r="I61" s="410">
        <v>-3.4</v>
      </c>
      <c r="J61" s="414" t="s">
        <v>993</v>
      </c>
      <c r="K61" s="317"/>
      <c r="L61" s="360"/>
      <c r="M61" s="360"/>
      <c r="N61" s="360"/>
      <c r="O61" s="360"/>
    </row>
    <row r="62" spans="1:15" s="93" customFormat="1" ht="12" customHeight="1">
      <c r="A62" s="414" t="s">
        <v>994</v>
      </c>
      <c r="B62" s="410">
        <v>0.2</v>
      </c>
      <c r="C62" s="410">
        <v>1</v>
      </c>
      <c r="D62" s="410">
        <v>0.2</v>
      </c>
      <c r="E62" s="410">
        <v>-2</v>
      </c>
      <c r="F62" s="410">
        <v>0.7</v>
      </c>
      <c r="G62" s="410">
        <v>0</v>
      </c>
      <c r="H62" s="410">
        <v>4.0999999999999996</v>
      </c>
      <c r="I62" s="410">
        <v>-2.6</v>
      </c>
      <c r="J62" s="414" t="s">
        <v>995</v>
      </c>
      <c r="K62" s="317"/>
      <c r="L62" s="360"/>
      <c r="M62" s="360"/>
      <c r="N62" s="360"/>
      <c r="O62" s="360"/>
    </row>
    <row r="63" spans="1:15" s="93" customFormat="1" ht="12" customHeight="1">
      <c r="A63" s="414" t="s">
        <v>996</v>
      </c>
      <c r="B63" s="410">
        <v>0.2</v>
      </c>
      <c r="C63" s="410">
        <v>1</v>
      </c>
      <c r="D63" s="410">
        <v>0.6</v>
      </c>
      <c r="E63" s="410">
        <v>-2.2000000000000002</v>
      </c>
      <c r="F63" s="410">
        <v>1.2</v>
      </c>
      <c r="G63" s="410">
        <v>0.5</v>
      </c>
      <c r="H63" s="410">
        <v>2.5</v>
      </c>
      <c r="I63" s="410">
        <v>-2.8</v>
      </c>
      <c r="J63" s="414" t="s">
        <v>997</v>
      </c>
      <c r="K63" s="317"/>
      <c r="L63" s="360"/>
      <c r="M63" s="360"/>
      <c r="N63" s="360"/>
      <c r="O63" s="360"/>
    </row>
    <row r="64" spans="1:15" s="93" customFormat="1" ht="12" customHeight="1" thickBot="1">
      <c r="A64" s="414" t="s">
        <v>998</v>
      </c>
      <c r="B64" s="410">
        <v>0.1</v>
      </c>
      <c r="C64" s="410">
        <v>1</v>
      </c>
      <c r="D64" s="410">
        <v>0.6</v>
      </c>
      <c r="E64" s="410">
        <v>-2.5</v>
      </c>
      <c r="F64" s="410">
        <v>1.2</v>
      </c>
      <c r="G64" s="410">
        <v>0.2</v>
      </c>
      <c r="H64" s="410">
        <v>3.2</v>
      </c>
      <c r="I64" s="410">
        <v>-3.4</v>
      </c>
      <c r="J64" s="414" t="s">
        <v>999</v>
      </c>
      <c r="K64" s="317"/>
      <c r="L64" s="360"/>
      <c r="M64" s="360"/>
      <c r="N64" s="360"/>
      <c r="O64" s="360"/>
    </row>
    <row r="65" spans="1:17" s="247" customFormat="1" ht="12" customHeight="1" thickBot="1">
      <c r="A65" s="961" t="s">
        <v>1000</v>
      </c>
      <c r="B65" s="973" t="s">
        <v>960</v>
      </c>
      <c r="C65" s="974"/>
      <c r="D65" s="974"/>
      <c r="E65" s="974"/>
      <c r="F65" s="974"/>
      <c r="G65" s="974"/>
      <c r="H65" s="974"/>
      <c r="I65" s="975"/>
      <c r="J65" s="972"/>
      <c r="K65" s="403"/>
    </row>
    <row r="66" spans="1:17" s="247" customFormat="1" ht="12" customHeight="1" thickBot="1">
      <c r="A66" s="962"/>
      <c r="B66" s="416">
        <v>100.00000000000003</v>
      </c>
      <c r="C66" s="416">
        <v>79.230651864656366</v>
      </c>
      <c r="D66" s="416">
        <v>27.027973827432795</v>
      </c>
      <c r="E66" s="416">
        <v>4.6494631796388894</v>
      </c>
      <c r="F66" s="416">
        <v>22.37851064779391</v>
      </c>
      <c r="G66" s="416">
        <v>35.496876842052195</v>
      </c>
      <c r="H66" s="416">
        <v>16.705801195171386</v>
      </c>
      <c r="I66" s="416">
        <v>20.76934813534362</v>
      </c>
      <c r="J66" s="972"/>
      <c r="K66" s="403"/>
    </row>
    <row r="67" spans="1:17" s="247" customFormat="1" ht="12" customHeight="1" thickBot="1">
      <c r="A67" s="962"/>
      <c r="B67" s="961" t="s">
        <v>494</v>
      </c>
      <c r="C67" s="956"/>
      <c r="D67" s="956" t="s">
        <v>962</v>
      </c>
      <c r="E67" s="956"/>
      <c r="F67" s="956"/>
      <c r="G67" s="956" t="s">
        <v>1001</v>
      </c>
      <c r="H67" s="956" t="s">
        <v>964</v>
      </c>
      <c r="I67" s="956" t="s">
        <v>965</v>
      </c>
      <c r="J67" s="970"/>
      <c r="K67" s="403"/>
    </row>
    <row r="68" spans="1:17" s="407" customFormat="1" ht="45.75" thickBot="1">
      <c r="A68" s="963"/>
      <c r="B68" s="417"/>
      <c r="C68" s="352" t="s">
        <v>970</v>
      </c>
      <c r="D68" s="352" t="s">
        <v>929</v>
      </c>
      <c r="E68" s="418" t="s">
        <v>971</v>
      </c>
      <c r="F68" s="418" t="s">
        <v>972</v>
      </c>
      <c r="G68" s="956"/>
      <c r="H68" s="956"/>
      <c r="I68" s="956"/>
      <c r="J68" s="970"/>
    </row>
    <row r="69" spans="1:17" ht="12" customHeight="1">
      <c r="A69" s="255" t="s">
        <v>1002</v>
      </c>
      <c r="B69" s="255"/>
      <c r="C69" s="255"/>
      <c r="D69" s="255"/>
      <c r="E69" s="255"/>
      <c r="F69" s="255"/>
      <c r="G69" s="255"/>
      <c r="H69" s="255"/>
      <c r="I69" s="255"/>
      <c r="J69" s="255"/>
      <c r="K69" s="419"/>
    </row>
    <row r="70" spans="1:17" ht="12" customHeight="1">
      <c r="A70" s="255" t="s">
        <v>1003</v>
      </c>
      <c r="B70" s="255"/>
      <c r="C70" s="255"/>
      <c r="D70" s="255"/>
      <c r="E70" s="255"/>
      <c r="F70" s="255"/>
      <c r="G70" s="255"/>
      <c r="H70" s="255"/>
      <c r="I70" s="255"/>
      <c r="J70" s="255"/>
      <c r="K70" s="419"/>
    </row>
    <row r="71" spans="1:17" s="93" customFormat="1" ht="12" customHeight="1">
      <c r="A71" s="255"/>
      <c r="B71" s="255"/>
      <c r="C71" s="255"/>
      <c r="D71" s="255"/>
      <c r="E71" s="255"/>
      <c r="F71" s="255"/>
      <c r="G71" s="255"/>
      <c r="H71" s="255"/>
      <c r="I71" s="255"/>
      <c r="J71" s="255"/>
      <c r="K71" s="255"/>
    </row>
    <row r="72" spans="1:17" s="93" customFormat="1" ht="12" customHeight="1">
      <c r="A72" s="255"/>
      <c r="B72" s="255"/>
      <c r="C72" s="255"/>
      <c r="D72" s="255"/>
      <c r="E72" s="255"/>
      <c r="F72" s="255"/>
      <c r="G72" s="255"/>
      <c r="H72" s="255"/>
      <c r="I72" s="255"/>
      <c r="J72" s="255"/>
      <c r="K72" s="255"/>
    </row>
    <row r="73" spans="1:17" s="93" customFormat="1" ht="12" customHeight="1">
      <c r="A73" s="255" t="s">
        <v>977</v>
      </c>
      <c r="B73" s="255"/>
      <c r="C73" s="255"/>
      <c r="D73" s="255"/>
      <c r="E73" s="255"/>
      <c r="F73" s="255"/>
      <c r="G73" s="255"/>
      <c r="H73" s="255"/>
      <c r="I73" s="255"/>
      <c r="J73" s="255"/>
      <c r="K73" s="255"/>
    </row>
    <row r="74" spans="1:17" s="249" customFormat="1" ht="12" customHeight="1">
      <c r="A74" s="255"/>
      <c r="B74" s="250"/>
      <c r="C74" s="250"/>
      <c r="D74" s="250"/>
      <c r="E74" s="250"/>
      <c r="F74" s="250"/>
      <c r="G74" s="250"/>
      <c r="H74" s="250"/>
      <c r="I74" s="250"/>
      <c r="J74" s="250"/>
      <c r="K74" s="250"/>
    </row>
    <row r="75" spans="1:17" s="249" customFormat="1" ht="12" customHeight="1">
      <c r="A75" s="255" t="s">
        <v>978</v>
      </c>
      <c r="B75" s="250"/>
      <c r="C75" s="250"/>
      <c r="D75" s="250"/>
      <c r="E75" s="250"/>
      <c r="F75" s="250"/>
      <c r="G75" s="250"/>
      <c r="H75" s="250"/>
      <c r="I75" s="250"/>
      <c r="J75" s="250"/>
      <c r="K75" s="250"/>
    </row>
    <row r="76" spans="1:17" s="249" customFormat="1" ht="12" customHeight="1">
      <c r="A76" s="250"/>
      <c r="B76" s="250"/>
      <c r="C76" s="250"/>
      <c r="D76" s="250"/>
      <c r="E76" s="250"/>
      <c r="F76" s="250"/>
      <c r="G76" s="250"/>
      <c r="H76" s="250"/>
      <c r="I76" s="250"/>
      <c r="J76" s="250"/>
      <c r="K76" s="250"/>
    </row>
    <row r="77" spans="1:17" s="430" customFormat="1" ht="12" customHeight="1">
      <c r="A77" s="90" t="s">
        <v>141</v>
      </c>
      <c r="B77" s="420"/>
      <c r="C77" s="421"/>
      <c r="D77" s="421"/>
      <c r="E77" s="421"/>
      <c r="F77" s="51"/>
      <c r="G77" s="422"/>
      <c r="H77" s="422"/>
      <c r="I77" s="423"/>
      <c r="J77" s="424"/>
      <c r="K77" s="425"/>
      <c r="L77" s="426"/>
      <c r="M77" s="427"/>
      <c r="N77" s="428"/>
      <c r="O77" s="429"/>
      <c r="P77" s="429"/>
      <c r="Q77" s="429"/>
    </row>
    <row r="78" spans="1:17" s="430" customFormat="1" ht="12" customHeight="1">
      <c r="A78" s="431" t="s">
        <v>1004</v>
      </c>
      <c r="B78" s="432"/>
      <c r="C78" s="433"/>
      <c r="D78" s="434"/>
      <c r="E78" s="435"/>
      <c r="F78" s="436"/>
      <c r="G78" s="435"/>
      <c r="H78" s="435"/>
      <c r="I78" s="423"/>
      <c r="J78" s="424"/>
      <c r="K78" s="424"/>
      <c r="M78" s="429"/>
      <c r="N78" s="428"/>
      <c r="O78" s="429"/>
      <c r="P78" s="429"/>
      <c r="Q78" s="429"/>
    </row>
    <row r="79" spans="1:17" s="91" customFormat="1" ht="12" customHeight="1">
      <c r="A79" s="431" t="s">
        <v>1005</v>
      </c>
      <c r="B79" s="51"/>
      <c r="C79" s="51"/>
      <c r="D79" s="51"/>
      <c r="E79" s="51"/>
      <c r="F79" s="51"/>
      <c r="G79" s="51"/>
      <c r="H79" s="51"/>
      <c r="I79" s="51"/>
      <c r="J79" s="51"/>
      <c r="K79" s="51"/>
    </row>
    <row r="80" spans="1:17" s="91" customFormat="1" ht="12" customHeight="1">
      <c r="A80" s="431" t="s">
        <v>1006</v>
      </c>
      <c r="B80" s="51"/>
      <c r="C80" s="51"/>
      <c r="D80" s="51"/>
      <c r="E80" s="51"/>
      <c r="F80" s="51"/>
      <c r="G80" s="51"/>
      <c r="H80" s="51"/>
      <c r="I80" s="51"/>
      <c r="J80" s="51"/>
      <c r="K80" s="51"/>
    </row>
    <row r="81" spans="1:11" s="91" customFormat="1" ht="12" customHeight="1">
      <c r="A81" s="431" t="s">
        <v>1007</v>
      </c>
      <c r="B81" s="51"/>
      <c r="C81" s="51"/>
      <c r="D81" s="51"/>
      <c r="E81" s="51"/>
      <c r="F81" s="51"/>
      <c r="G81" s="51"/>
      <c r="H81" s="51"/>
      <c r="I81" s="51"/>
      <c r="J81" s="51"/>
      <c r="K81" s="51"/>
    </row>
    <row r="82" spans="1:11">
      <c r="A82" s="255"/>
      <c r="B82" s="255"/>
      <c r="C82" s="255"/>
      <c r="D82" s="255"/>
      <c r="E82" s="255"/>
      <c r="F82" s="255"/>
      <c r="G82" s="255"/>
      <c r="H82" s="255"/>
      <c r="I82" s="255"/>
      <c r="J82" s="255"/>
      <c r="K82" s="419"/>
    </row>
    <row r="83" spans="1:11">
      <c r="A83" s="93"/>
      <c r="B83" s="93"/>
      <c r="C83" s="93"/>
      <c r="D83" s="93"/>
      <c r="E83" s="93"/>
      <c r="F83" s="93"/>
      <c r="G83" s="93"/>
      <c r="H83" s="93"/>
      <c r="I83" s="93"/>
      <c r="J83" s="93"/>
    </row>
    <row r="84" spans="1:11">
      <c r="A84" s="93"/>
      <c r="B84" s="93"/>
      <c r="C84" s="93"/>
      <c r="D84" s="93"/>
      <c r="E84" s="93"/>
      <c r="F84" s="93"/>
      <c r="G84" s="93"/>
      <c r="H84" s="93"/>
      <c r="I84" s="93"/>
      <c r="J84" s="93"/>
    </row>
    <row r="85" spans="1:11">
      <c r="A85" s="93"/>
      <c r="B85" s="93"/>
      <c r="C85" s="93"/>
      <c r="D85" s="93"/>
      <c r="E85" s="93"/>
      <c r="F85" s="93"/>
      <c r="G85" s="93"/>
      <c r="H85" s="93"/>
      <c r="I85" s="93"/>
      <c r="J85" s="93"/>
    </row>
    <row r="86" spans="1:11">
      <c r="A86" s="93"/>
      <c r="B86" s="93"/>
      <c r="C86" s="93"/>
      <c r="D86" s="93"/>
      <c r="E86" s="93"/>
      <c r="F86" s="93"/>
      <c r="G86" s="93"/>
      <c r="H86" s="93"/>
      <c r="I86" s="93"/>
      <c r="J86" s="93"/>
    </row>
    <row r="87" spans="1:11">
      <c r="A87" s="93"/>
      <c r="B87" s="93"/>
      <c r="C87" s="93"/>
      <c r="D87" s="93"/>
      <c r="E87" s="93"/>
      <c r="F87" s="93"/>
      <c r="G87" s="93"/>
      <c r="H87" s="93"/>
      <c r="I87" s="93"/>
      <c r="J87" s="93"/>
    </row>
    <row r="88" spans="1:11">
      <c r="A88" s="93"/>
      <c r="B88" s="93"/>
      <c r="C88" s="93"/>
      <c r="D88" s="93"/>
      <c r="E88" s="93"/>
      <c r="F88" s="93"/>
      <c r="G88" s="93"/>
      <c r="H88" s="93"/>
      <c r="I88" s="93"/>
      <c r="J88" s="93"/>
    </row>
    <row r="89" spans="1:11">
      <c r="A89" s="93"/>
      <c r="B89" s="93"/>
      <c r="C89" s="93"/>
      <c r="D89" s="93"/>
      <c r="E89" s="93"/>
      <c r="F89" s="93"/>
      <c r="G89" s="93"/>
      <c r="H89" s="93"/>
      <c r="I89" s="93"/>
      <c r="J89" s="93"/>
    </row>
    <row r="90" spans="1:11">
      <c r="A90" s="93"/>
      <c r="B90" s="93"/>
      <c r="C90" s="93"/>
      <c r="D90" s="93"/>
      <c r="E90" s="93"/>
      <c r="F90" s="93"/>
      <c r="G90" s="93"/>
      <c r="H90" s="93"/>
      <c r="I90" s="93"/>
      <c r="J90" s="93"/>
    </row>
    <row r="91" spans="1:11">
      <c r="A91" s="93"/>
      <c r="B91" s="93"/>
      <c r="C91" s="93"/>
      <c r="D91" s="93"/>
      <c r="E91" s="93"/>
      <c r="F91" s="93"/>
      <c r="G91" s="93"/>
      <c r="H91" s="93"/>
      <c r="I91" s="93"/>
      <c r="J91" s="93"/>
    </row>
    <row r="92" spans="1:11">
      <c r="A92" s="93"/>
      <c r="B92" s="93"/>
      <c r="C92" s="93"/>
      <c r="D92" s="93"/>
      <c r="E92" s="93"/>
      <c r="F92" s="93"/>
      <c r="G92" s="93"/>
      <c r="H92" s="93"/>
      <c r="I92" s="93"/>
      <c r="J92" s="93"/>
    </row>
  </sheetData>
  <mergeCells count="21">
    <mergeCell ref="J67:J68"/>
    <mergeCell ref="J7:J8"/>
    <mergeCell ref="A1:J1"/>
    <mergeCell ref="A2:J2"/>
    <mergeCell ref="A5:A8"/>
    <mergeCell ref="B5:I5"/>
    <mergeCell ref="J5:J6"/>
    <mergeCell ref="A65:A68"/>
    <mergeCell ref="B65:I65"/>
    <mergeCell ref="J65:J66"/>
    <mergeCell ref="B67:C67"/>
    <mergeCell ref="D67:F67"/>
    <mergeCell ref="B7:C7"/>
    <mergeCell ref="G9:I9"/>
    <mergeCell ref="G7:G8"/>
    <mergeCell ref="G67:G68"/>
    <mergeCell ref="I7:I8"/>
    <mergeCell ref="I67:I68"/>
    <mergeCell ref="D7:F7"/>
    <mergeCell ref="H67:H68"/>
    <mergeCell ref="H7:H8"/>
  </mergeCells>
  <hyperlinks>
    <hyperlink ref="A79" r:id="rId1" xr:uid="{BE866AFE-1DDA-4A14-A454-C7670A2E0E35}"/>
    <hyperlink ref="A80" r:id="rId2" xr:uid="{2E111847-D5E7-4E1E-B597-345DB03E6C38}"/>
    <hyperlink ref="A81" r:id="rId3" xr:uid="{B2F02E9B-81C3-426C-906A-9CC857404C31}"/>
    <hyperlink ref="A78" r:id="rId4" xr:uid="{2AAE3BC4-4894-4602-A365-DF0C294B9AD2}"/>
  </hyperlinks>
  <pageMargins left="0.7" right="0.7" top="0.75" bottom="0.75" header="0.3" footer="0.3"/>
  <pageSetup paperSize="9" orientation="portrait" verticalDpi="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08F8E-B26D-4C46-8EA5-A4CABF8DA457}">
  <dimension ref="A1:V116"/>
  <sheetViews>
    <sheetView showGridLines="0" workbookViewId="0"/>
  </sheetViews>
  <sheetFormatPr defaultColWidth="5.85546875" defaultRowHeight="11.25"/>
  <cols>
    <col min="1" max="1" width="9.7109375" style="458" customWidth="1"/>
    <col min="2" max="2" width="6.7109375" style="155" customWidth="1"/>
    <col min="3" max="6" width="5.85546875" style="155"/>
    <col min="7" max="7" width="6.42578125" style="155" bestFit="1" customWidth="1"/>
    <col min="8" max="11" width="5.85546875" style="155"/>
    <col min="12" max="12" width="7" style="155" customWidth="1"/>
    <col min="13" max="21" width="5.85546875" style="155"/>
    <col min="22" max="22" width="9.7109375" style="458" customWidth="1"/>
    <col min="23" max="16384" width="5.85546875" style="155"/>
  </cols>
  <sheetData>
    <row r="1" spans="1:22" s="312" customFormat="1" ht="12" customHeight="1">
      <c r="A1" s="905" t="s">
        <v>1008</v>
      </c>
      <c r="B1" s="905"/>
      <c r="C1" s="905"/>
      <c r="D1" s="905"/>
      <c r="E1" s="905"/>
      <c r="F1" s="905"/>
      <c r="G1" s="905"/>
      <c r="H1" s="905"/>
      <c r="I1" s="905"/>
      <c r="J1" s="905"/>
      <c r="K1" s="905"/>
      <c r="L1" s="905"/>
      <c r="M1" s="905"/>
      <c r="N1" s="905"/>
      <c r="O1" s="905"/>
      <c r="P1" s="905"/>
      <c r="Q1" s="905"/>
      <c r="R1" s="905"/>
      <c r="S1" s="905"/>
      <c r="T1" s="905"/>
      <c r="U1" s="905"/>
      <c r="V1" s="905"/>
    </row>
    <row r="2" spans="1:22" s="322" customFormat="1" ht="12" customHeight="1">
      <c r="A2" s="906" t="s">
        <v>1009</v>
      </c>
      <c r="B2" s="906"/>
      <c r="C2" s="906"/>
      <c r="D2" s="906"/>
      <c r="E2" s="906"/>
      <c r="F2" s="906"/>
      <c r="G2" s="906"/>
      <c r="H2" s="906"/>
      <c r="I2" s="906"/>
      <c r="J2" s="906"/>
      <c r="K2" s="906"/>
      <c r="L2" s="906"/>
      <c r="M2" s="906"/>
      <c r="N2" s="906"/>
      <c r="O2" s="906"/>
      <c r="P2" s="906"/>
      <c r="Q2" s="906"/>
      <c r="R2" s="906"/>
      <c r="S2" s="906"/>
      <c r="T2" s="906"/>
      <c r="U2" s="906"/>
      <c r="V2" s="906"/>
    </row>
    <row r="3" spans="1:22" s="93" customFormat="1" ht="11.25" customHeight="1" thickBot="1">
      <c r="P3" s="437"/>
      <c r="T3" s="255"/>
      <c r="U3" s="437" t="s">
        <v>916</v>
      </c>
    </row>
    <row r="4" spans="1:22" s="247" customFormat="1" ht="12" customHeight="1" thickBot="1">
      <c r="A4" s="891" t="s">
        <v>983</v>
      </c>
      <c r="B4" s="969" t="s">
        <v>1010</v>
      </c>
      <c r="C4" s="959"/>
      <c r="D4" s="959"/>
      <c r="E4" s="959"/>
      <c r="F4" s="959"/>
      <c r="G4" s="969" t="s">
        <v>1011</v>
      </c>
      <c r="H4" s="959"/>
      <c r="I4" s="959"/>
      <c r="J4" s="959"/>
      <c r="K4" s="959"/>
      <c r="L4" s="969" t="s">
        <v>1012</v>
      </c>
      <c r="M4" s="959"/>
      <c r="N4" s="959"/>
      <c r="O4" s="959"/>
      <c r="P4" s="959"/>
      <c r="Q4" s="969" t="s">
        <v>1013</v>
      </c>
      <c r="R4" s="959"/>
      <c r="S4" s="959"/>
      <c r="T4" s="959"/>
      <c r="U4" s="959"/>
      <c r="V4" s="970"/>
    </row>
    <row r="5" spans="1:22" s="247" customFormat="1" ht="12" customHeight="1" thickBot="1">
      <c r="A5" s="977"/>
      <c r="B5" s="438">
        <v>99.999999999999986</v>
      </c>
      <c r="C5" s="404">
        <v>43.193532987492432</v>
      </c>
      <c r="D5" s="404">
        <v>33.338340600235512</v>
      </c>
      <c r="E5" s="404">
        <v>19.881735145284999</v>
      </c>
      <c r="F5" s="404">
        <v>3.586391266987047</v>
      </c>
      <c r="G5" s="438">
        <v>100.00000000000006</v>
      </c>
      <c r="H5" s="404">
        <v>39.832788053645842</v>
      </c>
      <c r="I5" s="404">
        <v>35.157965090215683</v>
      </c>
      <c r="J5" s="404">
        <v>19.601830323514861</v>
      </c>
      <c r="K5" s="404">
        <v>5.4074165326236097</v>
      </c>
      <c r="L5" s="438">
        <v>100.00000000000007</v>
      </c>
      <c r="M5" s="404">
        <v>48.794883371011082</v>
      </c>
      <c r="N5" s="404">
        <v>32.234341569444581</v>
      </c>
      <c r="O5" s="404">
        <v>16.304895816130998</v>
      </c>
      <c r="P5" s="439">
        <v>2.6658792434133325</v>
      </c>
      <c r="Q5" s="438">
        <v>100.00000000000007</v>
      </c>
      <c r="R5" s="404">
        <v>48.794883371011082</v>
      </c>
      <c r="S5" s="404">
        <v>32.234341569444581</v>
      </c>
      <c r="T5" s="404">
        <v>16.304895816130998</v>
      </c>
      <c r="U5" s="439">
        <v>2.6658792434133325</v>
      </c>
      <c r="V5" s="970"/>
    </row>
    <row r="6" spans="1:22" s="407" customFormat="1" ht="12" customHeight="1" thickBot="1">
      <c r="A6" s="892"/>
      <c r="B6" s="10" t="s">
        <v>494</v>
      </c>
      <c r="C6" s="10" t="s">
        <v>1014</v>
      </c>
      <c r="D6" s="10" t="s">
        <v>1015</v>
      </c>
      <c r="E6" s="10" t="s">
        <v>1016</v>
      </c>
      <c r="F6" s="10" t="s">
        <v>1017</v>
      </c>
      <c r="G6" s="10" t="s">
        <v>494</v>
      </c>
      <c r="H6" s="10" t="s">
        <v>1014</v>
      </c>
      <c r="I6" s="10" t="s">
        <v>1015</v>
      </c>
      <c r="J6" s="10" t="s">
        <v>1016</v>
      </c>
      <c r="K6" s="10" t="s">
        <v>1017</v>
      </c>
      <c r="L6" s="10" t="s">
        <v>494</v>
      </c>
      <c r="M6" s="10" t="s">
        <v>1014</v>
      </c>
      <c r="N6" s="10" t="s">
        <v>1015</v>
      </c>
      <c r="O6" s="10" t="s">
        <v>1016</v>
      </c>
      <c r="P6" s="10" t="s">
        <v>1017</v>
      </c>
      <c r="Q6" s="440" t="s">
        <v>494</v>
      </c>
      <c r="R6" s="10" t="s">
        <v>1014</v>
      </c>
      <c r="S6" s="10" t="s">
        <v>1015</v>
      </c>
      <c r="T6" s="10" t="s">
        <v>1016</v>
      </c>
      <c r="U6" s="10" t="s">
        <v>1017</v>
      </c>
      <c r="V6" s="441"/>
    </row>
    <row r="7" spans="1:22" s="93" customFormat="1" ht="12" customHeight="1">
      <c r="A7" s="286" t="s">
        <v>917</v>
      </c>
      <c r="B7" s="95" t="s">
        <v>932</v>
      </c>
      <c r="F7" s="384"/>
      <c r="G7" s="360"/>
      <c r="H7" s="360"/>
      <c r="I7" s="360"/>
      <c r="J7" s="360"/>
      <c r="K7" s="442"/>
      <c r="L7" s="360"/>
      <c r="M7" s="360"/>
      <c r="N7" s="360"/>
      <c r="O7" s="360"/>
      <c r="P7" s="443"/>
      <c r="Q7" s="360"/>
      <c r="R7" s="360"/>
      <c r="S7" s="444"/>
      <c r="T7" s="444"/>
      <c r="U7" s="444"/>
      <c r="V7" s="286" t="s">
        <v>933</v>
      </c>
    </row>
    <row r="8" spans="1:22" s="93" customFormat="1" ht="12" customHeight="1">
      <c r="A8" s="409" t="s">
        <v>986</v>
      </c>
      <c r="B8" s="360">
        <v>105.05</v>
      </c>
      <c r="C8" s="360">
        <v>101.48</v>
      </c>
      <c r="D8" s="360">
        <v>104.96</v>
      </c>
      <c r="E8" s="360">
        <v>113.52</v>
      </c>
      <c r="F8" s="388">
        <v>101.92</v>
      </c>
      <c r="G8" s="360">
        <v>159.87</v>
      </c>
      <c r="H8" s="360">
        <v>146.68</v>
      </c>
      <c r="I8" s="360">
        <v>158.81</v>
      </c>
      <c r="J8" s="360">
        <v>179.17</v>
      </c>
      <c r="K8" s="388">
        <v>176.62</v>
      </c>
      <c r="L8" s="360">
        <v>105.44</v>
      </c>
      <c r="M8" s="360">
        <v>104.27</v>
      </c>
      <c r="N8" s="360">
        <v>104.82</v>
      </c>
      <c r="O8" s="360">
        <v>109.67</v>
      </c>
      <c r="P8" s="388">
        <v>101.55</v>
      </c>
      <c r="Q8" s="360">
        <v>107.65</v>
      </c>
      <c r="R8" s="360">
        <v>106.52</v>
      </c>
      <c r="S8" s="360">
        <v>106.79</v>
      </c>
      <c r="T8" s="360">
        <v>112.17</v>
      </c>
      <c r="U8" s="360">
        <v>104.11</v>
      </c>
      <c r="V8" s="389" t="s">
        <v>987</v>
      </c>
    </row>
    <row r="9" spans="1:22" s="93" customFormat="1" ht="12" customHeight="1">
      <c r="A9" s="409" t="s">
        <v>988</v>
      </c>
      <c r="B9" s="360">
        <v>104.6</v>
      </c>
      <c r="C9" s="360">
        <v>101.38</v>
      </c>
      <c r="D9" s="360">
        <v>104.65</v>
      </c>
      <c r="E9" s="360">
        <v>112.22</v>
      </c>
      <c r="F9" s="388">
        <v>100.76</v>
      </c>
      <c r="G9" s="360">
        <v>147.32</v>
      </c>
      <c r="H9" s="360">
        <v>153.43</v>
      </c>
      <c r="I9" s="360">
        <v>145.9</v>
      </c>
      <c r="J9" s="360">
        <v>151.03</v>
      </c>
      <c r="K9" s="388">
        <v>103.25</v>
      </c>
      <c r="L9" s="360">
        <v>95.54</v>
      </c>
      <c r="M9" s="360">
        <v>94.78</v>
      </c>
      <c r="N9" s="360">
        <v>95.15</v>
      </c>
      <c r="O9" s="360">
        <v>97.65</v>
      </c>
      <c r="P9" s="388">
        <v>96.77</v>
      </c>
      <c r="Q9" s="360">
        <v>93.28</v>
      </c>
      <c r="R9" s="360">
        <v>92.45</v>
      </c>
      <c r="S9" s="360">
        <v>93.18</v>
      </c>
      <c r="T9" s="360">
        <v>95.1</v>
      </c>
      <c r="U9" s="360">
        <v>94.15</v>
      </c>
      <c r="V9" s="389" t="s">
        <v>989</v>
      </c>
    </row>
    <row r="10" spans="1:22" s="93" customFormat="1" ht="12" customHeight="1">
      <c r="A10" s="409" t="s">
        <v>990</v>
      </c>
      <c r="B10" s="360">
        <v>103.59</v>
      </c>
      <c r="C10" s="360">
        <v>99.88</v>
      </c>
      <c r="D10" s="360">
        <v>103.71</v>
      </c>
      <c r="E10" s="360">
        <v>111.96</v>
      </c>
      <c r="F10" s="388">
        <v>100.88</v>
      </c>
      <c r="G10" s="360">
        <v>116.08</v>
      </c>
      <c r="H10" s="360">
        <v>114.84</v>
      </c>
      <c r="I10" s="360">
        <v>115.18</v>
      </c>
      <c r="J10" s="360">
        <v>123.96</v>
      </c>
      <c r="K10" s="388">
        <v>99.47</v>
      </c>
      <c r="L10" s="445" t="s">
        <v>360</v>
      </c>
      <c r="M10" s="445" t="s">
        <v>360</v>
      </c>
      <c r="N10" s="445" t="s">
        <v>360</v>
      </c>
      <c r="O10" s="445" t="s">
        <v>360</v>
      </c>
      <c r="P10" s="446" t="s">
        <v>360</v>
      </c>
      <c r="Q10" s="445" t="s">
        <v>360</v>
      </c>
      <c r="R10" s="445" t="s">
        <v>360</v>
      </c>
      <c r="S10" s="445" t="s">
        <v>360</v>
      </c>
      <c r="T10" s="445" t="s">
        <v>360</v>
      </c>
      <c r="U10" s="445" t="s">
        <v>360</v>
      </c>
      <c r="V10" s="409" t="s">
        <v>990</v>
      </c>
    </row>
    <row r="11" spans="1:22" s="93" customFormat="1" ht="12" customHeight="1">
      <c r="A11" s="409" t="s">
        <v>940</v>
      </c>
      <c r="B11" s="360">
        <v>103.38</v>
      </c>
      <c r="C11" s="360">
        <v>99.46</v>
      </c>
      <c r="D11" s="360">
        <v>103.87</v>
      </c>
      <c r="E11" s="360">
        <v>111.66</v>
      </c>
      <c r="F11" s="388">
        <v>100.24</v>
      </c>
      <c r="G11" s="360">
        <v>115.5</v>
      </c>
      <c r="H11" s="360">
        <v>113.63</v>
      </c>
      <c r="I11" s="360">
        <v>114.13</v>
      </c>
      <c r="J11" s="360">
        <v>125.24</v>
      </c>
      <c r="K11" s="388">
        <v>98.89</v>
      </c>
      <c r="L11" s="445" t="s">
        <v>360</v>
      </c>
      <c r="M11" s="445" t="s">
        <v>360</v>
      </c>
      <c r="N11" s="445" t="s">
        <v>360</v>
      </c>
      <c r="O11" s="445" t="s">
        <v>360</v>
      </c>
      <c r="P11" s="446" t="s">
        <v>360</v>
      </c>
      <c r="Q11" s="445" t="s">
        <v>360</v>
      </c>
      <c r="R11" s="445" t="s">
        <v>360</v>
      </c>
      <c r="S11" s="445" t="s">
        <v>360</v>
      </c>
      <c r="T11" s="445" t="s">
        <v>360</v>
      </c>
      <c r="U11" s="445" t="s">
        <v>360</v>
      </c>
      <c r="V11" s="409" t="s">
        <v>941</v>
      </c>
    </row>
    <row r="12" spans="1:22" s="93" customFormat="1" ht="12" customHeight="1">
      <c r="A12" s="409" t="s">
        <v>942</v>
      </c>
      <c r="B12" s="360">
        <v>103.8</v>
      </c>
      <c r="C12" s="360">
        <v>98.69</v>
      </c>
      <c r="D12" s="360">
        <v>104.12</v>
      </c>
      <c r="E12" s="360">
        <v>114.95</v>
      </c>
      <c r="F12" s="388">
        <v>100.57</v>
      </c>
      <c r="G12" s="360">
        <v>119.95</v>
      </c>
      <c r="H12" s="360">
        <v>115.98</v>
      </c>
      <c r="I12" s="360">
        <v>118.01</v>
      </c>
      <c r="J12" s="360">
        <v>133.99</v>
      </c>
      <c r="K12" s="388">
        <v>103.75</v>
      </c>
      <c r="L12" s="445" t="s">
        <v>360</v>
      </c>
      <c r="M12" s="445" t="s">
        <v>360</v>
      </c>
      <c r="N12" s="445" t="s">
        <v>360</v>
      </c>
      <c r="O12" s="445" t="s">
        <v>360</v>
      </c>
      <c r="P12" s="446" t="s">
        <v>360</v>
      </c>
      <c r="Q12" s="445" t="s">
        <v>360</v>
      </c>
      <c r="R12" s="445" t="s">
        <v>360</v>
      </c>
      <c r="S12" s="445" t="s">
        <v>360</v>
      </c>
      <c r="T12" s="445" t="s">
        <v>360</v>
      </c>
      <c r="U12" s="445" t="s">
        <v>360</v>
      </c>
      <c r="V12" s="409" t="s">
        <v>942</v>
      </c>
    </row>
    <row r="13" spans="1:22" s="93" customFormat="1" ht="12" customHeight="1">
      <c r="A13" s="409" t="s">
        <v>943</v>
      </c>
      <c r="B13" s="360">
        <v>103.92</v>
      </c>
      <c r="C13" s="360">
        <v>99.1</v>
      </c>
      <c r="D13" s="360">
        <v>104.45</v>
      </c>
      <c r="E13" s="360">
        <v>114.04</v>
      </c>
      <c r="F13" s="388">
        <v>100.78</v>
      </c>
      <c r="G13" s="360">
        <v>121.91</v>
      </c>
      <c r="H13" s="360">
        <v>116.64</v>
      </c>
      <c r="I13" s="360">
        <v>121.33</v>
      </c>
      <c r="J13" s="360">
        <v>132.62</v>
      </c>
      <c r="K13" s="388">
        <v>118.02</v>
      </c>
      <c r="L13" s="445" t="s">
        <v>360</v>
      </c>
      <c r="M13" s="445" t="s">
        <v>360</v>
      </c>
      <c r="N13" s="445" t="s">
        <v>360</v>
      </c>
      <c r="O13" s="445" t="s">
        <v>360</v>
      </c>
      <c r="P13" s="446" t="s">
        <v>360</v>
      </c>
      <c r="Q13" s="445" t="s">
        <v>360</v>
      </c>
      <c r="R13" s="445" t="s">
        <v>360</v>
      </c>
      <c r="S13" s="445" t="s">
        <v>360</v>
      </c>
      <c r="T13" s="445" t="s">
        <v>360</v>
      </c>
      <c r="U13" s="445" t="s">
        <v>360</v>
      </c>
      <c r="V13" s="409" t="s">
        <v>944</v>
      </c>
    </row>
    <row r="14" spans="1:22" s="93" customFormat="1" ht="12" customHeight="1">
      <c r="A14" s="409" t="s">
        <v>945</v>
      </c>
      <c r="B14" s="360">
        <v>104.19</v>
      </c>
      <c r="C14" s="360">
        <v>99.39</v>
      </c>
      <c r="D14" s="360">
        <v>104.58</v>
      </c>
      <c r="E14" s="360">
        <v>114.46</v>
      </c>
      <c r="F14" s="388">
        <v>101.35</v>
      </c>
      <c r="G14" s="360">
        <v>125.17</v>
      </c>
      <c r="H14" s="360">
        <v>120.39</v>
      </c>
      <c r="I14" s="360">
        <v>123.39</v>
      </c>
      <c r="J14" s="360">
        <v>133.61000000000001</v>
      </c>
      <c r="K14" s="388">
        <v>134.75</v>
      </c>
      <c r="L14" s="445" t="s">
        <v>360</v>
      </c>
      <c r="M14" s="445" t="s">
        <v>360</v>
      </c>
      <c r="N14" s="445" t="s">
        <v>360</v>
      </c>
      <c r="O14" s="445" t="s">
        <v>360</v>
      </c>
      <c r="P14" s="446" t="s">
        <v>360</v>
      </c>
      <c r="Q14" s="445" t="s">
        <v>360</v>
      </c>
      <c r="R14" s="445" t="s">
        <v>360</v>
      </c>
      <c r="S14" s="445" t="s">
        <v>360</v>
      </c>
      <c r="T14" s="445" t="s">
        <v>360</v>
      </c>
      <c r="U14" s="445" t="s">
        <v>360</v>
      </c>
      <c r="V14" s="409" t="s">
        <v>946</v>
      </c>
    </row>
    <row r="15" spans="1:22" s="93" customFormat="1" ht="12" customHeight="1">
      <c r="A15" s="409" t="s">
        <v>991</v>
      </c>
      <c r="B15" s="360">
        <v>104.39</v>
      </c>
      <c r="C15" s="360">
        <v>99.54</v>
      </c>
      <c r="D15" s="360">
        <v>104.73</v>
      </c>
      <c r="E15" s="360">
        <v>114.86</v>
      </c>
      <c r="F15" s="388">
        <v>101.73</v>
      </c>
      <c r="G15" s="360">
        <v>144.35</v>
      </c>
      <c r="H15" s="360">
        <v>131.82</v>
      </c>
      <c r="I15" s="360">
        <v>142.08000000000001</v>
      </c>
      <c r="J15" s="360">
        <v>166.73</v>
      </c>
      <c r="K15" s="388">
        <v>152.9</v>
      </c>
      <c r="L15" s="447" t="s">
        <v>360</v>
      </c>
      <c r="M15" s="447" t="s">
        <v>360</v>
      </c>
      <c r="N15" s="447" t="s">
        <v>360</v>
      </c>
      <c r="O15" s="447" t="s">
        <v>360</v>
      </c>
      <c r="P15" s="448" t="s">
        <v>360</v>
      </c>
      <c r="Q15" s="447" t="s">
        <v>360</v>
      </c>
      <c r="R15" s="447" t="s">
        <v>360</v>
      </c>
      <c r="S15" s="447" t="s">
        <v>360</v>
      </c>
      <c r="T15" s="447" t="s">
        <v>360</v>
      </c>
      <c r="U15" s="447" t="s">
        <v>360</v>
      </c>
      <c r="V15" s="409" t="s">
        <v>991</v>
      </c>
    </row>
    <row r="16" spans="1:22" s="93" customFormat="1" ht="12" customHeight="1">
      <c r="A16" s="409" t="s">
        <v>948</v>
      </c>
      <c r="B16" s="360">
        <v>105.08</v>
      </c>
      <c r="C16" s="360">
        <v>99.99</v>
      </c>
      <c r="D16" s="360">
        <v>105.66</v>
      </c>
      <c r="E16" s="360">
        <v>115.78</v>
      </c>
      <c r="F16" s="388">
        <v>101.74</v>
      </c>
      <c r="G16" s="360">
        <v>149.83000000000001</v>
      </c>
      <c r="H16" s="360">
        <v>141.03</v>
      </c>
      <c r="I16" s="360">
        <v>153.96</v>
      </c>
      <c r="J16" s="360">
        <v>169.83</v>
      </c>
      <c r="K16" s="388">
        <v>101.87</v>
      </c>
      <c r="L16" s="447" t="s">
        <v>360</v>
      </c>
      <c r="M16" s="447" t="s">
        <v>360</v>
      </c>
      <c r="N16" s="447" t="s">
        <v>360</v>
      </c>
      <c r="O16" s="447" t="s">
        <v>360</v>
      </c>
      <c r="P16" s="448" t="s">
        <v>360</v>
      </c>
      <c r="Q16" s="447" t="s">
        <v>360</v>
      </c>
      <c r="R16" s="447" t="s">
        <v>360</v>
      </c>
      <c r="S16" s="447" t="s">
        <v>360</v>
      </c>
      <c r="T16" s="447" t="s">
        <v>360</v>
      </c>
      <c r="U16" s="447" t="s">
        <v>360</v>
      </c>
      <c r="V16" s="409" t="s">
        <v>948</v>
      </c>
    </row>
    <row r="17" spans="1:22" s="93" customFormat="1" ht="12" customHeight="1">
      <c r="A17" s="409" t="s">
        <v>992</v>
      </c>
      <c r="B17" s="360">
        <v>104.57</v>
      </c>
      <c r="C17" s="360">
        <v>100.13</v>
      </c>
      <c r="D17" s="360">
        <v>104.65</v>
      </c>
      <c r="E17" s="360">
        <v>114.63</v>
      </c>
      <c r="F17" s="388">
        <v>101.62</v>
      </c>
      <c r="G17" s="360">
        <v>133.91</v>
      </c>
      <c r="H17" s="360">
        <v>139.71</v>
      </c>
      <c r="I17" s="360">
        <v>129.56</v>
      </c>
      <c r="J17" s="360">
        <v>140.19999999999999</v>
      </c>
      <c r="K17" s="388">
        <v>101.1</v>
      </c>
      <c r="L17" s="445" t="s">
        <v>360</v>
      </c>
      <c r="M17" s="445" t="s">
        <v>360</v>
      </c>
      <c r="N17" s="445" t="s">
        <v>360</v>
      </c>
      <c r="O17" s="445" t="s">
        <v>360</v>
      </c>
      <c r="P17" s="446" t="s">
        <v>360</v>
      </c>
      <c r="Q17" s="445" t="s">
        <v>360</v>
      </c>
      <c r="R17" s="445" t="s">
        <v>360</v>
      </c>
      <c r="S17" s="445" t="s">
        <v>360</v>
      </c>
      <c r="T17" s="445" t="s">
        <v>360</v>
      </c>
      <c r="U17" s="445" t="s">
        <v>360</v>
      </c>
      <c r="V17" s="389" t="s">
        <v>993</v>
      </c>
    </row>
    <row r="18" spans="1:22" s="93" customFormat="1" ht="12" customHeight="1">
      <c r="A18" s="409" t="s">
        <v>951</v>
      </c>
      <c r="B18" s="360">
        <v>104.77</v>
      </c>
      <c r="C18" s="360">
        <v>100.16</v>
      </c>
      <c r="D18" s="360">
        <v>104.88</v>
      </c>
      <c r="E18" s="360">
        <v>115.14</v>
      </c>
      <c r="F18" s="388">
        <v>101.67</v>
      </c>
      <c r="G18" s="360">
        <v>119.18</v>
      </c>
      <c r="H18" s="360">
        <v>117.05</v>
      </c>
      <c r="I18" s="360">
        <v>116.76</v>
      </c>
      <c r="J18" s="360">
        <v>131.53</v>
      </c>
      <c r="K18" s="388">
        <v>100.95</v>
      </c>
      <c r="L18" s="445" t="s">
        <v>360</v>
      </c>
      <c r="M18" s="445" t="s">
        <v>360</v>
      </c>
      <c r="N18" s="445" t="s">
        <v>360</v>
      </c>
      <c r="O18" s="445" t="s">
        <v>360</v>
      </c>
      <c r="P18" s="446" t="s">
        <v>360</v>
      </c>
      <c r="Q18" s="445" t="s">
        <v>360</v>
      </c>
      <c r="R18" s="445" t="s">
        <v>360</v>
      </c>
      <c r="S18" s="445" t="s">
        <v>360</v>
      </c>
      <c r="T18" s="445" t="s">
        <v>360</v>
      </c>
      <c r="U18" s="445" t="s">
        <v>360</v>
      </c>
      <c r="V18" s="409" t="s">
        <v>995</v>
      </c>
    </row>
    <row r="19" spans="1:22" s="93" customFormat="1" ht="12" customHeight="1">
      <c r="A19" s="409" t="s">
        <v>996</v>
      </c>
      <c r="B19" s="360">
        <v>104.42</v>
      </c>
      <c r="C19" s="360">
        <v>99.31</v>
      </c>
      <c r="D19" s="360">
        <v>104.74</v>
      </c>
      <c r="E19" s="360">
        <v>115.42</v>
      </c>
      <c r="F19" s="388">
        <v>102.03</v>
      </c>
      <c r="G19" s="360">
        <v>119.2</v>
      </c>
      <c r="H19" s="360">
        <v>116.25</v>
      </c>
      <c r="I19" s="360">
        <v>117.07</v>
      </c>
      <c r="J19" s="360">
        <v>132.18</v>
      </c>
      <c r="K19" s="388">
        <v>101.87</v>
      </c>
      <c r="L19" s="445" t="s">
        <v>360</v>
      </c>
      <c r="M19" s="445" t="s">
        <v>360</v>
      </c>
      <c r="N19" s="445" t="s">
        <v>360</v>
      </c>
      <c r="O19" s="445" t="s">
        <v>360</v>
      </c>
      <c r="P19" s="446" t="s">
        <v>360</v>
      </c>
      <c r="Q19" s="445" t="s">
        <v>360</v>
      </c>
      <c r="R19" s="445" t="s">
        <v>360</v>
      </c>
      <c r="S19" s="445" t="s">
        <v>360</v>
      </c>
      <c r="T19" s="445" t="s">
        <v>360</v>
      </c>
      <c r="U19" s="445" t="s">
        <v>360</v>
      </c>
      <c r="V19" s="409" t="s">
        <v>997</v>
      </c>
    </row>
    <row r="20" spans="1:22" s="93" customFormat="1" ht="12" customHeight="1">
      <c r="A20" s="409" t="s">
        <v>998</v>
      </c>
      <c r="B20" s="360">
        <v>104.24</v>
      </c>
      <c r="C20" s="119">
        <v>99.76</v>
      </c>
      <c r="D20" s="360">
        <v>104.32</v>
      </c>
      <c r="E20" s="119">
        <v>114.26</v>
      </c>
      <c r="F20" s="449">
        <v>101.82</v>
      </c>
      <c r="G20" s="360">
        <v>167.05</v>
      </c>
      <c r="H20" s="119">
        <v>153.71</v>
      </c>
      <c r="I20" s="360">
        <v>165.49</v>
      </c>
      <c r="J20" s="119">
        <v>188.54</v>
      </c>
      <c r="K20" s="449">
        <v>179.59</v>
      </c>
      <c r="L20" s="445" t="s">
        <v>360</v>
      </c>
      <c r="M20" s="445" t="s">
        <v>360</v>
      </c>
      <c r="N20" s="445" t="s">
        <v>360</v>
      </c>
      <c r="O20" s="445" t="s">
        <v>360</v>
      </c>
      <c r="P20" s="446" t="s">
        <v>360</v>
      </c>
      <c r="Q20" s="445" t="s">
        <v>360</v>
      </c>
      <c r="R20" s="445" t="s">
        <v>360</v>
      </c>
      <c r="S20" s="445" t="s">
        <v>360</v>
      </c>
      <c r="T20" s="445" t="s">
        <v>360</v>
      </c>
      <c r="U20" s="445" t="s">
        <v>360</v>
      </c>
      <c r="V20" s="409" t="s">
        <v>999</v>
      </c>
    </row>
    <row r="21" spans="1:22" s="93" customFormat="1" ht="12" customHeight="1">
      <c r="A21" s="391"/>
      <c r="B21" s="450" t="s">
        <v>955</v>
      </c>
      <c r="F21" s="386"/>
      <c r="G21" s="360"/>
      <c r="K21" s="386"/>
      <c r="P21" s="386"/>
      <c r="Q21" s="247"/>
      <c r="R21" s="247"/>
      <c r="S21" s="247"/>
      <c r="T21" s="247"/>
      <c r="U21" s="247"/>
      <c r="V21" s="391"/>
    </row>
    <row r="22" spans="1:22" s="93" customFormat="1" ht="12" customHeight="1">
      <c r="A22" s="414" t="s">
        <v>986</v>
      </c>
      <c r="B22" s="360">
        <v>0.4</v>
      </c>
      <c r="C22" s="360">
        <v>0</v>
      </c>
      <c r="D22" s="360">
        <v>0.6</v>
      </c>
      <c r="E22" s="360">
        <v>0.9</v>
      </c>
      <c r="F22" s="388">
        <v>1.2</v>
      </c>
      <c r="G22" s="360">
        <v>39.799999999999997</v>
      </c>
      <c r="H22" s="360">
        <v>28.8</v>
      </c>
      <c r="I22" s="360">
        <v>42</v>
      </c>
      <c r="J22" s="360">
        <v>45</v>
      </c>
      <c r="K22" s="388">
        <v>79.900000000000006</v>
      </c>
      <c r="L22" s="360">
        <v>-7.6</v>
      </c>
      <c r="M22" s="360">
        <v>-7.8</v>
      </c>
      <c r="N22" s="360">
        <v>-7</v>
      </c>
      <c r="O22" s="360">
        <v>-8</v>
      </c>
      <c r="P22" s="388">
        <v>-9.3000000000000007</v>
      </c>
      <c r="Q22" s="360">
        <v>-2.2000000000000002</v>
      </c>
      <c r="R22" s="360">
        <v>-2.2000000000000002</v>
      </c>
      <c r="S22" s="360">
        <v>-2.1</v>
      </c>
      <c r="T22" s="360">
        <v>-2.1</v>
      </c>
      <c r="U22" s="360">
        <v>-2.7</v>
      </c>
      <c r="V22" s="414" t="s">
        <v>987</v>
      </c>
    </row>
    <row r="23" spans="1:22" s="93" customFormat="1" ht="12" customHeight="1">
      <c r="A23" s="414" t="s">
        <v>988</v>
      </c>
      <c r="B23" s="360">
        <v>-0.4</v>
      </c>
      <c r="C23" s="360">
        <v>-0.1</v>
      </c>
      <c r="D23" s="360">
        <v>-0.3</v>
      </c>
      <c r="E23" s="360">
        <v>-1.1000000000000001</v>
      </c>
      <c r="F23" s="388">
        <v>-1.1000000000000001</v>
      </c>
      <c r="G23" s="360">
        <v>-7.9</v>
      </c>
      <c r="H23" s="360">
        <v>4.5999999999999996</v>
      </c>
      <c r="I23" s="360">
        <v>-8.1</v>
      </c>
      <c r="J23" s="360">
        <v>-15.7</v>
      </c>
      <c r="K23" s="388">
        <v>-41.5</v>
      </c>
      <c r="L23" s="360">
        <v>-9.4</v>
      </c>
      <c r="M23" s="360">
        <v>-9.1</v>
      </c>
      <c r="N23" s="360">
        <v>-9.1999999999999993</v>
      </c>
      <c r="O23" s="360">
        <v>-11</v>
      </c>
      <c r="P23" s="388">
        <v>-4.7</v>
      </c>
      <c r="Q23" s="360">
        <v>-13.3</v>
      </c>
      <c r="R23" s="360">
        <v>-13.2</v>
      </c>
      <c r="S23" s="360">
        <v>-12.7</v>
      </c>
      <c r="T23" s="360">
        <v>-15.2</v>
      </c>
      <c r="U23" s="360">
        <v>-9.6</v>
      </c>
      <c r="V23" s="414" t="s">
        <v>989</v>
      </c>
    </row>
    <row r="24" spans="1:22" s="93" customFormat="1" ht="12" customHeight="1">
      <c r="A24" s="414" t="s">
        <v>990</v>
      </c>
      <c r="B24" s="360">
        <v>-1</v>
      </c>
      <c r="C24" s="360">
        <v>-1.5</v>
      </c>
      <c r="D24" s="360">
        <v>-0.9</v>
      </c>
      <c r="E24" s="360">
        <v>-0.2</v>
      </c>
      <c r="F24" s="388">
        <v>0.1</v>
      </c>
      <c r="G24" s="360">
        <v>-21.2</v>
      </c>
      <c r="H24" s="360">
        <v>-25.2</v>
      </c>
      <c r="I24" s="360">
        <v>-21.1</v>
      </c>
      <c r="J24" s="360">
        <v>-17.899999999999999</v>
      </c>
      <c r="K24" s="388">
        <v>-3.7</v>
      </c>
      <c r="L24" s="445" t="s">
        <v>360</v>
      </c>
      <c r="M24" s="445" t="s">
        <v>360</v>
      </c>
      <c r="N24" s="445" t="s">
        <v>360</v>
      </c>
      <c r="O24" s="445" t="s">
        <v>360</v>
      </c>
      <c r="P24" s="446" t="s">
        <v>360</v>
      </c>
      <c r="Q24" s="445" t="s">
        <v>360</v>
      </c>
      <c r="R24" s="445" t="s">
        <v>360</v>
      </c>
      <c r="S24" s="445" t="s">
        <v>360</v>
      </c>
      <c r="T24" s="445" t="s">
        <v>360</v>
      </c>
      <c r="U24" s="445" t="s">
        <v>360</v>
      </c>
      <c r="V24" s="414" t="s">
        <v>990</v>
      </c>
    </row>
    <row r="25" spans="1:22" s="93" customFormat="1" ht="12" customHeight="1">
      <c r="A25" s="414" t="s">
        <v>940</v>
      </c>
      <c r="B25" s="360">
        <v>-0.2</v>
      </c>
      <c r="C25" s="360">
        <v>-0.4</v>
      </c>
      <c r="D25" s="360">
        <v>0.2</v>
      </c>
      <c r="E25" s="360">
        <v>-0.3</v>
      </c>
      <c r="F25" s="388">
        <v>-0.6</v>
      </c>
      <c r="G25" s="360">
        <v>-0.5</v>
      </c>
      <c r="H25" s="360">
        <v>-1.1000000000000001</v>
      </c>
      <c r="I25" s="360">
        <v>-0.9</v>
      </c>
      <c r="J25" s="360">
        <v>1</v>
      </c>
      <c r="K25" s="388">
        <v>-0.6</v>
      </c>
      <c r="L25" s="445" t="s">
        <v>360</v>
      </c>
      <c r="M25" s="445" t="s">
        <v>360</v>
      </c>
      <c r="N25" s="445" t="s">
        <v>360</v>
      </c>
      <c r="O25" s="445" t="s">
        <v>360</v>
      </c>
      <c r="P25" s="446" t="s">
        <v>360</v>
      </c>
      <c r="Q25" s="445" t="s">
        <v>360</v>
      </c>
      <c r="R25" s="445" t="s">
        <v>360</v>
      </c>
      <c r="S25" s="445" t="s">
        <v>360</v>
      </c>
      <c r="T25" s="445" t="s">
        <v>360</v>
      </c>
      <c r="U25" s="445" t="s">
        <v>360</v>
      </c>
      <c r="V25" s="414" t="s">
        <v>941</v>
      </c>
    </row>
    <row r="26" spans="1:22" s="93" customFormat="1" ht="12" customHeight="1">
      <c r="A26" s="414" t="s">
        <v>942</v>
      </c>
      <c r="B26" s="360">
        <v>0.4</v>
      </c>
      <c r="C26" s="360">
        <v>-0.8</v>
      </c>
      <c r="D26" s="360">
        <v>0.2</v>
      </c>
      <c r="E26" s="360">
        <v>2.9</v>
      </c>
      <c r="F26" s="388">
        <v>0.3</v>
      </c>
      <c r="G26" s="360">
        <v>3.9</v>
      </c>
      <c r="H26" s="360">
        <v>2.1</v>
      </c>
      <c r="I26" s="360">
        <v>3.4</v>
      </c>
      <c r="J26" s="360">
        <v>7</v>
      </c>
      <c r="K26" s="388">
        <v>4.9000000000000004</v>
      </c>
      <c r="L26" s="445" t="s">
        <v>360</v>
      </c>
      <c r="M26" s="445" t="s">
        <v>360</v>
      </c>
      <c r="N26" s="445" t="s">
        <v>360</v>
      </c>
      <c r="O26" s="445" t="s">
        <v>360</v>
      </c>
      <c r="P26" s="446" t="s">
        <v>360</v>
      </c>
      <c r="Q26" s="445" t="s">
        <v>360</v>
      </c>
      <c r="R26" s="445" t="s">
        <v>360</v>
      </c>
      <c r="S26" s="445" t="s">
        <v>360</v>
      </c>
      <c r="T26" s="445" t="s">
        <v>360</v>
      </c>
      <c r="U26" s="445" t="s">
        <v>360</v>
      </c>
      <c r="V26" s="414" t="s">
        <v>942</v>
      </c>
    </row>
    <row r="27" spans="1:22" s="93" customFormat="1" ht="12" customHeight="1">
      <c r="A27" s="414" t="s">
        <v>943</v>
      </c>
      <c r="B27" s="360">
        <v>0.1</v>
      </c>
      <c r="C27" s="360">
        <v>0.4</v>
      </c>
      <c r="D27" s="360">
        <v>0.3</v>
      </c>
      <c r="E27" s="360">
        <v>-0.8</v>
      </c>
      <c r="F27" s="388">
        <v>0.2</v>
      </c>
      <c r="G27" s="360">
        <v>1.6</v>
      </c>
      <c r="H27" s="360">
        <v>0.6</v>
      </c>
      <c r="I27" s="360">
        <v>2.8</v>
      </c>
      <c r="J27" s="360">
        <v>-1</v>
      </c>
      <c r="K27" s="388">
        <v>13.8</v>
      </c>
      <c r="L27" s="445" t="s">
        <v>360</v>
      </c>
      <c r="M27" s="445" t="s">
        <v>360</v>
      </c>
      <c r="N27" s="445" t="s">
        <v>360</v>
      </c>
      <c r="O27" s="445" t="s">
        <v>360</v>
      </c>
      <c r="P27" s="446" t="s">
        <v>360</v>
      </c>
      <c r="Q27" s="445" t="s">
        <v>360</v>
      </c>
      <c r="R27" s="445" t="s">
        <v>360</v>
      </c>
      <c r="S27" s="445" t="s">
        <v>360</v>
      </c>
      <c r="T27" s="445" t="s">
        <v>360</v>
      </c>
      <c r="U27" s="445" t="s">
        <v>360</v>
      </c>
      <c r="V27" s="414" t="s">
        <v>944</v>
      </c>
    </row>
    <row r="28" spans="1:22" s="93" customFormat="1" ht="12" customHeight="1">
      <c r="A28" s="414" t="s">
        <v>945</v>
      </c>
      <c r="B28" s="360">
        <v>0.3</v>
      </c>
      <c r="C28" s="360">
        <v>0.3</v>
      </c>
      <c r="D28" s="360">
        <v>0.1</v>
      </c>
      <c r="E28" s="360">
        <v>0.4</v>
      </c>
      <c r="F28" s="388">
        <v>0.6</v>
      </c>
      <c r="G28" s="360">
        <v>2.7</v>
      </c>
      <c r="H28" s="360">
        <v>3.2</v>
      </c>
      <c r="I28" s="360">
        <v>1.7</v>
      </c>
      <c r="J28" s="360">
        <v>0.7</v>
      </c>
      <c r="K28" s="388">
        <v>14.2</v>
      </c>
      <c r="L28" s="445" t="s">
        <v>360</v>
      </c>
      <c r="M28" s="445" t="s">
        <v>360</v>
      </c>
      <c r="N28" s="445" t="s">
        <v>360</v>
      </c>
      <c r="O28" s="445" t="s">
        <v>360</v>
      </c>
      <c r="P28" s="446" t="s">
        <v>360</v>
      </c>
      <c r="Q28" s="445" t="s">
        <v>360</v>
      </c>
      <c r="R28" s="445" t="s">
        <v>360</v>
      </c>
      <c r="S28" s="445" t="s">
        <v>360</v>
      </c>
      <c r="T28" s="445" t="s">
        <v>360</v>
      </c>
      <c r="U28" s="445" t="s">
        <v>360</v>
      </c>
      <c r="V28" s="414" t="s">
        <v>946</v>
      </c>
    </row>
    <row r="29" spans="1:22" s="93" customFormat="1" ht="12" customHeight="1">
      <c r="A29" s="414" t="s">
        <v>991</v>
      </c>
      <c r="B29" s="360">
        <v>0.2</v>
      </c>
      <c r="C29" s="360">
        <v>0.2</v>
      </c>
      <c r="D29" s="360">
        <v>0.1</v>
      </c>
      <c r="E29" s="360">
        <v>0.3</v>
      </c>
      <c r="F29" s="388">
        <v>0.4</v>
      </c>
      <c r="G29" s="360">
        <v>15.3</v>
      </c>
      <c r="H29" s="360">
        <v>9.5</v>
      </c>
      <c r="I29" s="360">
        <v>15.1</v>
      </c>
      <c r="J29" s="360">
        <v>24.8</v>
      </c>
      <c r="K29" s="388">
        <v>13.5</v>
      </c>
      <c r="L29" s="445" t="s">
        <v>360</v>
      </c>
      <c r="M29" s="445" t="s">
        <v>360</v>
      </c>
      <c r="N29" s="445" t="s">
        <v>360</v>
      </c>
      <c r="O29" s="445" t="s">
        <v>360</v>
      </c>
      <c r="P29" s="446" t="s">
        <v>360</v>
      </c>
      <c r="Q29" s="445" t="s">
        <v>360</v>
      </c>
      <c r="R29" s="445" t="s">
        <v>360</v>
      </c>
      <c r="S29" s="445" t="s">
        <v>360</v>
      </c>
      <c r="T29" s="445" t="s">
        <v>360</v>
      </c>
      <c r="U29" s="445" t="s">
        <v>360</v>
      </c>
      <c r="V29" s="414" t="s">
        <v>991</v>
      </c>
    </row>
    <row r="30" spans="1:22" s="93" customFormat="1" ht="12" customHeight="1">
      <c r="A30" s="414" t="s">
        <v>948</v>
      </c>
      <c r="B30" s="360">
        <v>0.7</v>
      </c>
      <c r="C30" s="360">
        <v>0.5</v>
      </c>
      <c r="D30" s="360">
        <v>0.9</v>
      </c>
      <c r="E30" s="360">
        <v>0.8</v>
      </c>
      <c r="F30" s="388">
        <v>0</v>
      </c>
      <c r="G30" s="360">
        <v>3.8</v>
      </c>
      <c r="H30" s="360">
        <v>7</v>
      </c>
      <c r="I30" s="360">
        <v>8.4</v>
      </c>
      <c r="J30" s="360">
        <v>1.9</v>
      </c>
      <c r="K30" s="388">
        <v>-33.4</v>
      </c>
      <c r="L30" s="445" t="s">
        <v>360</v>
      </c>
      <c r="M30" s="445" t="s">
        <v>360</v>
      </c>
      <c r="N30" s="445" t="s">
        <v>360</v>
      </c>
      <c r="O30" s="445" t="s">
        <v>360</v>
      </c>
      <c r="P30" s="446" t="s">
        <v>360</v>
      </c>
      <c r="Q30" s="445" t="s">
        <v>360</v>
      </c>
      <c r="R30" s="445" t="s">
        <v>360</v>
      </c>
      <c r="S30" s="445" t="s">
        <v>360</v>
      </c>
      <c r="T30" s="445" t="s">
        <v>360</v>
      </c>
      <c r="U30" s="445" t="s">
        <v>360</v>
      </c>
      <c r="V30" s="414" t="s">
        <v>948</v>
      </c>
    </row>
    <row r="31" spans="1:22" s="93" customFormat="1" ht="12" customHeight="1">
      <c r="A31" s="414" t="s">
        <v>992</v>
      </c>
      <c r="B31" s="360">
        <v>-0.5</v>
      </c>
      <c r="C31" s="360">
        <v>0.1</v>
      </c>
      <c r="D31" s="360">
        <v>-1</v>
      </c>
      <c r="E31" s="360">
        <v>-1</v>
      </c>
      <c r="F31" s="388">
        <v>-0.1</v>
      </c>
      <c r="G31" s="360">
        <v>-10.6</v>
      </c>
      <c r="H31" s="360">
        <v>-0.9</v>
      </c>
      <c r="I31" s="360">
        <v>-15.8</v>
      </c>
      <c r="J31" s="360">
        <v>-17.399999999999999</v>
      </c>
      <c r="K31" s="388">
        <v>-0.8</v>
      </c>
      <c r="L31" s="445" t="s">
        <v>360</v>
      </c>
      <c r="M31" s="445" t="s">
        <v>360</v>
      </c>
      <c r="N31" s="445" t="s">
        <v>360</v>
      </c>
      <c r="O31" s="445" t="s">
        <v>360</v>
      </c>
      <c r="P31" s="446" t="s">
        <v>360</v>
      </c>
      <c r="Q31" s="445" t="s">
        <v>360</v>
      </c>
      <c r="R31" s="445" t="s">
        <v>360</v>
      </c>
      <c r="S31" s="445" t="s">
        <v>360</v>
      </c>
      <c r="T31" s="445" t="s">
        <v>360</v>
      </c>
      <c r="U31" s="445" t="s">
        <v>360</v>
      </c>
      <c r="V31" s="414" t="s">
        <v>993</v>
      </c>
    </row>
    <row r="32" spans="1:22" s="93" customFormat="1" ht="12" customHeight="1">
      <c r="A32" s="414" t="s">
        <v>951</v>
      </c>
      <c r="B32" s="360">
        <v>0.2</v>
      </c>
      <c r="C32" s="360">
        <v>0</v>
      </c>
      <c r="D32" s="360">
        <v>0.2</v>
      </c>
      <c r="E32" s="360">
        <v>0.4</v>
      </c>
      <c r="F32" s="388">
        <v>0</v>
      </c>
      <c r="G32" s="360">
        <v>-11</v>
      </c>
      <c r="H32" s="360">
        <v>-16.2</v>
      </c>
      <c r="I32" s="360">
        <v>-9.9</v>
      </c>
      <c r="J32" s="360">
        <v>-6.2</v>
      </c>
      <c r="K32" s="388">
        <v>-0.1</v>
      </c>
      <c r="L32" s="445" t="s">
        <v>360</v>
      </c>
      <c r="M32" s="445" t="s">
        <v>360</v>
      </c>
      <c r="N32" s="445" t="s">
        <v>360</v>
      </c>
      <c r="O32" s="445" t="s">
        <v>360</v>
      </c>
      <c r="P32" s="446" t="s">
        <v>360</v>
      </c>
      <c r="Q32" s="445" t="s">
        <v>360</v>
      </c>
      <c r="R32" s="445" t="s">
        <v>360</v>
      </c>
      <c r="S32" s="445" t="s">
        <v>360</v>
      </c>
      <c r="T32" s="445" t="s">
        <v>360</v>
      </c>
      <c r="U32" s="445" t="s">
        <v>360</v>
      </c>
      <c r="V32" s="414" t="s">
        <v>995</v>
      </c>
    </row>
    <row r="33" spans="1:22" s="93" customFormat="1" ht="12" customHeight="1">
      <c r="A33" s="414" t="s">
        <v>996</v>
      </c>
      <c r="B33" s="360">
        <v>-0.3</v>
      </c>
      <c r="C33" s="360">
        <v>-0.8</v>
      </c>
      <c r="D33" s="360">
        <v>-0.1</v>
      </c>
      <c r="E33" s="360">
        <v>0.2</v>
      </c>
      <c r="F33" s="388">
        <v>0.4</v>
      </c>
      <c r="G33" s="360">
        <v>0</v>
      </c>
      <c r="H33" s="360">
        <v>-0.7</v>
      </c>
      <c r="I33" s="360">
        <v>0.3</v>
      </c>
      <c r="J33" s="360">
        <v>0.5</v>
      </c>
      <c r="K33" s="388">
        <v>0.9</v>
      </c>
      <c r="L33" s="445" t="s">
        <v>360</v>
      </c>
      <c r="M33" s="445" t="s">
        <v>360</v>
      </c>
      <c r="N33" s="445" t="s">
        <v>360</v>
      </c>
      <c r="O33" s="445" t="s">
        <v>360</v>
      </c>
      <c r="P33" s="446" t="s">
        <v>360</v>
      </c>
      <c r="Q33" s="445" t="s">
        <v>360</v>
      </c>
      <c r="R33" s="445" t="s">
        <v>360</v>
      </c>
      <c r="S33" s="445" t="s">
        <v>360</v>
      </c>
      <c r="T33" s="445" t="s">
        <v>360</v>
      </c>
      <c r="U33" s="445" t="s">
        <v>360</v>
      </c>
      <c r="V33" s="414" t="s">
        <v>997</v>
      </c>
    </row>
    <row r="34" spans="1:22" s="93" customFormat="1" ht="12" customHeight="1">
      <c r="A34" s="414" t="s">
        <v>998</v>
      </c>
      <c r="B34" s="360">
        <v>-0.2</v>
      </c>
      <c r="C34" s="360">
        <v>0.5</v>
      </c>
      <c r="D34" s="360">
        <v>-0.4</v>
      </c>
      <c r="E34" s="360">
        <v>-1</v>
      </c>
      <c r="F34" s="388">
        <v>-0.2</v>
      </c>
      <c r="G34" s="360">
        <v>40.1</v>
      </c>
      <c r="H34" s="360">
        <v>32.200000000000003</v>
      </c>
      <c r="I34" s="360">
        <v>41.4</v>
      </c>
      <c r="J34" s="360">
        <v>42.6</v>
      </c>
      <c r="K34" s="388">
        <v>76.3</v>
      </c>
      <c r="L34" s="445" t="s">
        <v>360</v>
      </c>
      <c r="M34" s="445" t="s">
        <v>360</v>
      </c>
      <c r="N34" s="445" t="s">
        <v>360</v>
      </c>
      <c r="O34" s="445" t="s">
        <v>360</v>
      </c>
      <c r="P34" s="446" t="s">
        <v>360</v>
      </c>
      <c r="Q34" s="445" t="s">
        <v>360</v>
      </c>
      <c r="R34" s="445" t="s">
        <v>360</v>
      </c>
      <c r="S34" s="445" t="s">
        <v>360</v>
      </c>
      <c r="T34" s="445" t="s">
        <v>360</v>
      </c>
      <c r="U34" s="445" t="s">
        <v>360</v>
      </c>
      <c r="V34" s="414" t="s">
        <v>999</v>
      </c>
    </row>
    <row r="35" spans="1:22" s="93" customFormat="1" ht="12" customHeight="1">
      <c r="A35" s="391"/>
      <c r="B35" s="450" t="s">
        <v>956</v>
      </c>
      <c r="E35" s="360"/>
      <c r="F35" s="388"/>
      <c r="K35" s="386"/>
      <c r="P35" s="386"/>
      <c r="Q35" s="247"/>
      <c r="R35" s="247"/>
      <c r="S35" s="247"/>
      <c r="T35" s="247"/>
      <c r="U35" s="247"/>
      <c r="V35" s="391"/>
    </row>
    <row r="36" spans="1:22" s="93" customFormat="1" ht="12" customHeight="1">
      <c r="A36" s="414" t="s">
        <v>986</v>
      </c>
      <c r="B36" s="360">
        <v>-0.4</v>
      </c>
      <c r="C36" s="360">
        <v>-2.1</v>
      </c>
      <c r="D36" s="360">
        <v>-0.3</v>
      </c>
      <c r="E36" s="360">
        <v>2.8</v>
      </c>
      <c r="F36" s="388">
        <v>0.1</v>
      </c>
      <c r="G36" s="360">
        <v>7.2</v>
      </c>
      <c r="H36" s="360">
        <v>5.9</v>
      </c>
      <c r="I36" s="360">
        <v>6.9</v>
      </c>
      <c r="J36" s="360">
        <v>11</v>
      </c>
      <c r="K36" s="388">
        <v>1.6</v>
      </c>
      <c r="L36" s="360">
        <v>-4</v>
      </c>
      <c r="M36" s="360">
        <v>-4.2</v>
      </c>
      <c r="N36" s="360">
        <v>-3.4</v>
      </c>
      <c r="O36" s="360">
        <v>-4.5</v>
      </c>
      <c r="P36" s="388">
        <v>-3</v>
      </c>
      <c r="Q36" s="360">
        <v>-1.5</v>
      </c>
      <c r="R36" s="360">
        <v>-1.7</v>
      </c>
      <c r="S36" s="360">
        <v>-1.2</v>
      </c>
      <c r="T36" s="360">
        <v>-1.8</v>
      </c>
      <c r="U36" s="360">
        <v>0</v>
      </c>
      <c r="V36" s="414" t="s">
        <v>987</v>
      </c>
    </row>
    <row r="37" spans="1:22" s="93" customFormat="1" ht="12" customHeight="1">
      <c r="A37" s="414" t="s">
        <v>988</v>
      </c>
      <c r="B37" s="360">
        <v>-0.4</v>
      </c>
      <c r="C37" s="360">
        <v>-2.2999999999999998</v>
      </c>
      <c r="D37" s="360">
        <v>-0.1</v>
      </c>
      <c r="E37" s="360">
        <v>3</v>
      </c>
      <c r="F37" s="388">
        <v>0.2</v>
      </c>
      <c r="G37" s="360">
        <v>5.4</v>
      </c>
      <c r="H37" s="360">
        <v>3.9</v>
      </c>
      <c r="I37" s="360">
        <v>4.4000000000000004</v>
      </c>
      <c r="J37" s="360">
        <v>9.6999999999999993</v>
      </c>
      <c r="K37" s="388">
        <v>5.0999999999999996</v>
      </c>
      <c r="L37" s="360">
        <v>5.7</v>
      </c>
      <c r="M37" s="360">
        <v>4.3</v>
      </c>
      <c r="N37" s="360">
        <v>5.9</v>
      </c>
      <c r="O37" s="360">
        <v>7.9</v>
      </c>
      <c r="P37" s="388">
        <v>9.5</v>
      </c>
      <c r="Q37" s="360">
        <v>-2.4</v>
      </c>
      <c r="R37" s="360">
        <v>-4</v>
      </c>
      <c r="S37" s="360">
        <v>-1.3</v>
      </c>
      <c r="T37" s="360">
        <v>-1.2</v>
      </c>
      <c r="U37" s="360">
        <v>-0.1</v>
      </c>
      <c r="V37" s="414" t="s">
        <v>989</v>
      </c>
    </row>
    <row r="38" spans="1:22" s="93" customFormat="1" ht="12" customHeight="1">
      <c r="A38" s="414" t="s">
        <v>990</v>
      </c>
      <c r="B38" s="360">
        <v>-0.5</v>
      </c>
      <c r="C38" s="360">
        <v>-2.2000000000000002</v>
      </c>
      <c r="D38" s="360">
        <v>0.1</v>
      </c>
      <c r="E38" s="360">
        <v>1.7</v>
      </c>
      <c r="F38" s="388">
        <v>0.3</v>
      </c>
      <c r="G38" s="360">
        <v>5.6</v>
      </c>
      <c r="H38" s="360">
        <v>4.5</v>
      </c>
      <c r="I38" s="360">
        <v>5.9</v>
      </c>
      <c r="J38" s="360">
        <v>7.6</v>
      </c>
      <c r="K38" s="388">
        <v>1.6</v>
      </c>
      <c r="L38" s="445" t="s">
        <v>360</v>
      </c>
      <c r="M38" s="445" t="s">
        <v>360</v>
      </c>
      <c r="N38" s="445" t="s">
        <v>360</v>
      </c>
      <c r="O38" s="445" t="s">
        <v>360</v>
      </c>
      <c r="P38" s="446" t="s">
        <v>360</v>
      </c>
      <c r="Q38" s="445" t="s">
        <v>360</v>
      </c>
      <c r="R38" s="445" t="s">
        <v>360</v>
      </c>
      <c r="S38" s="445" t="s">
        <v>360</v>
      </c>
      <c r="T38" s="445" t="s">
        <v>360</v>
      </c>
      <c r="U38" s="445" t="s">
        <v>360</v>
      </c>
      <c r="V38" s="414" t="s">
        <v>990</v>
      </c>
    </row>
    <row r="39" spans="1:22" s="93" customFormat="1" ht="12" customHeight="1">
      <c r="A39" s="414" t="s">
        <v>940</v>
      </c>
      <c r="B39" s="360">
        <v>-0.7</v>
      </c>
      <c r="C39" s="360">
        <v>-2.2000000000000002</v>
      </c>
      <c r="D39" s="360">
        <v>0.2</v>
      </c>
      <c r="E39" s="360">
        <v>0.9</v>
      </c>
      <c r="F39" s="388">
        <v>-0.2</v>
      </c>
      <c r="G39" s="360">
        <v>4.3</v>
      </c>
      <c r="H39" s="360">
        <v>3.4</v>
      </c>
      <c r="I39" s="360">
        <v>5.5</v>
      </c>
      <c r="J39" s="360">
        <v>6.2</v>
      </c>
      <c r="K39" s="388">
        <v>-5.6</v>
      </c>
      <c r="L39" s="445" t="s">
        <v>360</v>
      </c>
      <c r="M39" s="445" t="s">
        <v>360</v>
      </c>
      <c r="N39" s="445" t="s">
        <v>360</v>
      </c>
      <c r="O39" s="445" t="s">
        <v>360</v>
      </c>
      <c r="P39" s="446" t="s">
        <v>360</v>
      </c>
      <c r="Q39" s="445" t="s">
        <v>360</v>
      </c>
      <c r="R39" s="445" t="s">
        <v>360</v>
      </c>
      <c r="S39" s="445" t="s">
        <v>360</v>
      </c>
      <c r="T39" s="445" t="s">
        <v>360</v>
      </c>
      <c r="U39" s="445" t="s">
        <v>360</v>
      </c>
      <c r="V39" s="414" t="s">
        <v>941</v>
      </c>
    </row>
    <row r="40" spans="1:22" s="93" customFormat="1" ht="12" customHeight="1">
      <c r="A40" s="414" t="s">
        <v>942</v>
      </c>
      <c r="B40" s="360">
        <v>-0.4</v>
      </c>
      <c r="C40" s="360">
        <v>-2.9</v>
      </c>
      <c r="D40" s="360">
        <v>0.2</v>
      </c>
      <c r="E40" s="360">
        <v>3.4</v>
      </c>
      <c r="F40" s="388">
        <v>0.3</v>
      </c>
      <c r="G40" s="360">
        <v>5.5</v>
      </c>
      <c r="H40" s="360">
        <v>2.4</v>
      </c>
      <c r="I40" s="360">
        <v>6.4</v>
      </c>
      <c r="J40" s="360">
        <v>9.5</v>
      </c>
      <c r="K40" s="388">
        <v>2.9</v>
      </c>
      <c r="L40" s="445" t="s">
        <v>360</v>
      </c>
      <c r="M40" s="445" t="s">
        <v>360</v>
      </c>
      <c r="N40" s="445" t="s">
        <v>360</v>
      </c>
      <c r="O40" s="445" t="s">
        <v>360</v>
      </c>
      <c r="P40" s="446" t="s">
        <v>360</v>
      </c>
      <c r="Q40" s="445" t="s">
        <v>360</v>
      </c>
      <c r="R40" s="445" t="s">
        <v>360</v>
      </c>
      <c r="S40" s="445" t="s">
        <v>360</v>
      </c>
      <c r="T40" s="445" t="s">
        <v>360</v>
      </c>
      <c r="U40" s="445" t="s">
        <v>360</v>
      </c>
      <c r="V40" s="414" t="s">
        <v>942</v>
      </c>
    </row>
    <row r="41" spans="1:22" s="93" customFormat="1" ht="12" customHeight="1">
      <c r="A41" s="414" t="s">
        <v>943</v>
      </c>
      <c r="B41" s="360">
        <v>-0.3</v>
      </c>
      <c r="C41" s="360">
        <v>-2.2999999999999998</v>
      </c>
      <c r="D41" s="360">
        <v>0.4</v>
      </c>
      <c r="E41" s="360">
        <v>2.2999999999999998</v>
      </c>
      <c r="F41" s="388">
        <v>0.1</v>
      </c>
      <c r="G41" s="360">
        <v>6</v>
      </c>
      <c r="H41" s="360">
        <v>3</v>
      </c>
      <c r="I41" s="360">
        <v>7.3</v>
      </c>
      <c r="J41" s="360">
        <v>9.8000000000000007</v>
      </c>
      <c r="K41" s="388">
        <v>0.2</v>
      </c>
      <c r="L41" s="445" t="s">
        <v>360</v>
      </c>
      <c r="M41" s="445" t="s">
        <v>360</v>
      </c>
      <c r="N41" s="445" t="s">
        <v>360</v>
      </c>
      <c r="O41" s="445" t="s">
        <v>360</v>
      </c>
      <c r="P41" s="446" t="s">
        <v>360</v>
      </c>
      <c r="Q41" s="445" t="s">
        <v>360</v>
      </c>
      <c r="R41" s="445" t="s">
        <v>360</v>
      </c>
      <c r="S41" s="445" t="s">
        <v>360</v>
      </c>
      <c r="T41" s="445" t="s">
        <v>360</v>
      </c>
      <c r="U41" s="445" t="s">
        <v>360</v>
      </c>
      <c r="V41" s="414" t="s">
        <v>944</v>
      </c>
    </row>
    <row r="42" spans="1:22" s="93" customFormat="1" ht="12" customHeight="1">
      <c r="A42" s="414" t="s">
        <v>945</v>
      </c>
      <c r="B42" s="360">
        <v>-0.3</v>
      </c>
      <c r="C42" s="360">
        <v>-2.2999999999999998</v>
      </c>
      <c r="D42" s="360">
        <v>0.5</v>
      </c>
      <c r="E42" s="360">
        <v>2.5</v>
      </c>
      <c r="F42" s="388">
        <v>0.1</v>
      </c>
      <c r="G42" s="360">
        <v>6.2</v>
      </c>
      <c r="H42" s="360">
        <v>3.4</v>
      </c>
      <c r="I42" s="360">
        <v>6.8</v>
      </c>
      <c r="J42" s="360">
        <v>8.6999999999999993</v>
      </c>
      <c r="K42" s="388">
        <v>10.4</v>
      </c>
      <c r="L42" s="445" t="s">
        <v>360</v>
      </c>
      <c r="M42" s="445" t="s">
        <v>360</v>
      </c>
      <c r="N42" s="445" t="s">
        <v>360</v>
      </c>
      <c r="O42" s="445" t="s">
        <v>360</v>
      </c>
      <c r="P42" s="446" t="s">
        <v>360</v>
      </c>
      <c r="Q42" s="445" t="s">
        <v>360</v>
      </c>
      <c r="R42" s="445" t="s">
        <v>360</v>
      </c>
      <c r="S42" s="445" t="s">
        <v>360</v>
      </c>
      <c r="T42" s="445" t="s">
        <v>360</v>
      </c>
      <c r="U42" s="445" t="s">
        <v>360</v>
      </c>
      <c r="V42" s="414" t="s">
        <v>946</v>
      </c>
    </row>
    <row r="43" spans="1:22" s="93" customFormat="1" ht="12" customHeight="1">
      <c r="A43" s="414" t="s">
        <v>991</v>
      </c>
      <c r="B43" s="360">
        <v>-0.4</v>
      </c>
      <c r="C43" s="360">
        <v>-2.2000000000000002</v>
      </c>
      <c r="D43" s="360">
        <v>0.2</v>
      </c>
      <c r="E43" s="360">
        <v>2.1</v>
      </c>
      <c r="F43" s="388">
        <v>0.2</v>
      </c>
      <c r="G43" s="360">
        <v>5.7</v>
      </c>
      <c r="H43" s="360">
        <v>4.3</v>
      </c>
      <c r="I43" s="360">
        <v>5.5</v>
      </c>
      <c r="J43" s="360">
        <v>8.6999999999999993</v>
      </c>
      <c r="K43" s="388">
        <v>2.8</v>
      </c>
      <c r="L43" s="445" t="s">
        <v>360</v>
      </c>
      <c r="M43" s="445" t="s">
        <v>360</v>
      </c>
      <c r="N43" s="445" t="s">
        <v>360</v>
      </c>
      <c r="O43" s="445" t="s">
        <v>360</v>
      </c>
      <c r="P43" s="446" t="s">
        <v>360</v>
      </c>
      <c r="Q43" s="445" t="s">
        <v>360</v>
      </c>
      <c r="R43" s="445" t="s">
        <v>360</v>
      </c>
      <c r="S43" s="445" t="s">
        <v>360</v>
      </c>
      <c r="T43" s="445" t="s">
        <v>360</v>
      </c>
      <c r="U43" s="445" t="s">
        <v>360</v>
      </c>
      <c r="V43" s="414" t="s">
        <v>991</v>
      </c>
    </row>
    <row r="44" spans="1:22" s="93" customFormat="1" ht="12" customHeight="1">
      <c r="A44" s="414" t="s">
        <v>948</v>
      </c>
      <c r="B44" s="360">
        <v>-0.2</v>
      </c>
      <c r="C44" s="360">
        <v>-2.1</v>
      </c>
      <c r="D44" s="360">
        <v>0.5</v>
      </c>
      <c r="E44" s="360">
        <v>2.2000000000000002</v>
      </c>
      <c r="F44" s="388">
        <v>0.8</v>
      </c>
      <c r="G44" s="360">
        <v>4.9000000000000004</v>
      </c>
      <c r="H44" s="360">
        <v>2.1</v>
      </c>
      <c r="I44" s="360">
        <v>5.8</v>
      </c>
      <c r="J44" s="360">
        <v>8.4</v>
      </c>
      <c r="K44" s="388">
        <v>0.3</v>
      </c>
      <c r="L44" s="445" t="s">
        <v>360</v>
      </c>
      <c r="M44" s="445" t="s">
        <v>360</v>
      </c>
      <c r="N44" s="445" t="s">
        <v>360</v>
      </c>
      <c r="O44" s="445" t="s">
        <v>360</v>
      </c>
      <c r="P44" s="446" t="s">
        <v>360</v>
      </c>
      <c r="Q44" s="445" t="s">
        <v>360</v>
      </c>
      <c r="R44" s="445" t="s">
        <v>360</v>
      </c>
      <c r="S44" s="445" t="s">
        <v>360</v>
      </c>
      <c r="T44" s="445" t="s">
        <v>360</v>
      </c>
      <c r="U44" s="445" t="s">
        <v>360</v>
      </c>
      <c r="V44" s="414" t="s">
        <v>948</v>
      </c>
    </row>
    <row r="45" spans="1:22" s="93" customFormat="1" ht="12" customHeight="1">
      <c r="A45" s="414" t="s">
        <v>992</v>
      </c>
      <c r="B45" s="360">
        <v>-0.1</v>
      </c>
      <c r="C45" s="360">
        <v>-1.7</v>
      </c>
      <c r="D45" s="360">
        <v>0.4</v>
      </c>
      <c r="E45" s="360">
        <v>2.2999999999999998</v>
      </c>
      <c r="F45" s="388">
        <v>1</v>
      </c>
      <c r="G45" s="360">
        <v>4.7</v>
      </c>
      <c r="H45" s="360">
        <v>2.6</v>
      </c>
      <c r="I45" s="360">
        <v>5</v>
      </c>
      <c r="J45" s="360">
        <v>8.1</v>
      </c>
      <c r="K45" s="388">
        <v>3.5</v>
      </c>
      <c r="L45" s="445" t="s">
        <v>360</v>
      </c>
      <c r="M45" s="445" t="s">
        <v>360</v>
      </c>
      <c r="N45" s="445" t="s">
        <v>360</v>
      </c>
      <c r="O45" s="445" t="s">
        <v>360</v>
      </c>
      <c r="P45" s="446" t="s">
        <v>360</v>
      </c>
      <c r="Q45" s="445" t="s">
        <v>360</v>
      </c>
      <c r="R45" s="445" t="s">
        <v>360</v>
      </c>
      <c r="S45" s="445" t="s">
        <v>360</v>
      </c>
      <c r="T45" s="445" t="s">
        <v>360</v>
      </c>
      <c r="U45" s="445" t="s">
        <v>360</v>
      </c>
      <c r="V45" s="414" t="s">
        <v>993</v>
      </c>
    </row>
    <row r="46" spans="1:22" s="93" customFormat="1" ht="12" customHeight="1">
      <c r="A46" s="414" t="s">
        <v>951</v>
      </c>
      <c r="B46" s="360">
        <v>0</v>
      </c>
      <c r="C46" s="360">
        <v>-1.7</v>
      </c>
      <c r="D46" s="360">
        <v>0.5</v>
      </c>
      <c r="E46" s="360">
        <v>2.6</v>
      </c>
      <c r="F46" s="388">
        <v>1</v>
      </c>
      <c r="G46" s="360">
        <v>5.0999999999999996</v>
      </c>
      <c r="H46" s="360">
        <v>3.3</v>
      </c>
      <c r="I46" s="360">
        <v>5.5</v>
      </c>
      <c r="J46" s="360">
        <v>8</v>
      </c>
      <c r="K46" s="388">
        <v>2.2000000000000002</v>
      </c>
      <c r="L46" s="445" t="s">
        <v>360</v>
      </c>
      <c r="M46" s="445" t="s">
        <v>360</v>
      </c>
      <c r="N46" s="445" t="s">
        <v>360</v>
      </c>
      <c r="O46" s="445" t="s">
        <v>360</v>
      </c>
      <c r="P46" s="446" t="s">
        <v>360</v>
      </c>
      <c r="Q46" s="445" t="s">
        <v>360</v>
      </c>
      <c r="R46" s="445" t="s">
        <v>360</v>
      </c>
      <c r="S46" s="445" t="s">
        <v>360</v>
      </c>
      <c r="T46" s="445" t="s">
        <v>360</v>
      </c>
      <c r="U46" s="445" t="s">
        <v>360</v>
      </c>
      <c r="V46" s="414" t="s">
        <v>995</v>
      </c>
    </row>
    <row r="47" spans="1:22" s="93" customFormat="1" ht="12" customHeight="1">
      <c r="A47" s="414" t="s">
        <v>996</v>
      </c>
      <c r="B47" s="360">
        <v>-0.2</v>
      </c>
      <c r="C47" s="360">
        <v>-2.1</v>
      </c>
      <c r="D47" s="360">
        <v>0.4</v>
      </c>
      <c r="E47" s="360">
        <v>2.6</v>
      </c>
      <c r="F47" s="388">
        <v>1.3</v>
      </c>
      <c r="G47" s="360">
        <v>4.3</v>
      </c>
      <c r="H47" s="360">
        <v>2.1</v>
      </c>
      <c r="I47" s="360">
        <v>4.7</v>
      </c>
      <c r="J47" s="360">
        <v>7</v>
      </c>
      <c r="K47" s="388">
        <v>3.7</v>
      </c>
      <c r="L47" s="445" t="s">
        <v>360</v>
      </c>
      <c r="M47" s="445" t="s">
        <v>360</v>
      </c>
      <c r="N47" s="445" t="s">
        <v>360</v>
      </c>
      <c r="O47" s="445" t="s">
        <v>360</v>
      </c>
      <c r="P47" s="446" t="s">
        <v>360</v>
      </c>
      <c r="Q47" s="445" t="s">
        <v>360</v>
      </c>
      <c r="R47" s="445" t="s">
        <v>360</v>
      </c>
      <c r="S47" s="445" t="s">
        <v>360</v>
      </c>
      <c r="T47" s="445" t="s">
        <v>360</v>
      </c>
      <c r="U47" s="445" t="s">
        <v>360</v>
      </c>
      <c r="V47" s="414" t="s">
        <v>997</v>
      </c>
    </row>
    <row r="48" spans="1:22" s="93" customFormat="1" ht="12" customHeight="1">
      <c r="A48" s="414" t="s">
        <v>998</v>
      </c>
      <c r="B48" s="360">
        <v>-0.8</v>
      </c>
      <c r="C48" s="360">
        <v>-1.7</v>
      </c>
      <c r="D48" s="360">
        <v>-0.6</v>
      </c>
      <c r="E48" s="360">
        <v>0.7</v>
      </c>
      <c r="F48" s="388">
        <v>-0.1</v>
      </c>
      <c r="G48" s="360">
        <v>4.5</v>
      </c>
      <c r="H48" s="360">
        <v>4.8</v>
      </c>
      <c r="I48" s="360">
        <v>4.2</v>
      </c>
      <c r="J48" s="360">
        <v>5.2</v>
      </c>
      <c r="K48" s="388">
        <v>1.7</v>
      </c>
      <c r="L48" s="445" t="s">
        <v>360</v>
      </c>
      <c r="M48" s="445" t="s">
        <v>360</v>
      </c>
      <c r="N48" s="445" t="s">
        <v>360</v>
      </c>
      <c r="O48" s="445" t="s">
        <v>360</v>
      </c>
      <c r="P48" s="446" t="s">
        <v>360</v>
      </c>
      <c r="Q48" s="445" t="s">
        <v>360</v>
      </c>
      <c r="R48" s="445" t="s">
        <v>360</v>
      </c>
      <c r="S48" s="445" t="s">
        <v>360</v>
      </c>
      <c r="T48" s="445" t="s">
        <v>360</v>
      </c>
      <c r="U48" s="445" t="s">
        <v>360</v>
      </c>
      <c r="V48" s="414" t="s">
        <v>999</v>
      </c>
    </row>
    <row r="49" spans="1:22" s="93" customFormat="1" ht="12" customHeight="1">
      <c r="A49" s="391"/>
      <c r="B49" s="450" t="s">
        <v>957</v>
      </c>
      <c r="F49" s="386"/>
      <c r="K49" s="386"/>
      <c r="P49" s="386"/>
      <c r="Q49" s="247"/>
      <c r="R49" s="247"/>
      <c r="S49" s="247"/>
      <c r="T49" s="247"/>
      <c r="U49" s="247"/>
      <c r="V49" s="391"/>
    </row>
    <row r="50" spans="1:22" s="93" customFormat="1" ht="12" customHeight="1">
      <c r="A50" s="414" t="s">
        <v>986</v>
      </c>
      <c r="B50" s="360">
        <v>0.1</v>
      </c>
      <c r="C50" s="360">
        <v>-2</v>
      </c>
      <c r="D50" s="360">
        <v>0</v>
      </c>
      <c r="E50" s="360">
        <v>4.3</v>
      </c>
      <c r="F50" s="388">
        <v>0.7</v>
      </c>
      <c r="G50" s="360">
        <v>7.3</v>
      </c>
      <c r="H50" s="360">
        <v>5.6</v>
      </c>
      <c r="I50" s="360">
        <v>6.5</v>
      </c>
      <c r="J50" s="360">
        <v>11.9</v>
      </c>
      <c r="K50" s="388">
        <v>4.5999999999999996</v>
      </c>
      <c r="L50" s="360">
        <v>-0.8</v>
      </c>
      <c r="M50" s="360">
        <v>-1.6</v>
      </c>
      <c r="N50" s="360">
        <v>-0.7</v>
      </c>
      <c r="O50" s="360">
        <v>0.8</v>
      </c>
      <c r="P50" s="388">
        <v>-0.6</v>
      </c>
      <c r="Q50" s="360">
        <v>-0.3</v>
      </c>
      <c r="R50" s="360">
        <v>-1.1000000000000001</v>
      </c>
      <c r="S50" s="360">
        <v>-0.3</v>
      </c>
      <c r="T50" s="360">
        <v>1.2</v>
      </c>
      <c r="U50" s="360">
        <v>-0.1</v>
      </c>
      <c r="V50" s="414" t="s">
        <v>987</v>
      </c>
    </row>
    <row r="51" spans="1:22" s="93" customFormat="1" ht="12" customHeight="1">
      <c r="A51" s="414" t="s">
        <v>988</v>
      </c>
      <c r="B51" s="360">
        <v>0</v>
      </c>
      <c r="C51" s="360">
        <v>-2</v>
      </c>
      <c r="D51" s="360">
        <v>0</v>
      </c>
      <c r="E51" s="360">
        <v>4.2</v>
      </c>
      <c r="F51" s="388">
        <v>0.6</v>
      </c>
      <c r="G51" s="360">
        <v>7.2</v>
      </c>
      <c r="H51" s="360">
        <v>5.4</v>
      </c>
      <c r="I51" s="360">
        <v>6.4</v>
      </c>
      <c r="J51" s="360">
        <v>11.8</v>
      </c>
      <c r="K51" s="388">
        <v>4.5999999999999996</v>
      </c>
      <c r="L51" s="360">
        <v>-0.1</v>
      </c>
      <c r="M51" s="360">
        <v>-1</v>
      </c>
      <c r="N51" s="360">
        <v>0.1</v>
      </c>
      <c r="O51" s="360">
        <v>1.5</v>
      </c>
      <c r="P51" s="388">
        <v>0.5</v>
      </c>
      <c r="Q51" s="360">
        <v>-0.6</v>
      </c>
      <c r="R51" s="360">
        <v>-1.6</v>
      </c>
      <c r="S51" s="360">
        <v>-0.4</v>
      </c>
      <c r="T51" s="360">
        <v>0.9</v>
      </c>
      <c r="U51" s="360">
        <v>-0.2</v>
      </c>
      <c r="V51" s="414" t="s">
        <v>989</v>
      </c>
    </row>
    <row r="52" spans="1:22" s="93" customFormat="1" ht="12" customHeight="1">
      <c r="A52" s="414" t="s">
        <v>990</v>
      </c>
      <c r="B52" s="360">
        <v>-0.1</v>
      </c>
      <c r="C52" s="360">
        <v>-2.1</v>
      </c>
      <c r="D52" s="360">
        <v>0</v>
      </c>
      <c r="E52" s="360">
        <v>3.9</v>
      </c>
      <c r="F52" s="388">
        <v>0.5</v>
      </c>
      <c r="G52" s="360">
        <v>7</v>
      </c>
      <c r="H52" s="360">
        <v>5.4</v>
      </c>
      <c r="I52" s="360">
        <v>6.3</v>
      </c>
      <c r="J52" s="360">
        <v>11.5</v>
      </c>
      <c r="K52" s="388">
        <v>4.8</v>
      </c>
      <c r="L52" s="445" t="s">
        <v>360</v>
      </c>
      <c r="M52" s="445" t="s">
        <v>360</v>
      </c>
      <c r="N52" s="445" t="s">
        <v>360</v>
      </c>
      <c r="O52" s="445" t="s">
        <v>360</v>
      </c>
      <c r="P52" s="446" t="s">
        <v>360</v>
      </c>
      <c r="Q52" s="445" t="s">
        <v>360</v>
      </c>
      <c r="R52" s="445" t="s">
        <v>360</v>
      </c>
      <c r="S52" s="445" t="s">
        <v>360</v>
      </c>
      <c r="T52" s="445" t="s">
        <v>360</v>
      </c>
      <c r="U52" s="445" t="s">
        <v>360</v>
      </c>
      <c r="V52" s="414" t="s">
        <v>990</v>
      </c>
    </row>
    <row r="53" spans="1:22" s="93" customFormat="1" ht="12" customHeight="1">
      <c r="A53" s="414" t="s">
        <v>940</v>
      </c>
      <c r="B53" s="360">
        <v>-0.2</v>
      </c>
      <c r="C53" s="360">
        <v>-2.1</v>
      </c>
      <c r="D53" s="360">
        <v>0</v>
      </c>
      <c r="E53" s="360">
        <v>3.6</v>
      </c>
      <c r="F53" s="388">
        <v>0.4</v>
      </c>
      <c r="G53" s="360">
        <v>6.8</v>
      </c>
      <c r="H53" s="360">
        <v>5.0999999999999996</v>
      </c>
      <c r="I53" s="360">
        <v>6.3</v>
      </c>
      <c r="J53" s="360">
        <v>11</v>
      </c>
      <c r="K53" s="388">
        <v>3.4</v>
      </c>
      <c r="L53" s="445" t="s">
        <v>360</v>
      </c>
      <c r="M53" s="445" t="s">
        <v>360</v>
      </c>
      <c r="N53" s="445" t="s">
        <v>360</v>
      </c>
      <c r="O53" s="445" t="s">
        <v>360</v>
      </c>
      <c r="P53" s="446" t="s">
        <v>360</v>
      </c>
      <c r="Q53" s="445" t="s">
        <v>360</v>
      </c>
      <c r="R53" s="445" t="s">
        <v>360</v>
      </c>
      <c r="S53" s="445" t="s">
        <v>360</v>
      </c>
      <c r="T53" s="445" t="s">
        <v>360</v>
      </c>
      <c r="U53" s="445" t="s">
        <v>360</v>
      </c>
      <c r="V53" s="414" t="s">
        <v>941</v>
      </c>
    </row>
    <row r="54" spans="1:22" s="93" customFormat="1" ht="12" customHeight="1">
      <c r="A54" s="414" t="s">
        <v>942</v>
      </c>
      <c r="B54" s="360">
        <v>-0.2</v>
      </c>
      <c r="C54" s="360">
        <v>-2.2000000000000002</v>
      </c>
      <c r="D54" s="360">
        <v>0.1</v>
      </c>
      <c r="E54" s="360">
        <v>3.5</v>
      </c>
      <c r="F54" s="388">
        <v>0.3</v>
      </c>
      <c r="G54" s="360">
        <v>6.6</v>
      </c>
      <c r="H54" s="360">
        <v>4.9000000000000004</v>
      </c>
      <c r="I54" s="360">
        <v>6.3</v>
      </c>
      <c r="J54" s="360">
        <v>10.8</v>
      </c>
      <c r="K54" s="388">
        <v>3</v>
      </c>
      <c r="L54" s="445" t="s">
        <v>360</v>
      </c>
      <c r="M54" s="445" t="s">
        <v>360</v>
      </c>
      <c r="N54" s="445" t="s">
        <v>360</v>
      </c>
      <c r="O54" s="445" t="s">
        <v>360</v>
      </c>
      <c r="P54" s="446" t="s">
        <v>360</v>
      </c>
      <c r="Q54" s="445" t="s">
        <v>360</v>
      </c>
      <c r="R54" s="445" t="s">
        <v>360</v>
      </c>
      <c r="S54" s="445" t="s">
        <v>360</v>
      </c>
      <c r="T54" s="445" t="s">
        <v>360</v>
      </c>
      <c r="U54" s="445" t="s">
        <v>360</v>
      </c>
      <c r="V54" s="414" t="s">
        <v>942</v>
      </c>
    </row>
    <row r="55" spans="1:22" s="93" customFormat="1" ht="12" customHeight="1">
      <c r="A55" s="414" t="s">
        <v>943</v>
      </c>
      <c r="B55" s="360">
        <v>-0.2</v>
      </c>
      <c r="C55" s="360">
        <v>-2.2000000000000002</v>
      </c>
      <c r="D55" s="360">
        <v>0.1</v>
      </c>
      <c r="E55" s="360">
        <v>3.3</v>
      </c>
      <c r="F55" s="388">
        <v>0.2</v>
      </c>
      <c r="G55" s="360">
        <v>6.5</v>
      </c>
      <c r="H55" s="360">
        <v>4.7</v>
      </c>
      <c r="I55" s="360">
        <v>6.4</v>
      </c>
      <c r="J55" s="360">
        <v>10.6</v>
      </c>
      <c r="K55" s="388">
        <v>2.7</v>
      </c>
      <c r="L55" s="445" t="s">
        <v>360</v>
      </c>
      <c r="M55" s="445" t="s">
        <v>360</v>
      </c>
      <c r="N55" s="445" t="s">
        <v>360</v>
      </c>
      <c r="O55" s="445" t="s">
        <v>360</v>
      </c>
      <c r="P55" s="446" t="s">
        <v>360</v>
      </c>
      <c r="Q55" s="445" t="s">
        <v>360</v>
      </c>
      <c r="R55" s="445" t="s">
        <v>360</v>
      </c>
      <c r="S55" s="445" t="s">
        <v>360</v>
      </c>
      <c r="T55" s="445" t="s">
        <v>360</v>
      </c>
      <c r="U55" s="445" t="s">
        <v>360</v>
      </c>
      <c r="V55" s="414" t="s">
        <v>944</v>
      </c>
    </row>
    <row r="56" spans="1:22" s="93" customFormat="1" ht="12" customHeight="1">
      <c r="A56" s="414" t="s">
        <v>945</v>
      </c>
      <c r="B56" s="360">
        <v>-0.3</v>
      </c>
      <c r="C56" s="360">
        <v>-2.2999999999999998</v>
      </c>
      <c r="D56" s="360">
        <v>0.2</v>
      </c>
      <c r="E56" s="360">
        <v>3.1</v>
      </c>
      <c r="F56" s="388">
        <v>0.2</v>
      </c>
      <c r="G56" s="360">
        <v>6.4</v>
      </c>
      <c r="H56" s="360">
        <v>4.5</v>
      </c>
      <c r="I56" s="360">
        <v>6.4</v>
      </c>
      <c r="J56" s="360">
        <v>10.3</v>
      </c>
      <c r="K56" s="388">
        <v>3.7</v>
      </c>
      <c r="L56" s="445" t="s">
        <v>360</v>
      </c>
      <c r="M56" s="445" t="s">
        <v>360</v>
      </c>
      <c r="N56" s="445" t="s">
        <v>360</v>
      </c>
      <c r="O56" s="445" t="s">
        <v>360</v>
      </c>
      <c r="P56" s="446" t="s">
        <v>360</v>
      </c>
      <c r="Q56" s="445" t="s">
        <v>360</v>
      </c>
      <c r="R56" s="445" t="s">
        <v>360</v>
      </c>
      <c r="S56" s="445" t="s">
        <v>360</v>
      </c>
      <c r="T56" s="445" t="s">
        <v>360</v>
      </c>
      <c r="U56" s="445" t="s">
        <v>360</v>
      </c>
      <c r="V56" s="414" t="s">
        <v>946</v>
      </c>
    </row>
    <row r="57" spans="1:22" s="93" customFormat="1" ht="12" customHeight="1">
      <c r="A57" s="414" t="s">
        <v>991</v>
      </c>
      <c r="B57" s="360">
        <v>-0.3</v>
      </c>
      <c r="C57" s="360">
        <v>-2.2999999999999998</v>
      </c>
      <c r="D57" s="360">
        <v>0.2</v>
      </c>
      <c r="E57" s="360">
        <v>2.9</v>
      </c>
      <c r="F57" s="388">
        <v>0.2</v>
      </c>
      <c r="G57" s="360">
        <v>6.2</v>
      </c>
      <c r="H57" s="360">
        <v>4.4000000000000004</v>
      </c>
      <c r="I57" s="360">
        <v>6.2</v>
      </c>
      <c r="J57" s="360">
        <v>9.9</v>
      </c>
      <c r="K57" s="388">
        <v>3</v>
      </c>
      <c r="L57" s="445" t="s">
        <v>360</v>
      </c>
      <c r="M57" s="445" t="s">
        <v>360</v>
      </c>
      <c r="N57" s="445" t="s">
        <v>360</v>
      </c>
      <c r="O57" s="445" t="s">
        <v>360</v>
      </c>
      <c r="P57" s="446" t="s">
        <v>360</v>
      </c>
      <c r="Q57" s="445" t="s">
        <v>360</v>
      </c>
      <c r="R57" s="445" t="s">
        <v>360</v>
      </c>
      <c r="S57" s="445" t="s">
        <v>360</v>
      </c>
      <c r="T57" s="445" t="s">
        <v>360</v>
      </c>
      <c r="U57" s="445" t="s">
        <v>360</v>
      </c>
      <c r="V57" s="414" t="s">
        <v>991</v>
      </c>
    </row>
    <row r="58" spans="1:22" s="93" customFormat="1" ht="12" customHeight="1">
      <c r="A58" s="414" t="s">
        <v>948</v>
      </c>
      <c r="B58" s="360">
        <v>-0.3</v>
      </c>
      <c r="C58" s="360">
        <v>-2.2000000000000002</v>
      </c>
      <c r="D58" s="360">
        <v>0.2</v>
      </c>
      <c r="E58" s="360">
        <v>2.7</v>
      </c>
      <c r="F58" s="388">
        <v>0.2</v>
      </c>
      <c r="G58" s="360">
        <v>6</v>
      </c>
      <c r="H58" s="360">
        <v>4</v>
      </c>
      <c r="I58" s="360">
        <v>6.1</v>
      </c>
      <c r="J58" s="360">
        <v>9.6</v>
      </c>
      <c r="K58" s="388">
        <v>2.6</v>
      </c>
      <c r="L58" s="445" t="s">
        <v>360</v>
      </c>
      <c r="M58" s="445" t="s">
        <v>360</v>
      </c>
      <c r="N58" s="445" t="s">
        <v>360</v>
      </c>
      <c r="O58" s="445" t="s">
        <v>360</v>
      </c>
      <c r="P58" s="446" t="s">
        <v>360</v>
      </c>
      <c r="Q58" s="445" t="s">
        <v>360</v>
      </c>
      <c r="R58" s="445" t="s">
        <v>360</v>
      </c>
      <c r="S58" s="445" t="s">
        <v>360</v>
      </c>
      <c r="T58" s="445" t="s">
        <v>360</v>
      </c>
      <c r="U58" s="445" t="s">
        <v>360</v>
      </c>
      <c r="V58" s="414" t="s">
        <v>948</v>
      </c>
    </row>
    <row r="59" spans="1:22" s="93" customFormat="1" ht="12" customHeight="1">
      <c r="A59" s="414" t="s">
        <v>992</v>
      </c>
      <c r="B59" s="360">
        <v>-0.3</v>
      </c>
      <c r="C59" s="360">
        <v>-2.2000000000000002</v>
      </c>
      <c r="D59" s="360">
        <v>0.2</v>
      </c>
      <c r="E59" s="360">
        <v>2.5</v>
      </c>
      <c r="F59" s="388">
        <v>0.2</v>
      </c>
      <c r="G59" s="360">
        <v>5.8</v>
      </c>
      <c r="H59" s="360">
        <v>3.9</v>
      </c>
      <c r="I59" s="360">
        <v>6</v>
      </c>
      <c r="J59" s="360">
        <v>9.3000000000000007</v>
      </c>
      <c r="K59" s="388">
        <v>2.5</v>
      </c>
      <c r="L59" s="445" t="s">
        <v>360</v>
      </c>
      <c r="M59" s="445" t="s">
        <v>360</v>
      </c>
      <c r="N59" s="445" t="s">
        <v>360</v>
      </c>
      <c r="O59" s="445" t="s">
        <v>360</v>
      </c>
      <c r="P59" s="446" t="s">
        <v>360</v>
      </c>
      <c r="Q59" s="445" t="s">
        <v>360</v>
      </c>
      <c r="R59" s="445" t="s">
        <v>360</v>
      </c>
      <c r="S59" s="445" t="s">
        <v>360</v>
      </c>
      <c r="T59" s="445" t="s">
        <v>360</v>
      </c>
      <c r="U59" s="445" t="s">
        <v>360</v>
      </c>
      <c r="V59" s="414" t="s">
        <v>993</v>
      </c>
    </row>
    <row r="60" spans="1:22" s="93" customFormat="1" ht="12" customHeight="1">
      <c r="A60" s="414" t="s">
        <v>951</v>
      </c>
      <c r="B60" s="360">
        <v>-0.3</v>
      </c>
      <c r="C60" s="360">
        <v>-2.1</v>
      </c>
      <c r="D60" s="360">
        <v>0.2</v>
      </c>
      <c r="E60" s="360">
        <v>2.4</v>
      </c>
      <c r="F60" s="388">
        <v>0.3</v>
      </c>
      <c r="G60" s="360">
        <v>5.7</v>
      </c>
      <c r="H60" s="360">
        <v>3.8</v>
      </c>
      <c r="I60" s="360">
        <v>5.9</v>
      </c>
      <c r="J60" s="360">
        <v>9</v>
      </c>
      <c r="K60" s="388">
        <v>2.2999999999999998</v>
      </c>
      <c r="L60" s="445" t="s">
        <v>360</v>
      </c>
      <c r="M60" s="445" t="s">
        <v>360</v>
      </c>
      <c r="N60" s="445" t="s">
        <v>360</v>
      </c>
      <c r="O60" s="445" t="s">
        <v>360</v>
      </c>
      <c r="P60" s="446" t="s">
        <v>360</v>
      </c>
      <c r="Q60" s="445" t="s">
        <v>360</v>
      </c>
      <c r="R60" s="445" t="s">
        <v>360</v>
      </c>
      <c r="S60" s="445" t="s">
        <v>360</v>
      </c>
      <c r="T60" s="445" t="s">
        <v>360</v>
      </c>
      <c r="U60" s="445" t="s">
        <v>360</v>
      </c>
      <c r="V60" s="414" t="s">
        <v>995</v>
      </c>
    </row>
    <row r="61" spans="1:22" s="93" customFormat="1" ht="12" customHeight="1">
      <c r="A61" s="414" t="s">
        <v>996</v>
      </c>
      <c r="B61" s="360">
        <v>-0.3</v>
      </c>
      <c r="C61" s="360">
        <v>-2.2000000000000002</v>
      </c>
      <c r="D61" s="360">
        <v>0.3</v>
      </c>
      <c r="E61" s="360">
        <v>2.4</v>
      </c>
      <c r="F61" s="388">
        <v>0.4</v>
      </c>
      <c r="G61" s="360">
        <v>5.4</v>
      </c>
      <c r="H61" s="360">
        <v>3.4</v>
      </c>
      <c r="I61" s="360">
        <v>5.8</v>
      </c>
      <c r="J61" s="360">
        <v>8.6</v>
      </c>
      <c r="K61" s="388">
        <v>2.4</v>
      </c>
      <c r="L61" s="445" t="s">
        <v>360</v>
      </c>
      <c r="M61" s="445" t="s">
        <v>360</v>
      </c>
      <c r="N61" s="445" t="s">
        <v>360</v>
      </c>
      <c r="O61" s="445" t="s">
        <v>360</v>
      </c>
      <c r="P61" s="446" t="s">
        <v>360</v>
      </c>
      <c r="Q61" s="445" t="s">
        <v>360</v>
      </c>
      <c r="R61" s="445" t="s">
        <v>360</v>
      </c>
      <c r="S61" s="445" t="s">
        <v>360</v>
      </c>
      <c r="T61" s="445" t="s">
        <v>360</v>
      </c>
      <c r="U61" s="445" t="s">
        <v>360</v>
      </c>
      <c r="V61" s="414" t="s">
        <v>997</v>
      </c>
    </row>
    <row r="62" spans="1:22" s="93" customFormat="1" ht="12" customHeight="1" thickBot="1">
      <c r="A62" s="414" t="s">
        <v>998</v>
      </c>
      <c r="B62" s="360">
        <v>-0.3</v>
      </c>
      <c r="C62" s="360">
        <v>-2.1</v>
      </c>
      <c r="D62" s="360">
        <v>0.2</v>
      </c>
      <c r="E62" s="360">
        <v>2.2000000000000002</v>
      </c>
      <c r="F62" s="388">
        <v>0.4</v>
      </c>
      <c r="G62" s="360">
        <v>5.2</v>
      </c>
      <c r="H62" s="360">
        <v>3.3</v>
      </c>
      <c r="I62" s="360">
        <v>5.5</v>
      </c>
      <c r="J62" s="360">
        <v>8</v>
      </c>
      <c r="K62" s="388">
        <v>2.4</v>
      </c>
      <c r="L62" s="445" t="s">
        <v>360</v>
      </c>
      <c r="M62" s="445" t="s">
        <v>360</v>
      </c>
      <c r="N62" s="445" t="s">
        <v>360</v>
      </c>
      <c r="O62" s="445" t="s">
        <v>360</v>
      </c>
      <c r="P62" s="446" t="s">
        <v>360</v>
      </c>
      <c r="Q62" s="445" t="s">
        <v>360</v>
      </c>
      <c r="R62" s="445" t="s">
        <v>360</v>
      </c>
      <c r="S62" s="445" t="s">
        <v>360</v>
      </c>
      <c r="T62" s="445" t="s">
        <v>360</v>
      </c>
      <c r="U62" s="445" t="s">
        <v>360</v>
      </c>
      <c r="V62" s="414" t="s">
        <v>999</v>
      </c>
    </row>
    <row r="63" spans="1:22" s="247" customFormat="1" ht="12" customHeight="1" thickBot="1">
      <c r="A63" s="961" t="s">
        <v>1000</v>
      </c>
      <c r="B63" s="969" t="s">
        <v>1018</v>
      </c>
      <c r="C63" s="959"/>
      <c r="D63" s="959"/>
      <c r="E63" s="959"/>
      <c r="F63" s="959"/>
      <c r="G63" s="969" t="s">
        <v>1019</v>
      </c>
      <c r="H63" s="959"/>
      <c r="I63" s="959"/>
      <c r="J63" s="959"/>
      <c r="K63" s="959"/>
      <c r="L63" s="969" t="s">
        <v>1020</v>
      </c>
      <c r="M63" s="959"/>
      <c r="N63" s="959"/>
      <c r="O63" s="959"/>
      <c r="P63" s="959"/>
      <c r="Q63" s="969" t="s">
        <v>1021</v>
      </c>
      <c r="R63" s="959"/>
      <c r="S63" s="959"/>
      <c r="T63" s="959"/>
      <c r="U63" s="959"/>
      <c r="V63" s="970"/>
    </row>
    <row r="64" spans="1:22" s="247" customFormat="1" ht="12" customHeight="1" thickBot="1">
      <c r="A64" s="962"/>
      <c r="B64" s="438">
        <v>99.999999999999986</v>
      </c>
      <c r="C64" s="404">
        <v>43.193532987492432</v>
      </c>
      <c r="D64" s="404">
        <v>33.338340600235512</v>
      </c>
      <c r="E64" s="404">
        <v>19.881735145284999</v>
      </c>
      <c r="F64" s="404">
        <v>3.586391266987047</v>
      </c>
      <c r="G64" s="438">
        <v>100.00000000000006</v>
      </c>
      <c r="H64" s="404">
        <v>39.832788053645842</v>
      </c>
      <c r="I64" s="404">
        <v>35.157965090215683</v>
      </c>
      <c r="J64" s="404">
        <v>19.601830323514861</v>
      </c>
      <c r="K64" s="404">
        <v>5.4074165326236097</v>
      </c>
      <c r="L64" s="438">
        <v>100.00000000000007</v>
      </c>
      <c r="M64" s="404">
        <v>48.794883371011082</v>
      </c>
      <c r="N64" s="404">
        <v>32.234341569444581</v>
      </c>
      <c r="O64" s="404">
        <v>16.304895816130998</v>
      </c>
      <c r="P64" s="439">
        <v>2.6658792434133325</v>
      </c>
      <c r="Q64" s="438">
        <v>100.00000000000007</v>
      </c>
      <c r="R64" s="404">
        <v>48.794883371011082</v>
      </c>
      <c r="S64" s="404">
        <v>32.234341569444581</v>
      </c>
      <c r="T64" s="404">
        <v>16.304895816130998</v>
      </c>
      <c r="U64" s="439">
        <v>2.6658792434133325</v>
      </c>
      <c r="V64" s="970"/>
    </row>
    <row r="65" spans="1:22" s="407" customFormat="1" ht="12" customHeight="1" thickBot="1">
      <c r="A65" s="963"/>
      <c r="B65" s="10" t="s">
        <v>494</v>
      </c>
      <c r="C65" s="10" t="s">
        <v>1022</v>
      </c>
      <c r="D65" s="10" t="s">
        <v>1023</v>
      </c>
      <c r="E65" s="10" t="s">
        <v>1024</v>
      </c>
      <c r="F65" s="10" t="s">
        <v>1025</v>
      </c>
      <c r="G65" s="10" t="s">
        <v>494</v>
      </c>
      <c r="H65" s="10" t="s">
        <v>1022</v>
      </c>
      <c r="I65" s="10" t="s">
        <v>1023</v>
      </c>
      <c r="J65" s="10" t="s">
        <v>1024</v>
      </c>
      <c r="K65" s="10" t="s">
        <v>1025</v>
      </c>
      <c r="L65" s="10" t="s">
        <v>494</v>
      </c>
      <c r="M65" s="10" t="s">
        <v>1022</v>
      </c>
      <c r="N65" s="10" t="s">
        <v>1023</v>
      </c>
      <c r="O65" s="10" t="s">
        <v>1024</v>
      </c>
      <c r="P65" s="10" t="s">
        <v>1025</v>
      </c>
      <c r="Q65" s="440" t="s">
        <v>494</v>
      </c>
      <c r="R65" s="10" t="s">
        <v>1022</v>
      </c>
      <c r="S65" s="10" t="s">
        <v>1023</v>
      </c>
      <c r="T65" s="10" t="s">
        <v>1024</v>
      </c>
      <c r="U65" s="10" t="s">
        <v>1025</v>
      </c>
      <c r="V65" s="441"/>
    </row>
    <row r="66" spans="1:22" s="372" customFormat="1" ht="12" customHeight="1">
      <c r="A66" s="40" t="s">
        <v>1026</v>
      </c>
      <c r="B66" s="29"/>
      <c r="C66" s="29"/>
      <c r="D66" s="29"/>
      <c r="E66" s="29"/>
      <c r="F66" s="29"/>
      <c r="G66" s="29"/>
      <c r="H66" s="29"/>
      <c r="I66" s="29"/>
      <c r="J66" s="29"/>
    </row>
    <row r="67" spans="1:22" s="372" customFormat="1" ht="12" customHeight="1">
      <c r="A67" s="40" t="s">
        <v>1003</v>
      </c>
      <c r="B67" s="29"/>
      <c r="C67" s="29"/>
      <c r="D67" s="29"/>
      <c r="E67" s="29"/>
      <c r="F67" s="29"/>
      <c r="G67" s="29"/>
      <c r="H67" s="29"/>
      <c r="I67" s="29"/>
      <c r="J67" s="29"/>
    </row>
    <row r="68" spans="1:22" s="93" customFormat="1" ht="12" customHeight="1">
      <c r="A68" s="93" t="s">
        <v>1027</v>
      </c>
    </row>
    <row r="69" spans="1:22" s="93" customFormat="1" ht="36" customHeight="1">
      <c r="A69" s="978" t="s">
        <v>1028</v>
      </c>
      <c r="B69" s="978"/>
      <c r="C69" s="978"/>
      <c r="D69" s="978"/>
      <c r="E69" s="978"/>
      <c r="F69" s="978"/>
      <c r="G69" s="978"/>
      <c r="H69" s="978"/>
      <c r="I69" s="978"/>
      <c r="J69" s="978"/>
      <c r="K69" s="978"/>
      <c r="L69" s="978"/>
      <c r="M69" s="978"/>
      <c r="N69" s="978"/>
      <c r="O69" s="978"/>
      <c r="P69" s="978"/>
      <c r="Q69" s="978"/>
      <c r="R69" s="978"/>
      <c r="S69" s="978"/>
      <c r="T69" s="978"/>
      <c r="U69" s="978"/>
      <c r="V69" s="978"/>
    </row>
    <row r="70" spans="1:22" s="249" customFormat="1" ht="28.9" customHeight="1">
      <c r="A70" s="979" t="s">
        <v>1029</v>
      </c>
      <c r="B70" s="979"/>
      <c r="C70" s="979"/>
      <c r="D70" s="979"/>
      <c r="E70" s="979"/>
      <c r="F70" s="979"/>
      <c r="G70" s="979"/>
      <c r="H70" s="979"/>
      <c r="I70" s="979"/>
      <c r="J70" s="979"/>
      <c r="K70" s="979"/>
      <c r="L70" s="979"/>
      <c r="M70" s="979"/>
      <c r="N70" s="979"/>
      <c r="O70" s="979"/>
      <c r="P70" s="979"/>
      <c r="Q70" s="979"/>
      <c r="R70" s="979"/>
      <c r="S70" s="979"/>
      <c r="T70" s="979"/>
      <c r="U70" s="979"/>
      <c r="V70" s="979"/>
    </row>
    <row r="71" spans="1:22" s="93" customFormat="1" ht="12" customHeight="1">
      <c r="A71" s="255"/>
    </row>
    <row r="72" spans="1:22">
      <c r="A72" s="451" t="s">
        <v>1030</v>
      </c>
      <c r="B72" s="349"/>
      <c r="C72" s="349"/>
      <c r="D72" s="349"/>
      <c r="E72" s="349"/>
      <c r="F72" s="349"/>
      <c r="G72" s="349"/>
      <c r="H72" s="349"/>
      <c r="I72" s="349"/>
      <c r="J72" s="349"/>
      <c r="K72" s="349"/>
      <c r="L72" s="349"/>
      <c r="M72" s="349"/>
      <c r="N72" s="349"/>
      <c r="O72" s="349"/>
      <c r="P72" s="349"/>
      <c r="V72" s="349"/>
    </row>
    <row r="73" spans="1:22">
      <c r="A73" s="40" t="s">
        <v>1031</v>
      </c>
      <c r="B73" s="349"/>
      <c r="C73" s="349"/>
      <c r="D73" s="349"/>
      <c r="E73" s="349"/>
      <c r="F73" s="349"/>
      <c r="G73" s="349"/>
      <c r="H73" s="349"/>
      <c r="I73" s="349"/>
      <c r="J73" s="349"/>
      <c r="K73" s="349"/>
      <c r="L73" s="349"/>
      <c r="M73" s="349"/>
      <c r="N73" s="349"/>
      <c r="O73" s="349"/>
      <c r="P73" s="349"/>
      <c r="V73" s="349"/>
    </row>
    <row r="74" spans="1:22">
      <c r="A74" s="40" t="s">
        <v>1032</v>
      </c>
      <c r="B74" s="349"/>
      <c r="C74" s="349"/>
      <c r="D74" s="349"/>
      <c r="E74" s="349"/>
      <c r="F74" s="349"/>
      <c r="G74" s="349"/>
      <c r="H74" s="349"/>
      <c r="I74" s="349"/>
      <c r="J74" s="349"/>
      <c r="K74" s="349"/>
      <c r="L74" s="349"/>
      <c r="M74" s="349"/>
      <c r="N74" s="349"/>
      <c r="O74" s="349"/>
      <c r="P74" s="349"/>
      <c r="V74" s="349"/>
    </row>
    <row r="75" spans="1:22">
      <c r="A75" s="40" t="s">
        <v>1033</v>
      </c>
      <c r="B75" s="349"/>
      <c r="C75" s="349"/>
      <c r="D75" s="349"/>
      <c r="E75" s="349"/>
      <c r="F75" s="349"/>
      <c r="G75" s="349"/>
      <c r="H75" s="349"/>
      <c r="I75" s="349"/>
      <c r="J75" s="349"/>
      <c r="K75" s="349"/>
      <c r="L75" s="349"/>
      <c r="M75" s="349"/>
      <c r="N75" s="349"/>
      <c r="O75" s="349"/>
      <c r="P75" s="349"/>
      <c r="V75" s="349"/>
    </row>
    <row r="76" spans="1:22">
      <c r="A76" s="40" t="s">
        <v>1034</v>
      </c>
      <c r="B76" s="349"/>
      <c r="C76" s="349"/>
      <c r="D76" s="349"/>
      <c r="E76" s="349"/>
      <c r="F76" s="349"/>
      <c r="G76" s="349"/>
      <c r="H76" s="349"/>
      <c r="I76" s="349"/>
      <c r="J76" s="349"/>
      <c r="K76" s="349"/>
      <c r="L76" s="349"/>
      <c r="M76" s="349"/>
      <c r="N76" s="349"/>
      <c r="O76" s="349"/>
      <c r="P76" s="349"/>
      <c r="V76" s="349"/>
    </row>
    <row r="77" spans="1:22">
      <c r="A77" s="40"/>
      <c r="B77" s="349"/>
      <c r="C77" s="349"/>
      <c r="D77" s="349"/>
      <c r="E77" s="349"/>
      <c r="F77" s="349"/>
      <c r="G77" s="349"/>
      <c r="H77" s="349"/>
      <c r="I77" s="349"/>
      <c r="J77" s="349"/>
      <c r="K77" s="349"/>
      <c r="L77" s="349"/>
      <c r="M77" s="349"/>
      <c r="N77" s="349"/>
      <c r="O77" s="349"/>
      <c r="P77" s="349"/>
      <c r="V77" s="349"/>
    </row>
    <row r="78" spans="1:22">
      <c r="A78" s="451" t="s">
        <v>1035</v>
      </c>
      <c r="B78" s="349"/>
      <c r="C78" s="349"/>
      <c r="D78" s="349"/>
      <c r="E78" s="349"/>
      <c r="F78" s="349"/>
      <c r="G78" s="349"/>
      <c r="H78" s="349"/>
      <c r="I78" s="349"/>
      <c r="J78" s="349"/>
      <c r="K78" s="349"/>
      <c r="L78" s="349"/>
      <c r="M78" s="349"/>
      <c r="N78" s="349"/>
      <c r="O78" s="349"/>
      <c r="P78" s="349"/>
      <c r="V78" s="349"/>
    </row>
    <row r="79" spans="1:22">
      <c r="A79" s="40" t="s">
        <v>1036</v>
      </c>
      <c r="B79" s="349"/>
      <c r="C79" s="349"/>
      <c r="D79" s="349"/>
      <c r="E79" s="349"/>
      <c r="F79" s="349"/>
      <c r="G79" s="349"/>
      <c r="H79" s="349"/>
      <c r="I79" s="349"/>
      <c r="J79" s="349"/>
      <c r="K79" s="349"/>
      <c r="L79" s="349"/>
      <c r="M79" s="349"/>
      <c r="N79" s="349"/>
      <c r="O79" s="349"/>
      <c r="P79" s="349"/>
      <c r="V79" s="349"/>
    </row>
    <row r="80" spans="1:22">
      <c r="A80" s="40" t="s">
        <v>1037</v>
      </c>
      <c r="B80" s="349"/>
      <c r="C80" s="349"/>
      <c r="D80" s="349"/>
      <c r="E80" s="349"/>
      <c r="F80" s="349"/>
      <c r="G80" s="349"/>
      <c r="H80" s="349"/>
      <c r="I80" s="349"/>
      <c r="J80" s="349"/>
      <c r="K80" s="349"/>
      <c r="L80" s="349"/>
      <c r="M80" s="349"/>
      <c r="N80" s="349"/>
      <c r="O80" s="349"/>
      <c r="P80" s="349"/>
      <c r="V80" s="349"/>
    </row>
    <row r="81" spans="1:22">
      <c r="A81" s="40" t="s">
        <v>1038</v>
      </c>
      <c r="B81" s="349"/>
      <c r="C81" s="349"/>
      <c r="D81" s="349"/>
      <c r="E81" s="349"/>
      <c r="F81" s="349"/>
      <c r="G81" s="349"/>
      <c r="H81" s="349"/>
      <c r="I81" s="349"/>
      <c r="J81" s="349"/>
      <c r="K81" s="349"/>
      <c r="L81" s="349"/>
      <c r="M81" s="349"/>
      <c r="N81" s="349"/>
      <c r="O81" s="349"/>
      <c r="P81" s="349"/>
      <c r="V81" s="349"/>
    </row>
    <row r="82" spans="1:22">
      <c r="A82" s="40" t="s">
        <v>1039</v>
      </c>
      <c r="B82" s="349"/>
      <c r="C82" s="349"/>
      <c r="D82" s="349"/>
      <c r="E82" s="349"/>
      <c r="F82" s="349"/>
      <c r="G82" s="349"/>
      <c r="H82" s="349"/>
      <c r="I82" s="349"/>
      <c r="J82" s="349"/>
      <c r="K82" s="349"/>
      <c r="L82" s="349"/>
      <c r="M82" s="349"/>
      <c r="N82" s="349"/>
      <c r="O82" s="349"/>
      <c r="P82" s="349"/>
      <c r="V82" s="349"/>
    </row>
    <row r="83" spans="1:22">
      <c r="A83" s="40"/>
      <c r="B83" s="349"/>
      <c r="C83" s="349"/>
      <c r="D83" s="349"/>
      <c r="E83" s="349"/>
      <c r="F83" s="349"/>
      <c r="G83" s="349"/>
      <c r="H83" s="349"/>
      <c r="I83" s="349"/>
      <c r="J83" s="349"/>
      <c r="K83" s="349"/>
      <c r="L83" s="349"/>
      <c r="M83" s="349"/>
      <c r="N83" s="349"/>
      <c r="O83" s="349"/>
      <c r="P83" s="349"/>
      <c r="V83" s="349"/>
    </row>
    <row r="84" spans="1:22" s="430" customFormat="1" ht="12" customHeight="1">
      <c r="A84" s="90" t="s">
        <v>141</v>
      </c>
      <c r="B84" s="452"/>
      <c r="C84" s="453"/>
      <c r="D84" s="453"/>
      <c r="E84" s="453"/>
      <c r="F84" s="91"/>
      <c r="G84" s="454"/>
      <c r="H84" s="454"/>
      <c r="I84" s="427"/>
      <c r="J84" s="426"/>
      <c r="K84" s="425"/>
      <c r="L84" s="426"/>
      <c r="M84" s="427"/>
      <c r="N84" s="428"/>
      <c r="O84" s="429"/>
      <c r="P84" s="429"/>
      <c r="Q84" s="429"/>
    </row>
    <row r="85" spans="1:22" s="430" customFormat="1" ht="12" customHeight="1">
      <c r="A85" s="431" t="s">
        <v>1040</v>
      </c>
      <c r="B85" s="455"/>
      <c r="C85" s="456"/>
      <c r="D85" s="428"/>
      <c r="E85" s="435"/>
      <c r="F85" s="457"/>
      <c r="G85" s="435"/>
      <c r="H85" s="435"/>
      <c r="I85" s="427"/>
      <c r="J85" s="426"/>
      <c r="K85" s="426"/>
      <c r="M85" s="429"/>
      <c r="N85" s="428"/>
      <c r="O85" s="429"/>
      <c r="P85" s="429"/>
      <c r="Q85" s="429"/>
    </row>
    <row r="86" spans="1:22" s="91" customFormat="1" ht="12" customHeight="1">
      <c r="A86" s="431" t="s">
        <v>1041</v>
      </c>
    </row>
    <row r="87" spans="1:22" s="91" customFormat="1" ht="12" customHeight="1">
      <c r="A87" s="431" t="s">
        <v>1042</v>
      </c>
    </row>
    <row r="88" spans="1:22" s="91" customFormat="1" ht="12" customHeight="1">
      <c r="A88" s="431" t="s">
        <v>1043</v>
      </c>
    </row>
    <row r="89" spans="1:22" s="93" customFormat="1" ht="12" customHeight="1">
      <c r="A89" s="255"/>
    </row>
    <row r="90" spans="1:22" s="91" customFormat="1" ht="12" customHeight="1">
      <c r="A90" s="431" t="s">
        <v>1044</v>
      </c>
    </row>
    <row r="91" spans="1:22" s="91" customFormat="1" ht="12" customHeight="1">
      <c r="A91" s="431" t="s">
        <v>1045</v>
      </c>
    </row>
    <row r="92" spans="1:22" s="91" customFormat="1" ht="12" customHeight="1">
      <c r="A92" s="431" t="s">
        <v>1046</v>
      </c>
    </row>
    <row r="93" spans="1:22" s="91" customFormat="1" ht="12" customHeight="1">
      <c r="A93" s="431" t="s">
        <v>1047</v>
      </c>
    </row>
    <row r="94" spans="1:22" s="93" customFormat="1" ht="12" customHeight="1">
      <c r="A94" s="255"/>
    </row>
    <row r="95" spans="1:22" s="91" customFormat="1" ht="12" customHeight="1">
      <c r="A95" s="431" t="s">
        <v>1048</v>
      </c>
    </row>
    <row r="96" spans="1:22" s="91" customFormat="1" ht="12" customHeight="1">
      <c r="A96" s="431" t="s">
        <v>1049</v>
      </c>
    </row>
    <row r="97" spans="1:22" s="91" customFormat="1" ht="12" customHeight="1">
      <c r="A97" s="431" t="s">
        <v>1050</v>
      </c>
    </row>
    <row r="98" spans="1:22" s="91" customFormat="1" ht="12" customHeight="1">
      <c r="A98" s="431" t="s">
        <v>1051</v>
      </c>
    </row>
    <row r="99" spans="1:22" ht="12" customHeight="1">
      <c r="A99" s="349"/>
      <c r="B99" s="349"/>
      <c r="C99" s="349"/>
      <c r="D99" s="349"/>
      <c r="E99" s="349"/>
      <c r="F99" s="349"/>
      <c r="G99" s="349"/>
      <c r="H99" s="349"/>
      <c r="I99" s="349"/>
      <c r="J99" s="349"/>
      <c r="K99" s="349"/>
      <c r="L99" s="349"/>
      <c r="M99" s="349"/>
      <c r="N99" s="349"/>
      <c r="O99" s="349"/>
      <c r="P99" s="349"/>
      <c r="V99" s="349"/>
    </row>
    <row r="100" spans="1:22" s="91" customFormat="1" ht="12" customHeight="1">
      <c r="A100" s="431" t="s">
        <v>1052</v>
      </c>
    </row>
    <row r="101" spans="1:22" s="91" customFormat="1" ht="12" customHeight="1">
      <c r="A101" s="431" t="s">
        <v>1053</v>
      </c>
    </row>
    <row r="102" spans="1:22" s="91" customFormat="1" ht="12" customHeight="1">
      <c r="A102" s="431" t="s">
        <v>1054</v>
      </c>
    </row>
    <row r="103" spans="1:22" s="91" customFormat="1" ht="12" customHeight="1">
      <c r="A103" s="431" t="s">
        <v>1055</v>
      </c>
    </row>
    <row r="104" spans="1:22">
      <c r="B104" s="349"/>
      <c r="C104" s="349"/>
      <c r="D104" s="349"/>
      <c r="E104" s="349"/>
      <c r="F104" s="349"/>
      <c r="G104" s="349"/>
      <c r="H104" s="349"/>
      <c r="I104" s="349"/>
      <c r="J104" s="349"/>
      <c r="K104" s="349"/>
      <c r="L104" s="349"/>
      <c r="M104" s="349"/>
      <c r="N104" s="349"/>
      <c r="O104" s="349"/>
      <c r="P104" s="349"/>
      <c r="V104" s="349"/>
    </row>
    <row r="105" spans="1:22">
      <c r="A105" s="349"/>
      <c r="B105" s="349"/>
      <c r="C105" s="349"/>
      <c r="D105" s="349"/>
      <c r="E105" s="349"/>
      <c r="F105" s="349"/>
      <c r="G105" s="349"/>
      <c r="H105" s="349"/>
      <c r="I105" s="349"/>
      <c r="J105" s="349"/>
      <c r="K105" s="349"/>
      <c r="L105" s="349"/>
      <c r="M105" s="349"/>
      <c r="N105" s="349"/>
      <c r="O105" s="349"/>
      <c r="P105" s="349"/>
      <c r="V105" s="349"/>
    </row>
    <row r="106" spans="1:22">
      <c r="A106" s="349"/>
      <c r="B106" s="349"/>
      <c r="C106" s="349"/>
      <c r="D106" s="349"/>
      <c r="E106" s="349"/>
      <c r="F106" s="349"/>
      <c r="G106" s="349"/>
      <c r="H106" s="349"/>
      <c r="I106" s="349"/>
      <c r="J106" s="349"/>
      <c r="K106" s="349"/>
      <c r="L106" s="349"/>
      <c r="M106" s="349"/>
      <c r="N106" s="349"/>
      <c r="O106" s="349"/>
      <c r="P106" s="349"/>
      <c r="V106" s="349"/>
    </row>
    <row r="107" spans="1:22">
      <c r="A107" s="349"/>
      <c r="B107" s="349"/>
      <c r="C107" s="349"/>
      <c r="D107" s="349"/>
      <c r="E107" s="349"/>
      <c r="F107" s="349"/>
      <c r="G107" s="349"/>
      <c r="H107" s="349"/>
      <c r="I107" s="349"/>
      <c r="J107" s="349"/>
      <c r="K107" s="349"/>
      <c r="L107" s="349"/>
      <c r="M107" s="349"/>
      <c r="N107" s="349"/>
      <c r="O107" s="349"/>
      <c r="P107" s="349"/>
      <c r="V107" s="349"/>
    </row>
    <row r="108" spans="1:22">
      <c r="A108" s="349"/>
      <c r="B108" s="349"/>
      <c r="C108" s="349"/>
      <c r="D108" s="349"/>
      <c r="E108" s="349"/>
      <c r="F108" s="349"/>
      <c r="G108" s="349"/>
      <c r="H108" s="349"/>
      <c r="I108" s="349"/>
      <c r="J108" s="349"/>
      <c r="K108" s="349"/>
      <c r="L108" s="349"/>
      <c r="M108" s="349"/>
      <c r="N108" s="349"/>
      <c r="O108" s="349"/>
      <c r="P108" s="349"/>
      <c r="V108" s="349"/>
    </row>
    <row r="109" spans="1:22">
      <c r="A109" s="349"/>
      <c r="B109" s="349"/>
      <c r="C109" s="349"/>
      <c r="D109" s="349"/>
      <c r="E109" s="349"/>
      <c r="F109" s="349"/>
      <c r="G109" s="349"/>
      <c r="H109" s="349"/>
      <c r="I109" s="349"/>
      <c r="J109" s="349"/>
      <c r="K109" s="349"/>
      <c r="L109" s="349"/>
      <c r="M109" s="349"/>
      <c r="N109" s="349"/>
      <c r="O109" s="349"/>
      <c r="P109" s="349"/>
      <c r="V109" s="349"/>
    </row>
    <row r="110" spans="1:22">
      <c r="A110" s="349"/>
      <c r="B110" s="349"/>
      <c r="C110" s="349"/>
      <c r="D110" s="349"/>
      <c r="E110" s="349"/>
      <c r="F110" s="349"/>
      <c r="G110" s="349"/>
      <c r="H110" s="349"/>
      <c r="I110" s="349"/>
      <c r="J110" s="349"/>
      <c r="K110" s="349"/>
      <c r="L110" s="349"/>
      <c r="M110" s="349"/>
      <c r="N110" s="349"/>
      <c r="O110" s="349"/>
      <c r="P110" s="349"/>
      <c r="V110" s="349"/>
    </row>
    <row r="111" spans="1:22">
      <c r="A111" s="349"/>
      <c r="B111" s="349"/>
      <c r="C111" s="349"/>
      <c r="D111" s="349"/>
      <c r="E111" s="349"/>
      <c r="F111" s="349"/>
      <c r="G111" s="349"/>
      <c r="H111" s="349"/>
      <c r="I111" s="349"/>
      <c r="J111" s="349"/>
      <c r="K111" s="349"/>
      <c r="L111" s="349"/>
      <c r="M111" s="349"/>
      <c r="N111" s="349"/>
      <c r="O111" s="349"/>
      <c r="P111" s="349"/>
      <c r="V111" s="349"/>
    </row>
    <row r="112" spans="1:22">
      <c r="A112" s="349"/>
      <c r="B112" s="349"/>
      <c r="C112" s="349"/>
      <c r="D112" s="349"/>
      <c r="E112" s="349"/>
      <c r="F112" s="349"/>
      <c r="G112" s="349"/>
      <c r="H112" s="349"/>
      <c r="I112" s="349"/>
      <c r="J112" s="349"/>
      <c r="K112" s="349"/>
      <c r="L112" s="349"/>
      <c r="M112" s="349"/>
      <c r="N112" s="349"/>
      <c r="O112" s="349"/>
      <c r="P112" s="349"/>
      <c r="V112" s="349"/>
    </row>
    <row r="113" spans="1:22">
      <c r="A113" s="349"/>
      <c r="B113" s="349"/>
      <c r="C113" s="349"/>
      <c r="D113" s="349"/>
      <c r="E113" s="349"/>
      <c r="F113" s="349"/>
      <c r="G113" s="349"/>
      <c r="H113" s="349"/>
      <c r="I113" s="349"/>
      <c r="J113" s="349"/>
      <c r="K113" s="349"/>
      <c r="L113" s="349"/>
      <c r="M113" s="349"/>
      <c r="N113" s="349"/>
      <c r="O113" s="349"/>
      <c r="P113" s="349"/>
      <c r="V113" s="349"/>
    </row>
    <row r="114" spans="1:22">
      <c r="A114" s="349"/>
      <c r="B114" s="349"/>
      <c r="C114" s="349"/>
      <c r="D114" s="349"/>
      <c r="E114" s="349"/>
      <c r="F114" s="349"/>
      <c r="G114" s="349"/>
      <c r="H114" s="349"/>
      <c r="I114" s="349"/>
      <c r="J114" s="349"/>
      <c r="K114" s="349"/>
      <c r="L114" s="349"/>
      <c r="M114" s="349"/>
      <c r="N114" s="349"/>
      <c r="O114" s="349"/>
      <c r="P114" s="349"/>
      <c r="V114" s="349"/>
    </row>
    <row r="115" spans="1:22">
      <c r="A115" s="349"/>
      <c r="B115" s="349"/>
      <c r="C115" s="349"/>
      <c r="D115" s="349"/>
      <c r="E115" s="349"/>
      <c r="F115" s="349"/>
      <c r="G115" s="349"/>
      <c r="H115" s="349"/>
      <c r="I115" s="349"/>
      <c r="J115" s="349"/>
      <c r="K115" s="349"/>
      <c r="L115" s="349"/>
      <c r="M115" s="349"/>
      <c r="N115" s="349"/>
      <c r="O115" s="349"/>
      <c r="P115" s="349"/>
      <c r="V115" s="349"/>
    </row>
    <row r="116" spans="1:22">
      <c r="A116" s="349"/>
      <c r="B116" s="349"/>
      <c r="C116" s="349"/>
      <c r="D116" s="349"/>
      <c r="E116" s="349"/>
      <c r="F116" s="349"/>
      <c r="G116" s="349"/>
      <c r="H116" s="349"/>
      <c r="I116" s="349"/>
      <c r="J116" s="349"/>
      <c r="K116" s="349"/>
      <c r="L116" s="349"/>
      <c r="M116" s="349"/>
      <c r="N116" s="349"/>
      <c r="O116" s="349"/>
      <c r="P116" s="349"/>
      <c r="V116" s="349"/>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AEDC88A0-AB3D-4772-B1BE-C42B6F39ABCA}"/>
    <hyperlink ref="A91" r:id="rId2" xr:uid="{F8E6A964-9987-4C54-9005-DED511430EEA}"/>
    <hyperlink ref="A92" r:id="rId3" xr:uid="{33948063-60A0-4ECC-87B9-FA5D5EE22033}"/>
    <hyperlink ref="A93" r:id="rId4" xr:uid="{1B9308F0-19BA-40C5-BD9A-619B4B5A7233}"/>
    <hyperlink ref="A85" r:id="rId5" xr:uid="{10C4702B-B8E5-4489-ADFE-6638F73842C4}"/>
    <hyperlink ref="A86" r:id="rId6" xr:uid="{6E58179D-6AF6-4B2F-B18F-E4584B367C83}"/>
    <hyperlink ref="A87" r:id="rId7" xr:uid="{9E895D64-CD12-4602-8112-ECAA15AF5019}"/>
    <hyperlink ref="A88" r:id="rId8" xr:uid="{F2D95D90-DD92-45CC-8E79-DDABEE3D42BE}"/>
    <hyperlink ref="A95" r:id="rId9" xr:uid="{C303B54D-8D6C-47D2-850C-57EDD7F1A1D6}"/>
    <hyperlink ref="A96" r:id="rId10" xr:uid="{7CA625E9-2222-4E94-9483-EC29EB41F94A}"/>
    <hyperlink ref="A97" r:id="rId11" xr:uid="{51C87131-F974-4EE2-B98C-8E64D79F5906}"/>
    <hyperlink ref="A98" r:id="rId12" xr:uid="{5C522202-66B9-4C8F-92FA-29D052E09E72}"/>
    <hyperlink ref="A100" r:id="rId13" xr:uid="{C158ED53-8A3F-48E2-8087-0063486123F8}"/>
    <hyperlink ref="A101" r:id="rId14" xr:uid="{A1CFF30D-E0B1-458C-8A95-04D63197D9C4}"/>
    <hyperlink ref="A102" r:id="rId15" xr:uid="{BF9AD61F-B1C7-44B1-BD6C-3CFA962C3478}"/>
    <hyperlink ref="A103" r:id="rId16" xr:uid="{C87D66BD-8EB7-4FC1-A48E-304902FB3386}"/>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22922-FC8A-4293-ABDB-1A1EDAE3A7AE}">
  <dimension ref="A1:AD67"/>
  <sheetViews>
    <sheetView showGridLines="0" workbookViewId="0"/>
  </sheetViews>
  <sheetFormatPr defaultRowHeight="11.25"/>
  <cols>
    <col min="1" max="1" width="27.140625" style="192" customWidth="1"/>
    <col min="2" max="13" width="6" style="192" customWidth="1"/>
    <col min="14" max="14" width="29.85546875" style="481" customWidth="1"/>
    <col min="15" max="15" width="6" style="475" customWidth="1"/>
    <col min="16" max="16" width="4.5703125" style="476" customWidth="1"/>
    <col min="17" max="17" width="5.85546875" style="213" customWidth="1"/>
    <col min="18" max="18" width="6" style="477" customWidth="1"/>
    <col min="19" max="16384" width="9.140625" style="192"/>
  </cols>
  <sheetData>
    <row r="1" spans="1:30" ht="12" customHeight="1">
      <c r="A1" s="924" t="s">
        <v>1056</v>
      </c>
      <c r="B1" s="924"/>
      <c r="C1" s="924"/>
      <c r="D1" s="924"/>
      <c r="E1" s="924"/>
      <c r="F1" s="924"/>
      <c r="G1" s="924"/>
      <c r="H1" s="924"/>
      <c r="I1" s="924"/>
      <c r="J1" s="924"/>
      <c r="K1" s="924"/>
      <c r="L1" s="924"/>
      <c r="M1" s="924"/>
      <c r="N1" s="924"/>
    </row>
    <row r="2" spans="1:30" s="481" customFormat="1" ht="12" customHeight="1">
      <c r="A2" s="925" t="s">
        <v>1057</v>
      </c>
      <c r="B2" s="925"/>
      <c r="C2" s="925"/>
      <c r="D2" s="925"/>
      <c r="E2" s="925"/>
      <c r="F2" s="925"/>
      <c r="G2" s="925"/>
      <c r="H2" s="925"/>
      <c r="I2" s="925"/>
      <c r="J2" s="925"/>
      <c r="K2" s="925"/>
      <c r="L2" s="925"/>
      <c r="M2" s="925"/>
      <c r="N2" s="925"/>
      <c r="O2" s="478"/>
      <c r="P2" s="479"/>
      <c r="Q2" s="213"/>
      <c r="R2" s="480"/>
    </row>
    <row r="3" spans="1:30" ht="12" customHeight="1"/>
    <row r="4" spans="1:30" s="5" customFormat="1" ht="12" customHeight="1">
      <c r="A4" s="9" t="s">
        <v>1084</v>
      </c>
      <c r="N4" s="451" t="s">
        <v>1085</v>
      </c>
      <c r="O4" s="482"/>
      <c r="P4" s="213"/>
      <c r="Q4" s="213"/>
      <c r="R4" s="483"/>
    </row>
    <row r="5" spans="1:30" s="5" customFormat="1" ht="12" customHeight="1" thickBot="1">
      <c r="B5" s="7"/>
      <c r="C5" s="7"/>
      <c r="D5" s="7"/>
      <c r="E5" s="7"/>
      <c r="F5" s="7"/>
      <c r="G5" s="7"/>
      <c r="H5" s="7"/>
      <c r="I5" s="7"/>
      <c r="J5" s="7"/>
      <c r="K5" s="7"/>
      <c r="L5" s="7"/>
      <c r="M5" s="484" t="s">
        <v>1060</v>
      </c>
      <c r="N5" s="249"/>
      <c r="O5" s="482"/>
      <c r="P5" s="213"/>
      <c r="Q5" s="213"/>
      <c r="R5" s="483"/>
    </row>
    <row r="6" spans="1:30" s="5" customFormat="1" ht="12" customHeight="1" thickBot="1">
      <c r="A6" s="466"/>
      <c r="B6" s="877">
        <v>2025</v>
      </c>
      <c r="C6" s="878"/>
      <c r="D6" s="878"/>
      <c r="E6" s="878"/>
      <c r="F6" s="878"/>
      <c r="G6" s="878"/>
      <c r="H6" s="878"/>
      <c r="I6" s="878"/>
      <c r="J6" s="878"/>
      <c r="K6" s="878"/>
      <c r="L6" s="878"/>
      <c r="M6" s="955"/>
      <c r="N6" s="249"/>
      <c r="O6" s="482"/>
      <c r="P6" s="213"/>
      <c r="Q6" s="213"/>
      <c r="R6" s="483"/>
    </row>
    <row r="7" spans="1:30" s="5" customFormat="1" ht="12" customHeight="1" thickBot="1">
      <c r="B7" s="461" t="s">
        <v>1086</v>
      </c>
      <c r="C7" s="461" t="s">
        <v>1087</v>
      </c>
      <c r="D7" s="461" t="s">
        <v>1088</v>
      </c>
      <c r="E7" s="461" t="s">
        <v>1089</v>
      </c>
      <c r="F7" s="461" t="s">
        <v>1090</v>
      </c>
      <c r="G7" s="461" t="s">
        <v>1091</v>
      </c>
      <c r="H7" s="461" t="s">
        <v>1092</v>
      </c>
      <c r="I7" s="461" t="s">
        <v>1093</v>
      </c>
      <c r="J7" s="461" t="s">
        <v>1094</v>
      </c>
      <c r="K7" s="461" t="s">
        <v>1095</v>
      </c>
      <c r="L7" s="461" t="s">
        <v>1096</v>
      </c>
      <c r="M7" s="461" t="s">
        <v>1097</v>
      </c>
      <c r="N7" s="249"/>
      <c r="O7" s="482"/>
      <c r="P7" s="213"/>
      <c r="Q7" s="213"/>
      <c r="R7" s="483"/>
    </row>
    <row r="8" spans="1:30" s="5" customFormat="1" ht="12" customHeight="1">
      <c r="A8" s="403" t="s">
        <v>929</v>
      </c>
      <c r="B8" s="485"/>
      <c r="C8" s="485"/>
      <c r="D8" s="485"/>
      <c r="E8" s="485"/>
      <c r="F8" s="485"/>
      <c r="G8" s="485"/>
      <c r="H8" s="485"/>
      <c r="I8" s="485"/>
      <c r="J8" s="485"/>
      <c r="K8" s="485"/>
      <c r="L8" s="485"/>
      <c r="M8" s="485"/>
      <c r="N8" s="451" t="s">
        <v>929</v>
      </c>
      <c r="O8" s="124"/>
      <c r="P8" s="32"/>
      <c r="Q8" s="213"/>
      <c r="R8" s="483"/>
    </row>
    <row r="9" spans="1:30" s="5" customFormat="1" ht="12" customHeight="1">
      <c r="A9" s="65" t="s">
        <v>1098</v>
      </c>
      <c r="B9" s="486">
        <v>-1.9231516149666665</v>
      </c>
      <c r="C9" s="486">
        <v>-1.6685290887333333</v>
      </c>
      <c r="D9" s="486">
        <v>-7.0994201864333339</v>
      </c>
      <c r="E9" s="486">
        <v>-3.5766485733333329</v>
      </c>
      <c r="F9" s="486">
        <v>-3.3178670613333332</v>
      </c>
      <c r="G9" s="486">
        <v>-3.7590098947000001</v>
      </c>
      <c r="H9" s="486">
        <v>-2.9879526739000006</v>
      </c>
      <c r="I9" s="486">
        <v>-2.9698626934666676</v>
      </c>
      <c r="J9" s="486">
        <v>-3.5985967280666658</v>
      </c>
      <c r="K9" s="486">
        <v>-3.8396974079666664</v>
      </c>
      <c r="L9" s="486">
        <v>-4.0431624233999992</v>
      </c>
      <c r="M9" s="486">
        <v>-5.2800352392000001</v>
      </c>
      <c r="N9" s="65" t="s">
        <v>1099</v>
      </c>
      <c r="O9" s="486"/>
      <c r="P9" s="487"/>
      <c r="Q9" s="228"/>
      <c r="R9" s="483"/>
      <c r="S9" s="483"/>
      <c r="T9" s="483"/>
      <c r="U9" s="483"/>
      <c r="V9" s="483"/>
      <c r="W9" s="483"/>
      <c r="X9" s="483"/>
      <c r="Y9" s="483"/>
      <c r="Z9" s="483"/>
      <c r="AA9" s="483"/>
      <c r="AB9" s="483"/>
      <c r="AC9" s="483"/>
      <c r="AD9" s="483"/>
    </row>
    <row r="10" spans="1:30" s="5" customFormat="1" ht="12" customHeight="1">
      <c r="A10" s="65" t="s">
        <v>1100</v>
      </c>
      <c r="B10" s="213">
        <v>-7.2327250250999997</v>
      </c>
      <c r="C10" s="213">
        <v>-7.1047224262000004</v>
      </c>
      <c r="D10" s="213">
        <v>1.9155752239999999</v>
      </c>
      <c r="E10" s="213">
        <v>-1.6882468859999999</v>
      </c>
      <c r="F10" s="213">
        <v>12.853853709499999</v>
      </c>
      <c r="G10" s="213">
        <v>1.2452238467000001</v>
      </c>
      <c r="H10" s="213">
        <v>3.3297565838000001</v>
      </c>
      <c r="I10" s="213">
        <v>-2.6458190085000002</v>
      </c>
      <c r="J10" s="213">
        <v>-7.5435111557000001</v>
      </c>
      <c r="K10" s="213">
        <v>-3.3228020098000002</v>
      </c>
      <c r="L10" s="213">
        <v>-0.27594856880000002</v>
      </c>
      <c r="M10" s="213">
        <v>-7.4899068082999998</v>
      </c>
      <c r="N10" s="65" t="s">
        <v>1101</v>
      </c>
      <c r="O10" s="213"/>
      <c r="P10" s="213"/>
      <c r="Q10" s="213"/>
      <c r="R10" s="483"/>
      <c r="S10" s="483"/>
      <c r="T10" s="483"/>
      <c r="U10" s="483"/>
      <c r="V10" s="483"/>
      <c r="W10" s="483"/>
      <c r="X10" s="483"/>
      <c r="Y10" s="483"/>
      <c r="Z10" s="483"/>
      <c r="AA10" s="483"/>
      <c r="AB10" s="483"/>
      <c r="AC10" s="483"/>
      <c r="AD10" s="483"/>
    </row>
    <row r="11" spans="1:30" s="5" customFormat="1" ht="12" customHeight="1">
      <c r="A11" s="65" t="s">
        <v>1102</v>
      </c>
      <c r="B11" s="213">
        <v>11.153613254376776</v>
      </c>
      <c r="C11" s="213">
        <v>13.85321451471426</v>
      </c>
      <c r="D11" s="213">
        <v>-0.59185444019641142</v>
      </c>
      <c r="E11" s="213">
        <v>8.8950365059415066</v>
      </c>
      <c r="F11" s="213">
        <v>4.4231832222760588</v>
      </c>
      <c r="G11" s="213">
        <v>4.9757749286641202</v>
      </c>
      <c r="H11" s="213">
        <v>3.836738258477169</v>
      </c>
      <c r="I11" s="213">
        <v>2.6540063678741737</v>
      </c>
      <c r="J11" s="213">
        <v>3.083891280457876</v>
      </c>
      <c r="K11" s="213">
        <v>0.67058059231227407</v>
      </c>
      <c r="L11" s="213">
        <v>1.2776195688352243</v>
      </c>
      <c r="M11" s="213">
        <v>1.9100367985591769</v>
      </c>
      <c r="N11" s="65" t="s">
        <v>1103</v>
      </c>
      <c r="O11" s="213"/>
      <c r="P11" s="213"/>
      <c r="Q11" s="213"/>
      <c r="R11" s="483"/>
      <c r="S11" s="483"/>
      <c r="T11" s="483"/>
      <c r="U11" s="483"/>
      <c r="V11" s="483"/>
      <c r="W11" s="483"/>
      <c r="X11" s="483"/>
      <c r="Y11" s="483"/>
      <c r="Z11" s="483"/>
      <c r="AA11" s="483"/>
      <c r="AB11" s="483"/>
      <c r="AC11" s="483"/>
      <c r="AD11" s="483"/>
    </row>
    <row r="12" spans="1:30" s="5" customFormat="1" ht="12" customHeight="1">
      <c r="A12" s="65" t="s">
        <v>1104</v>
      </c>
      <c r="B12" s="213">
        <v>-10.526452776499999</v>
      </c>
      <c r="C12" s="213">
        <v>-9.0193591305999998</v>
      </c>
      <c r="D12" s="213">
        <v>-12.5078223719</v>
      </c>
      <c r="E12" s="213">
        <v>-13.5653142511</v>
      </c>
      <c r="F12" s="213">
        <v>-12.0086758548</v>
      </c>
      <c r="G12" s="213">
        <v>-11.4348214794</v>
      </c>
      <c r="H12" s="213">
        <v>-11.9848937982</v>
      </c>
      <c r="I12" s="213">
        <v>-14.027934443099999</v>
      </c>
      <c r="J12" s="213">
        <v>-13.9554480611</v>
      </c>
      <c r="K12" s="213">
        <v>-14.176905123499999</v>
      </c>
      <c r="L12" s="213">
        <v>-13.829379490499999</v>
      </c>
      <c r="M12" s="213">
        <v>-17.0509530082</v>
      </c>
      <c r="N12" s="65" t="s">
        <v>1105</v>
      </c>
      <c r="O12" s="213"/>
      <c r="P12" s="213"/>
      <c r="Q12" s="213"/>
      <c r="R12" s="483"/>
      <c r="S12" s="483"/>
      <c r="T12" s="483"/>
      <c r="U12" s="483"/>
      <c r="V12" s="483"/>
      <c r="W12" s="483"/>
      <c r="X12" s="483"/>
      <c r="Y12" s="483"/>
      <c r="Z12" s="483"/>
      <c r="AA12" s="483"/>
      <c r="AB12" s="483"/>
      <c r="AC12" s="483"/>
      <c r="AD12" s="483"/>
    </row>
    <row r="13" spans="1:30" s="5" customFormat="1" ht="12" customHeight="1">
      <c r="A13" s="65" t="s">
        <v>1106</v>
      </c>
      <c r="B13" s="213">
        <v>-8.6220936692999999</v>
      </c>
      <c r="C13" s="213">
        <v>-7.6528187352000003</v>
      </c>
      <c r="D13" s="213">
        <v>-11.184057426600001</v>
      </c>
      <c r="E13" s="213">
        <v>-10.8733935559</v>
      </c>
      <c r="F13" s="213">
        <v>-9.0745570365999999</v>
      </c>
      <c r="G13" s="213">
        <v>-10.8808315714</v>
      </c>
      <c r="H13" s="213">
        <v>-8.9531006144000003</v>
      </c>
      <c r="I13" s="213">
        <v>-12.026100141900001</v>
      </c>
      <c r="J13" s="213">
        <v>-12.8050254615</v>
      </c>
      <c r="K13" s="213">
        <v>-14.5482642999</v>
      </c>
      <c r="L13" s="213">
        <v>-12.2542385023</v>
      </c>
      <c r="M13" s="213">
        <v>-14.8797394671</v>
      </c>
      <c r="N13" s="65" t="s">
        <v>1107</v>
      </c>
      <c r="O13" s="213"/>
      <c r="P13" s="213"/>
      <c r="Q13" s="213"/>
      <c r="R13" s="483"/>
      <c r="S13" s="483"/>
      <c r="T13" s="483"/>
      <c r="U13" s="483"/>
      <c r="V13" s="483"/>
      <c r="W13" s="483"/>
      <c r="X13" s="483"/>
      <c r="Y13" s="483"/>
      <c r="Z13" s="483"/>
      <c r="AA13" s="483"/>
      <c r="AB13" s="483"/>
      <c r="AC13" s="483"/>
      <c r="AD13" s="483"/>
    </row>
    <row r="14" spans="1:30" s="5" customFormat="1" ht="12" customHeight="1">
      <c r="A14" s="65" t="s">
        <v>1108</v>
      </c>
      <c r="B14" s="213">
        <v>-12.7477633965</v>
      </c>
      <c r="C14" s="213">
        <v>-12.6269155323</v>
      </c>
      <c r="D14" s="213">
        <v>-14.3197306287</v>
      </c>
      <c r="E14" s="213">
        <v>-14.4015935785</v>
      </c>
      <c r="F14" s="213">
        <v>-14.2412002668</v>
      </c>
      <c r="G14" s="213">
        <v>-12.4962209302</v>
      </c>
      <c r="H14" s="213">
        <v>-12.304923043300001</v>
      </c>
      <c r="I14" s="213">
        <v>-14.2123949096</v>
      </c>
      <c r="J14" s="213">
        <v>-14.9916508561</v>
      </c>
      <c r="K14" s="213">
        <v>-14.3296145172</v>
      </c>
      <c r="L14" s="213">
        <v>-13.739947002899999</v>
      </c>
      <c r="M14" s="213">
        <v>-16.9729661525</v>
      </c>
      <c r="N14" s="65" t="s">
        <v>1109</v>
      </c>
      <c r="O14" s="213"/>
      <c r="P14" s="213"/>
      <c r="Q14" s="213"/>
      <c r="R14" s="483"/>
      <c r="S14" s="483"/>
      <c r="T14" s="483"/>
      <c r="U14" s="483"/>
      <c r="V14" s="483"/>
      <c r="W14" s="483"/>
      <c r="X14" s="483"/>
      <c r="Y14" s="483"/>
      <c r="Z14" s="483"/>
      <c r="AA14" s="483"/>
      <c r="AB14" s="483"/>
      <c r="AC14" s="483"/>
      <c r="AD14" s="483"/>
    </row>
    <row r="15" spans="1:30" s="5" customFormat="1" ht="12" customHeight="1">
      <c r="A15" s="65" t="s">
        <v>1911</v>
      </c>
      <c r="B15" s="213">
        <v>2.7408432556000002</v>
      </c>
      <c r="C15" s="213">
        <v>3.8182290163000001</v>
      </c>
      <c r="D15" s="213">
        <v>3.4433170821000001</v>
      </c>
      <c r="E15" s="213">
        <v>3.3562497712999999</v>
      </c>
      <c r="F15" s="213">
        <v>1.5383371843</v>
      </c>
      <c r="G15" s="213">
        <v>3.4297350026000002</v>
      </c>
      <c r="H15" s="213">
        <v>2.5011578567999999</v>
      </c>
      <c r="I15" s="213">
        <v>2.4197443057000001</v>
      </c>
      <c r="J15" s="213">
        <v>4.1591142246999997</v>
      </c>
      <c r="K15" s="213">
        <v>1.8281179719</v>
      </c>
      <c r="L15" s="213">
        <v>3.0346521948</v>
      </c>
      <c r="M15" s="213">
        <v>1.9441017959</v>
      </c>
      <c r="N15" s="65" t="s">
        <v>1912</v>
      </c>
      <c r="O15" s="213"/>
      <c r="P15" s="213"/>
      <c r="Q15" s="213"/>
      <c r="R15" s="483"/>
      <c r="S15" s="483"/>
      <c r="T15" s="483"/>
      <c r="U15" s="483"/>
      <c r="V15" s="483"/>
      <c r="W15" s="483"/>
      <c r="X15" s="483"/>
      <c r="Y15" s="483"/>
      <c r="Z15" s="483"/>
      <c r="AA15" s="483"/>
      <c r="AB15" s="483"/>
      <c r="AC15" s="483"/>
      <c r="AD15" s="483"/>
    </row>
    <row r="16" spans="1:30" s="5" customFormat="1" ht="12" customHeight="1">
      <c r="A16" s="65" t="s">
        <v>1110</v>
      </c>
      <c r="B16" s="213">
        <v>-6.9435824084000002</v>
      </c>
      <c r="C16" s="213">
        <v>0.51432850500000005</v>
      </c>
      <c r="D16" s="213">
        <v>2.2405714740999998</v>
      </c>
      <c r="E16" s="213">
        <v>2.7151692177000002</v>
      </c>
      <c r="F16" s="213">
        <v>1.4584130859</v>
      </c>
      <c r="G16" s="213">
        <v>4.9305010348999998</v>
      </c>
      <c r="H16" s="213">
        <v>3.0421662892999999</v>
      </c>
      <c r="I16" s="213">
        <v>2.1338827766000001</v>
      </c>
      <c r="J16" s="213">
        <v>4.4412685338999998</v>
      </c>
      <c r="K16" s="213">
        <v>0.560724734</v>
      </c>
      <c r="L16" s="213">
        <v>2.2010966660000002</v>
      </c>
      <c r="M16" s="213">
        <v>2.3012965640999998</v>
      </c>
      <c r="N16" s="65" t="s">
        <v>1111</v>
      </c>
      <c r="O16" s="213"/>
      <c r="P16" s="213"/>
      <c r="Q16" s="213"/>
      <c r="R16" s="483"/>
      <c r="S16" s="483"/>
      <c r="T16" s="483"/>
      <c r="U16" s="483"/>
      <c r="V16" s="483"/>
      <c r="W16" s="483"/>
      <c r="X16" s="483"/>
      <c r="Y16" s="483"/>
      <c r="Z16" s="483"/>
      <c r="AA16" s="483"/>
      <c r="AB16" s="483"/>
      <c r="AC16" s="483"/>
      <c r="AD16" s="483"/>
    </row>
    <row r="17" spans="1:30" s="5" customFormat="1" ht="12" customHeight="1">
      <c r="A17" s="65" t="s">
        <v>1112</v>
      </c>
      <c r="B17" s="213">
        <v>8.8483662315202842</v>
      </c>
      <c r="C17" s="213">
        <v>6.9116515026228287</v>
      </c>
      <c r="D17" s="213">
        <v>4.028065392979852</v>
      </c>
      <c r="E17" s="213">
        <v>4.8560807875531555</v>
      </c>
      <c r="F17" s="213">
        <v>1.6192058500694624</v>
      </c>
      <c r="G17" s="213">
        <v>11.617143313698158</v>
      </c>
      <c r="H17" s="213">
        <v>3.4869003794328144</v>
      </c>
      <c r="I17" s="213">
        <v>6.4648169967880929</v>
      </c>
      <c r="J17" s="213">
        <v>14.089477674865789</v>
      </c>
      <c r="K17" s="213">
        <v>13.49310494681812</v>
      </c>
      <c r="L17" s="213">
        <v>13.000673617327951</v>
      </c>
      <c r="M17" s="213">
        <v>8.9626068527092428</v>
      </c>
      <c r="N17" s="65" t="s">
        <v>1113</v>
      </c>
      <c r="O17" s="213"/>
      <c r="P17" s="213"/>
      <c r="Q17" s="466"/>
      <c r="R17" s="489"/>
      <c r="S17" s="483"/>
      <c r="T17" s="483"/>
      <c r="U17" s="483"/>
      <c r="V17" s="483"/>
      <c r="W17" s="483"/>
      <c r="X17" s="483"/>
      <c r="Y17" s="483"/>
      <c r="Z17" s="483"/>
      <c r="AA17" s="483"/>
      <c r="AB17" s="483"/>
      <c r="AC17" s="483"/>
      <c r="AD17" s="483"/>
    </row>
    <row r="18" spans="1:30" s="5" customFormat="1" ht="12" customHeight="1">
      <c r="A18" s="403" t="s">
        <v>920</v>
      </c>
      <c r="B18" s="213"/>
      <c r="C18" s="213"/>
      <c r="D18" s="213"/>
      <c r="E18" s="213"/>
      <c r="F18" s="213"/>
      <c r="G18" s="213"/>
      <c r="H18" s="213"/>
      <c r="I18" s="213"/>
      <c r="J18" s="213"/>
      <c r="K18" s="213"/>
      <c r="L18" s="213"/>
      <c r="M18" s="213"/>
      <c r="N18" s="490" t="s">
        <v>962</v>
      </c>
      <c r="O18" s="213"/>
      <c r="P18" s="213"/>
      <c r="Q18" s="213"/>
      <c r="R18" s="483"/>
      <c r="S18" s="483"/>
      <c r="T18" s="483"/>
      <c r="U18" s="483"/>
      <c r="V18" s="483"/>
      <c r="W18" s="483"/>
      <c r="X18" s="483"/>
      <c r="Y18" s="483"/>
      <c r="Z18" s="483"/>
      <c r="AA18" s="483"/>
      <c r="AB18" s="483"/>
      <c r="AC18" s="483"/>
      <c r="AD18" s="483"/>
    </row>
    <row r="19" spans="1:30" s="5" customFormat="1" ht="12" customHeight="1">
      <c r="A19" s="65" t="s">
        <v>1100</v>
      </c>
      <c r="B19" s="213">
        <v>4.7980245800000001E-2</v>
      </c>
      <c r="C19" s="213">
        <v>1.7117999563999999</v>
      </c>
      <c r="D19" s="213">
        <v>2.6049167072000001</v>
      </c>
      <c r="E19" s="213">
        <v>-3.1111120200000002E-2</v>
      </c>
      <c r="F19" s="213">
        <v>6.9615011908</v>
      </c>
      <c r="G19" s="213">
        <v>-3.1289239599999998</v>
      </c>
      <c r="H19" s="213">
        <v>-1.8324752073999999</v>
      </c>
      <c r="I19" s="213">
        <v>-4.4907820540000003</v>
      </c>
      <c r="J19" s="213">
        <v>-2.3424578730999999</v>
      </c>
      <c r="K19" s="213">
        <v>-4.2979064900999999</v>
      </c>
      <c r="L19" s="213">
        <v>-0.85786542269999999</v>
      </c>
      <c r="M19" s="213">
        <v>-10.922453322400001</v>
      </c>
      <c r="N19" s="65" t="s">
        <v>1101</v>
      </c>
      <c r="O19" s="213"/>
      <c r="P19" s="213"/>
      <c r="Q19" s="213"/>
      <c r="R19" s="483"/>
      <c r="S19" s="483"/>
      <c r="T19" s="483"/>
      <c r="U19" s="483"/>
      <c r="V19" s="483"/>
      <c r="W19" s="483"/>
      <c r="X19" s="483"/>
      <c r="Y19" s="483"/>
      <c r="Z19" s="483"/>
      <c r="AA19" s="483"/>
      <c r="AB19" s="483"/>
      <c r="AC19" s="483"/>
      <c r="AD19" s="483"/>
    </row>
    <row r="20" spans="1:30" s="5" customFormat="1" ht="12" customHeight="1">
      <c r="A20" s="65" t="s">
        <v>1112</v>
      </c>
      <c r="B20" s="213">
        <v>3.7116753244420098</v>
      </c>
      <c r="C20" s="213">
        <v>7.8586358583737788</v>
      </c>
      <c r="D20" s="213">
        <v>4.8240224027865084</v>
      </c>
      <c r="E20" s="213">
        <v>7.3971472594957595</v>
      </c>
      <c r="F20" s="213">
        <v>5.9112916918508827</v>
      </c>
      <c r="G20" s="213">
        <v>3.9934651306808262</v>
      </c>
      <c r="H20" s="213">
        <v>7.3432041327316186</v>
      </c>
      <c r="I20" s="213">
        <v>4.2600963710336721</v>
      </c>
      <c r="J20" s="213">
        <v>4.3923654311847056</v>
      </c>
      <c r="K20" s="213">
        <v>3.0662123879762566</v>
      </c>
      <c r="L20" s="213">
        <v>3.0301913071959907</v>
      </c>
      <c r="M20" s="213">
        <v>3.9369229130018089</v>
      </c>
      <c r="N20" s="65" t="s">
        <v>1103</v>
      </c>
      <c r="O20" s="213"/>
      <c r="P20" s="213"/>
      <c r="Q20" s="213"/>
      <c r="R20" s="483"/>
      <c r="S20" s="483"/>
      <c r="T20" s="483"/>
      <c r="U20" s="483"/>
      <c r="V20" s="483"/>
      <c r="W20" s="483"/>
      <c r="X20" s="483"/>
      <c r="Y20" s="483"/>
      <c r="Z20" s="483"/>
      <c r="AA20" s="483"/>
      <c r="AB20" s="483"/>
      <c r="AC20" s="483"/>
      <c r="AD20" s="483"/>
    </row>
    <row r="21" spans="1:30" s="5" customFormat="1" ht="12" customHeight="1">
      <c r="A21" s="65" t="s">
        <v>1104</v>
      </c>
      <c r="B21" s="213">
        <v>-8.4665412351999993</v>
      </c>
      <c r="C21" s="213">
        <v>-8.6598549860999992</v>
      </c>
      <c r="D21" s="213">
        <v>-10.274835835499999</v>
      </c>
      <c r="E21" s="213">
        <v>-10.002784826399999</v>
      </c>
      <c r="F21" s="213">
        <v>-9.5536464820999996</v>
      </c>
      <c r="G21" s="213">
        <v>-12.2949452752</v>
      </c>
      <c r="H21" s="213">
        <v>-10.0872510186</v>
      </c>
      <c r="I21" s="213">
        <v>-12.1267407093</v>
      </c>
      <c r="J21" s="213">
        <v>-14.1908523525</v>
      </c>
      <c r="K21" s="213">
        <v>-17.886778894100001</v>
      </c>
      <c r="L21" s="213">
        <v>-13.1230350504</v>
      </c>
      <c r="M21" s="213">
        <v>-16.585781795500001</v>
      </c>
      <c r="N21" s="65" t="s">
        <v>1105</v>
      </c>
      <c r="O21" s="213"/>
      <c r="P21" s="213"/>
      <c r="Q21" s="213"/>
      <c r="R21" s="483"/>
      <c r="S21" s="483"/>
      <c r="T21" s="483"/>
      <c r="U21" s="483"/>
      <c r="V21" s="483"/>
      <c r="W21" s="483"/>
      <c r="X21" s="483"/>
      <c r="Y21" s="483"/>
      <c r="Z21" s="483"/>
      <c r="AA21" s="483"/>
      <c r="AB21" s="483"/>
      <c r="AC21" s="483"/>
      <c r="AD21" s="483"/>
    </row>
    <row r="22" spans="1:30" s="5" customFormat="1" ht="12" customHeight="1">
      <c r="A22" s="65" t="s">
        <v>1106</v>
      </c>
      <c r="B22" s="213">
        <v>-6.5802970486000003</v>
      </c>
      <c r="C22" s="213">
        <v>-6.7665203328999999</v>
      </c>
      <c r="D22" s="213">
        <v>-9.2064434026999997</v>
      </c>
      <c r="E22" s="213">
        <v>-8.3116992777000007</v>
      </c>
      <c r="F22" s="213">
        <v>-7.6694939397999997</v>
      </c>
      <c r="G22" s="213">
        <v>-11.812592489</v>
      </c>
      <c r="H22" s="213">
        <v>-7.6582974092000002</v>
      </c>
      <c r="I22" s="213">
        <v>-11.9430695602</v>
      </c>
      <c r="J22" s="213">
        <v>-10.325269520200001</v>
      </c>
      <c r="K22" s="213">
        <v>-16.119407616499998</v>
      </c>
      <c r="L22" s="213">
        <v>-12.511484422100001</v>
      </c>
      <c r="M22" s="213">
        <v>-11.7714843155</v>
      </c>
      <c r="N22" s="65" t="s">
        <v>1107</v>
      </c>
      <c r="O22" s="213"/>
      <c r="P22" s="213"/>
      <c r="Q22" s="213"/>
      <c r="R22" s="483"/>
      <c r="S22" s="483"/>
      <c r="T22" s="483"/>
      <c r="U22" s="483"/>
      <c r="V22" s="483"/>
      <c r="W22" s="483"/>
      <c r="X22" s="483"/>
      <c r="Y22" s="483"/>
      <c r="Z22" s="483"/>
      <c r="AA22" s="483"/>
      <c r="AB22" s="483"/>
      <c r="AC22" s="483"/>
      <c r="AD22" s="483"/>
    </row>
    <row r="23" spans="1:30" s="5" customFormat="1" ht="12" customHeight="1">
      <c r="A23" s="65" t="s">
        <v>1108</v>
      </c>
      <c r="B23" s="213">
        <v>-11.305469366600001</v>
      </c>
      <c r="C23" s="213">
        <v>-10.505115353200001</v>
      </c>
      <c r="D23" s="213">
        <v>-12.9102752345</v>
      </c>
      <c r="E23" s="213">
        <v>-12.061213805</v>
      </c>
      <c r="F23" s="213">
        <v>-10.2883314987</v>
      </c>
      <c r="G23" s="213">
        <v>-12.0601837535</v>
      </c>
      <c r="H23" s="213">
        <v>-9.1470655241000003</v>
      </c>
      <c r="I23" s="213">
        <v>-11.818370510299999</v>
      </c>
      <c r="J23" s="213">
        <v>-12.8203983553</v>
      </c>
      <c r="K23" s="213">
        <v>-15.5250657295</v>
      </c>
      <c r="L23" s="213">
        <v>-11.155344341499999</v>
      </c>
      <c r="M23" s="213">
        <v>-13.6262379959</v>
      </c>
      <c r="N23" s="65" t="s">
        <v>1109</v>
      </c>
      <c r="O23" s="213"/>
      <c r="P23" s="213"/>
      <c r="Q23" s="213"/>
      <c r="R23" s="483"/>
      <c r="S23" s="483"/>
      <c r="T23" s="483"/>
      <c r="U23" s="483"/>
      <c r="V23" s="483"/>
      <c r="W23" s="483"/>
      <c r="X23" s="483"/>
      <c r="Y23" s="483"/>
      <c r="Z23" s="483"/>
      <c r="AA23" s="483"/>
      <c r="AB23" s="483"/>
      <c r="AC23" s="483"/>
      <c r="AD23" s="483"/>
    </row>
    <row r="24" spans="1:30" s="5" customFormat="1" ht="12" customHeight="1">
      <c r="A24" s="65" t="s">
        <v>1911</v>
      </c>
      <c r="B24" s="213">
        <v>0.47487837490000001</v>
      </c>
      <c r="C24" s="213">
        <v>1.9547980437000001</v>
      </c>
      <c r="D24" s="213">
        <v>-0.30493419259999999</v>
      </c>
      <c r="E24" s="213">
        <v>3.1005395115000001</v>
      </c>
      <c r="F24" s="213">
        <v>0.57335247229999997</v>
      </c>
      <c r="G24" s="213">
        <v>1.8362760737999999</v>
      </c>
      <c r="H24" s="213">
        <v>0.59166566409999999</v>
      </c>
      <c r="I24" s="213">
        <v>2.2799826671000001</v>
      </c>
      <c r="J24" s="213">
        <v>5.7728958584000001</v>
      </c>
      <c r="K24" s="213">
        <v>0.1040808109</v>
      </c>
      <c r="L24" s="213">
        <v>3.5538431401000001</v>
      </c>
      <c r="M24" s="213">
        <v>2.8115512335999999</v>
      </c>
      <c r="N24" s="65" t="s">
        <v>1912</v>
      </c>
      <c r="O24" s="213"/>
      <c r="P24" s="213"/>
      <c r="Q24" s="213"/>
      <c r="R24" s="483"/>
      <c r="S24" s="483"/>
      <c r="T24" s="483"/>
      <c r="U24" s="483"/>
      <c r="V24" s="483"/>
      <c r="W24" s="483"/>
      <c r="X24" s="483"/>
      <c r="Y24" s="483"/>
      <c r="Z24" s="483"/>
      <c r="AA24" s="483"/>
      <c r="AB24" s="483"/>
      <c r="AC24" s="483"/>
      <c r="AD24" s="483"/>
    </row>
    <row r="25" spans="1:30" s="5" customFormat="1" ht="12" customHeight="1">
      <c r="A25" s="65" t="s">
        <v>1110</v>
      </c>
      <c r="B25" s="213">
        <v>3.2633357339</v>
      </c>
      <c r="C25" s="213">
        <v>-3.0725615411999998</v>
      </c>
      <c r="D25" s="213">
        <v>2.2533409802</v>
      </c>
      <c r="E25" s="213">
        <v>1.9194345939999999</v>
      </c>
      <c r="F25" s="213">
        <v>0.131007399</v>
      </c>
      <c r="G25" s="213">
        <v>1.7990061769000001</v>
      </c>
      <c r="H25" s="213">
        <v>3.0611869140999999</v>
      </c>
      <c r="I25" s="213">
        <v>4.7363879886999998</v>
      </c>
      <c r="J25" s="213">
        <v>5.1691323386999999</v>
      </c>
      <c r="K25" s="213">
        <v>-0.45535753699999998</v>
      </c>
      <c r="L25" s="213">
        <v>1.3597628051999999</v>
      </c>
      <c r="M25" s="213">
        <v>1.0764633805999999</v>
      </c>
      <c r="N25" s="65" t="s">
        <v>1111</v>
      </c>
      <c r="O25" s="213"/>
      <c r="P25" s="213"/>
      <c r="Q25" s="213"/>
      <c r="R25" s="483"/>
      <c r="S25" s="483"/>
      <c r="T25" s="483"/>
      <c r="U25" s="483"/>
      <c r="V25" s="483"/>
      <c r="W25" s="483"/>
      <c r="X25" s="483"/>
      <c r="Y25" s="483"/>
      <c r="Z25" s="483"/>
      <c r="AA25" s="483"/>
      <c r="AB25" s="483"/>
      <c r="AC25" s="483"/>
      <c r="AD25" s="483"/>
    </row>
    <row r="26" spans="1:30" s="5" customFormat="1" ht="12" customHeight="1">
      <c r="A26" s="65" t="s">
        <v>1102</v>
      </c>
      <c r="B26" s="213">
        <v>5.5372616065069993</v>
      </c>
      <c r="C26" s="213">
        <v>5.5120848105579272</v>
      </c>
      <c r="D26" s="213">
        <v>6.6468033331890677</v>
      </c>
      <c r="E26" s="213">
        <v>5.186328297247611</v>
      </c>
      <c r="F26" s="213">
        <v>5.438128893198571</v>
      </c>
      <c r="G26" s="213">
        <v>6.8335813678702575</v>
      </c>
      <c r="H26" s="213">
        <v>3.944748688050669</v>
      </c>
      <c r="I26" s="213">
        <v>8.7940706647122191</v>
      </c>
      <c r="J26" s="213">
        <v>7.4662813530179433</v>
      </c>
      <c r="K26" s="213">
        <v>5.6686123806767652</v>
      </c>
      <c r="L26" s="213">
        <v>6.395109032769585</v>
      </c>
      <c r="M26" s="213">
        <v>5.7013402361098233</v>
      </c>
      <c r="N26" s="65" t="s">
        <v>1114</v>
      </c>
      <c r="O26" s="213"/>
      <c r="P26" s="213"/>
      <c r="Q26" s="213"/>
      <c r="R26" s="483"/>
      <c r="S26" s="483"/>
      <c r="T26" s="483"/>
      <c r="U26" s="483"/>
      <c r="V26" s="483"/>
      <c r="W26" s="483"/>
      <c r="X26" s="483"/>
      <c r="Y26" s="483"/>
      <c r="Z26" s="483"/>
      <c r="AA26" s="483"/>
      <c r="AB26" s="483"/>
      <c r="AC26" s="483"/>
      <c r="AD26" s="483"/>
    </row>
    <row r="27" spans="1:30" s="5" customFormat="1" ht="12" customHeight="1">
      <c r="A27" s="403" t="s">
        <v>922</v>
      </c>
      <c r="B27" s="213"/>
      <c r="C27" s="213"/>
      <c r="D27" s="213"/>
      <c r="E27" s="213"/>
      <c r="F27" s="213"/>
      <c r="G27" s="213"/>
      <c r="H27" s="213"/>
      <c r="I27" s="213"/>
      <c r="J27" s="213"/>
      <c r="K27" s="213"/>
      <c r="L27" s="213"/>
      <c r="M27" s="213"/>
      <c r="N27" s="451" t="s">
        <v>964</v>
      </c>
      <c r="O27" s="213"/>
      <c r="P27" s="213"/>
      <c r="Q27" s="213"/>
      <c r="R27" s="483"/>
      <c r="S27" s="483"/>
      <c r="T27" s="483"/>
      <c r="U27" s="483"/>
      <c r="V27" s="483"/>
      <c r="W27" s="483"/>
      <c r="X27" s="483"/>
      <c r="Y27" s="483"/>
      <c r="Z27" s="483"/>
      <c r="AA27" s="483"/>
      <c r="AB27" s="483"/>
      <c r="AC27" s="483"/>
      <c r="AD27" s="483"/>
    </row>
    <row r="28" spans="1:30" s="5" customFormat="1" ht="12" customHeight="1">
      <c r="A28" s="65" t="s">
        <v>1100</v>
      </c>
      <c r="B28" s="213">
        <v>4.4928786209</v>
      </c>
      <c r="C28" s="213">
        <v>3.3043761545999999</v>
      </c>
      <c r="D28" s="213">
        <v>2.1456123484999998</v>
      </c>
      <c r="E28" s="213">
        <v>-0.43173029190000001</v>
      </c>
      <c r="F28" s="213">
        <v>3.521567777</v>
      </c>
      <c r="G28" s="213">
        <v>2.8142002664999999</v>
      </c>
      <c r="H28" s="213">
        <v>10.293906425199999</v>
      </c>
      <c r="I28" s="213">
        <v>5.0414305132999999</v>
      </c>
      <c r="J28" s="213">
        <v>5.0089238529999998</v>
      </c>
      <c r="K28" s="213">
        <v>7.3659901213000003</v>
      </c>
      <c r="L28" s="213">
        <v>2.1030890447999999</v>
      </c>
      <c r="M28" s="213">
        <v>3.6217738036</v>
      </c>
      <c r="N28" s="65" t="s">
        <v>1101</v>
      </c>
      <c r="O28" s="213"/>
      <c r="P28" s="213"/>
      <c r="Q28" s="213"/>
      <c r="R28" s="483"/>
      <c r="S28" s="483"/>
      <c r="T28" s="483"/>
      <c r="U28" s="483"/>
      <c r="V28" s="483"/>
      <c r="W28" s="483"/>
      <c r="X28" s="483"/>
      <c r="Y28" s="483"/>
      <c r="Z28" s="483"/>
      <c r="AA28" s="483"/>
      <c r="AB28" s="483"/>
      <c r="AC28" s="483"/>
      <c r="AD28" s="483"/>
    </row>
    <row r="29" spans="1:30" s="5" customFormat="1" ht="12" customHeight="1">
      <c r="A29" s="65" t="s">
        <v>1115</v>
      </c>
      <c r="B29" s="230">
        <v>4.8810419854999996</v>
      </c>
      <c r="C29" s="230">
        <v>0.49203739990000001</v>
      </c>
      <c r="D29" s="230">
        <v>7.2011171092000001</v>
      </c>
      <c r="E29" s="230">
        <v>5.6567728022999999</v>
      </c>
      <c r="F29" s="230">
        <v>7.5679942922999999</v>
      </c>
      <c r="G29" s="230">
        <v>5.2898320693000001</v>
      </c>
      <c r="H29" s="230">
        <v>9.3327981190999996</v>
      </c>
      <c r="I29" s="230">
        <v>9.1391665732000007</v>
      </c>
      <c r="J29" s="230">
        <v>8.3038653394999997</v>
      </c>
      <c r="K29" s="230">
        <v>5.6355477474000004</v>
      </c>
      <c r="L29" s="230">
        <v>2.9412173473999998</v>
      </c>
      <c r="M29" s="230">
        <v>7.2492894189000001</v>
      </c>
      <c r="N29" s="65" t="s">
        <v>1116</v>
      </c>
      <c r="O29" s="213"/>
      <c r="P29" s="213"/>
      <c r="Q29" s="213"/>
      <c r="R29" s="483"/>
      <c r="S29" s="483"/>
      <c r="T29" s="483"/>
      <c r="U29" s="483"/>
      <c r="V29" s="483"/>
      <c r="W29" s="483"/>
      <c r="X29" s="483"/>
      <c r="Y29" s="483"/>
      <c r="Z29" s="483"/>
      <c r="AA29" s="483"/>
      <c r="AB29" s="483"/>
      <c r="AC29" s="483"/>
      <c r="AD29" s="483"/>
    </row>
    <row r="30" spans="1:30" s="5" customFormat="1" ht="12" customHeight="1">
      <c r="A30" s="65" t="s">
        <v>1104</v>
      </c>
      <c r="B30" s="213">
        <v>-8.4069475770000004</v>
      </c>
      <c r="C30" s="213">
        <v>-7.7772772459999997</v>
      </c>
      <c r="D30" s="213">
        <v>-11.8571662196</v>
      </c>
      <c r="E30" s="213">
        <v>-10.2495646916</v>
      </c>
      <c r="F30" s="213">
        <v>-8.4102768447000003</v>
      </c>
      <c r="G30" s="213">
        <v>-7.7255533818000002</v>
      </c>
      <c r="H30" s="213">
        <v>-7.5165367654999997</v>
      </c>
      <c r="I30" s="213">
        <v>-11.805327104</v>
      </c>
      <c r="J30" s="213">
        <v>-8.6491922396999996</v>
      </c>
      <c r="K30" s="213">
        <v>-4.2032973931999997</v>
      </c>
      <c r="L30" s="213">
        <v>-12.263592905799999</v>
      </c>
      <c r="M30" s="213">
        <v>-8.8403844409999994</v>
      </c>
      <c r="N30" s="65" t="s">
        <v>1105</v>
      </c>
      <c r="O30" s="213"/>
      <c r="P30" s="213"/>
      <c r="Q30" s="213"/>
      <c r="R30" s="483"/>
      <c r="S30" s="483"/>
      <c r="T30" s="483"/>
      <c r="U30" s="483"/>
      <c r="V30" s="483"/>
      <c r="W30" s="483"/>
      <c r="X30" s="483"/>
      <c r="Y30" s="483"/>
      <c r="Z30" s="483"/>
      <c r="AA30" s="483"/>
      <c r="AB30" s="483"/>
      <c r="AC30" s="483"/>
      <c r="AD30" s="483"/>
    </row>
    <row r="31" spans="1:30" s="5" customFormat="1" ht="12" customHeight="1">
      <c r="A31" s="65" t="s">
        <v>1106</v>
      </c>
      <c r="B31" s="213">
        <v>-7.4343970341999999</v>
      </c>
      <c r="C31" s="213">
        <v>-6.5594901957999996</v>
      </c>
      <c r="D31" s="213">
        <v>-9.5845688359000007</v>
      </c>
      <c r="E31" s="213">
        <v>-11.0170099072</v>
      </c>
      <c r="F31" s="213">
        <v>-7.3066050475999997</v>
      </c>
      <c r="G31" s="213">
        <v>-8.8341881457000007</v>
      </c>
      <c r="H31" s="213">
        <v>-3.6613385161999998</v>
      </c>
      <c r="I31" s="213">
        <v>-9.9689148335999995</v>
      </c>
      <c r="J31" s="213">
        <v>-6.4842358963000004</v>
      </c>
      <c r="K31" s="213">
        <v>-7.8180488593000002</v>
      </c>
      <c r="L31" s="213">
        <v>-10.057443470100001</v>
      </c>
      <c r="M31" s="213">
        <v>-12.1918981266</v>
      </c>
      <c r="N31" s="65" t="s">
        <v>1107</v>
      </c>
      <c r="O31" s="213"/>
      <c r="P31" s="213"/>
      <c r="Q31" s="213"/>
      <c r="R31" s="483"/>
      <c r="S31" s="483"/>
      <c r="T31" s="483"/>
      <c r="U31" s="483"/>
      <c r="V31" s="483"/>
      <c r="W31" s="483"/>
      <c r="X31" s="483"/>
      <c r="Y31" s="483"/>
      <c r="Z31" s="483"/>
      <c r="AA31" s="483"/>
      <c r="AB31" s="483"/>
      <c r="AC31" s="483"/>
      <c r="AD31" s="483"/>
    </row>
    <row r="32" spans="1:30" s="5" customFormat="1" ht="12" customHeight="1">
      <c r="A32" s="65" t="s">
        <v>1108</v>
      </c>
      <c r="B32" s="213">
        <v>-9.9818209858000007</v>
      </c>
      <c r="C32" s="213">
        <v>-12.8029015819</v>
      </c>
      <c r="D32" s="213">
        <v>-14.1774050217</v>
      </c>
      <c r="E32" s="213">
        <v>-14.295510629300001</v>
      </c>
      <c r="F32" s="213">
        <v>-15.9600714366</v>
      </c>
      <c r="G32" s="213">
        <v>-9.3996188580000002</v>
      </c>
      <c r="H32" s="213">
        <v>-13.1057690181</v>
      </c>
      <c r="I32" s="213">
        <v>-13.4817407037</v>
      </c>
      <c r="J32" s="213">
        <v>-11.174471328499999</v>
      </c>
      <c r="K32" s="213">
        <v>-8.2531998793000003</v>
      </c>
      <c r="L32" s="213">
        <v>-16.103695847699999</v>
      </c>
      <c r="M32" s="213">
        <v>-13.5142524412</v>
      </c>
      <c r="N32" s="65" t="s">
        <v>1109</v>
      </c>
      <c r="O32" s="213"/>
      <c r="P32" s="213"/>
      <c r="Q32" s="213"/>
      <c r="R32" s="483"/>
      <c r="S32" s="483"/>
      <c r="T32" s="483"/>
      <c r="U32" s="483"/>
      <c r="V32" s="483"/>
      <c r="W32" s="483"/>
      <c r="X32" s="483"/>
      <c r="Y32" s="483"/>
      <c r="Z32" s="483"/>
      <c r="AA32" s="483"/>
      <c r="AB32" s="483"/>
      <c r="AC32" s="483"/>
      <c r="AD32" s="483"/>
    </row>
    <row r="33" spans="1:30" s="5" customFormat="1" ht="12" customHeight="1">
      <c r="A33" s="65" t="s">
        <v>1911</v>
      </c>
      <c r="B33" s="213">
        <v>2.2560794808</v>
      </c>
      <c r="C33" s="213">
        <v>5.5021359915000003</v>
      </c>
      <c r="D33" s="213">
        <v>4.5108422971</v>
      </c>
      <c r="E33" s="213">
        <v>1.879462475</v>
      </c>
      <c r="F33" s="213">
        <v>-1.1805799507000001</v>
      </c>
      <c r="G33" s="213">
        <v>1.7181061113</v>
      </c>
      <c r="H33" s="213">
        <v>0.67455092059999999</v>
      </c>
      <c r="I33" s="213">
        <v>0.44395039759999999</v>
      </c>
      <c r="J33" s="213">
        <v>-7.3495490299999994E-2</v>
      </c>
      <c r="K33" s="213">
        <v>0.61066047150000002</v>
      </c>
      <c r="L33" s="213">
        <v>2.1105137139000001</v>
      </c>
      <c r="M33" s="213">
        <v>4.8510716129000002</v>
      </c>
      <c r="N33" s="65" t="s">
        <v>1912</v>
      </c>
      <c r="O33" s="213"/>
      <c r="P33" s="213"/>
      <c r="Q33" s="213"/>
      <c r="R33" s="483"/>
      <c r="S33" s="483"/>
      <c r="T33" s="483"/>
      <c r="U33" s="483"/>
      <c r="V33" s="483"/>
      <c r="W33" s="483"/>
      <c r="X33" s="483"/>
      <c r="Y33" s="483"/>
      <c r="Z33" s="483"/>
      <c r="AA33" s="483"/>
      <c r="AB33" s="483"/>
      <c r="AC33" s="483"/>
      <c r="AD33" s="483"/>
    </row>
    <row r="34" spans="1:30" s="5" customFormat="1" ht="12" customHeight="1">
      <c r="A34" s="65" t="s">
        <v>1110</v>
      </c>
      <c r="B34" s="213">
        <v>1.1624255822</v>
      </c>
      <c r="C34" s="213">
        <v>0.17123046110000001</v>
      </c>
      <c r="D34" s="213">
        <v>-0.25389594389999998</v>
      </c>
      <c r="E34" s="213">
        <v>2.916999364</v>
      </c>
      <c r="F34" s="213">
        <v>4.8380729740000001</v>
      </c>
      <c r="G34" s="213">
        <v>7.0190933855999997</v>
      </c>
      <c r="H34" s="213">
        <v>3.0996447844000001</v>
      </c>
      <c r="I34" s="213">
        <v>3.2778987756000002</v>
      </c>
      <c r="J34" s="213">
        <v>8.5943714292000006</v>
      </c>
      <c r="K34" s="213">
        <v>-2.2215800505000001</v>
      </c>
      <c r="L34" s="213">
        <v>4.0421776573999999</v>
      </c>
      <c r="M34" s="213">
        <v>5.3257105537999996</v>
      </c>
      <c r="N34" s="65" t="s">
        <v>1111</v>
      </c>
      <c r="O34" s="213"/>
      <c r="P34" s="213"/>
      <c r="Q34" s="213"/>
      <c r="R34" s="483"/>
      <c r="S34" s="483"/>
      <c r="T34" s="483"/>
      <c r="U34" s="483"/>
      <c r="V34" s="483"/>
      <c r="W34" s="483"/>
      <c r="X34" s="483"/>
      <c r="Y34" s="483"/>
      <c r="Z34" s="483"/>
      <c r="AA34" s="483"/>
      <c r="AB34" s="483"/>
      <c r="AC34" s="483"/>
      <c r="AD34" s="483"/>
    </row>
    <row r="35" spans="1:30" s="5" customFormat="1" ht="12" customHeight="1">
      <c r="A35" s="65" t="s">
        <v>1117</v>
      </c>
      <c r="B35" s="230">
        <v>27.022065916900001</v>
      </c>
      <c r="C35" s="230">
        <v>8.3050175111000009</v>
      </c>
      <c r="D35" s="230">
        <v>7.0555836023999996</v>
      </c>
      <c r="E35" s="230">
        <v>5.4720234911999999</v>
      </c>
      <c r="F35" s="230">
        <v>0.77096783869999996</v>
      </c>
      <c r="G35" s="230">
        <v>1.8160189121999999</v>
      </c>
      <c r="H35" s="230">
        <v>4.5134388804999999</v>
      </c>
      <c r="I35" s="230">
        <v>6.2184725583000002</v>
      </c>
      <c r="J35" s="230">
        <v>10.201285245899999</v>
      </c>
      <c r="K35" s="230">
        <v>11.818186792700001</v>
      </c>
      <c r="L35" s="230">
        <v>10.9595984114</v>
      </c>
      <c r="M35" s="230">
        <v>30.638710938900001</v>
      </c>
      <c r="N35" s="65" t="s">
        <v>1118</v>
      </c>
      <c r="O35" s="213"/>
      <c r="P35" s="213"/>
      <c r="Q35" s="213"/>
      <c r="R35" s="483"/>
      <c r="S35" s="483"/>
      <c r="T35" s="483"/>
      <c r="U35" s="483"/>
      <c r="V35" s="483"/>
      <c r="W35" s="483"/>
      <c r="X35" s="483"/>
      <c r="Y35" s="483"/>
      <c r="Z35" s="483"/>
      <c r="AA35" s="483"/>
      <c r="AB35" s="483"/>
      <c r="AC35" s="483"/>
      <c r="AD35" s="483"/>
    </row>
    <row r="36" spans="1:30" s="5" customFormat="1" ht="12" customHeight="1">
      <c r="A36" s="403" t="s">
        <v>1073</v>
      </c>
      <c r="B36" s="124"/>
      <c r="C36" s="124"/>
      <c r="D36" s="124"/>
      <c r="E36" s="124"/>
      <c r="F36" s="124"/>
      <c r="G36" s="124"/>
      <c r="H36" s="124"/>
      <c r="I36" s="124"/>
      <c r="J36" s="124"/>
      <c r="K36" s="124"/>
      <c r="L36" s="124"/>
      <c r="M36" s="124"/>
      <c r="N36" s="451" t="s">
        <v>1074</v>
      </c>
      <c r="O36" s="213"/>
      <c r="P36" s="213"/>
      <c r="Q36" s="213"/>
      <c r="R36" s="483"/>
      <c r="S36" s="483"/>
      <c r="T36" s="483"/>
      <c r="U36" s="483"/>
      <c r="V36" s="483"/>
      <c r="W36" s="483"/>
      <c r="X36" s="483"/>
      <c r="Y36" s="483"/>
      <c r="Z36" s="483"/>
      <c r="AA36" s="483"/>
      <c r="AB36" s="483"/>
      <c r="AC36" s="483"/>
      <c r="AD36" s="483"/>
    </row>
    <row r="37" spans="1:30" s="5" customFormat="1" ht="12" customHeight="1">
      <c r="A37" s="65" t="s">
        <v>1100</v>
      </c>
      <c r="B37" s="213">
        <v>-17.8271370569</v>
      </c>
      <c r="C37" s="213">
        <v>-18.214762937700002</v>
      </c>
      <c r="D37" s="213">
        <v>1.3117433744</v>
      </c>
      <c r="E37" s="213">
        <v>-3.4589536096</v>
      </c>
      <c r="F37" s="213">
        <v>21.356638225800001</v>
      </c>
      <c r="G37" s="213">
        <v>3.7029216573000001</v>
      </c>
      <c r="H37" s="213">
        <v>3.9111267694</v>
      </c>
      <c r="I37" s="213">
        <v>-4.7960849156999998</v>
      </c>
      <c r="J37" s="213">
        <v>-16.559900797000001</v>
      </c>
      <c r="K37" s="213">
        <v>-7.1784031569</v>
      </c>
      <c r="L37" s="213">
        <v>-0.87602448629999996</v>
      </c>
      <c r="M37" s="213">
        <v>-9.7872267107000006</v>
      </c>
      <c r="N37" s="65" t="s">
        <v>1101</v>
      </c>
      <c r="O37" s="213"/>
      <c r="P37" s="213"/>
      <c r="Q37" s="213"/>
      <c r="R37" s="483"/>
      <c r="S37" s="483"/>
      <c r="T37" s="483"/>
      <c r="U37" s="483"/>
      <c r="V37" s="483"/>
      <c r="W37" s="483"/>
      <c r="X37" s="483"/>
      <c r="Y37" s="483"/>
      <c r="Z37" s="483"/>
      <c r="AA37" s="483"/>
      <c r="AB37" s="483"/>
      <c r="AC37" s="483"/>
      <c r="AD37" s="483"/>
    </row>
    <row r="38" spans="1:30" s="5" customFormat="1" ht="12" customHeight="1">
      <c r="A38" s="65" t="s">
        <v>1112</v>
      </c>
      <c r="B38" s="213">
        <v>19.239741454549161</v>
      </c>
      <c r="C38" s="213">
        <v>20.720185958374646</v>
      </c>
      <c r="D38" s="213">
        <v>-13.479895042222239</v>
      </c>
      <c r="E38" s="213">
        <v>7.3650295093182478</v>
      </c>
      <c r="F38" s="213">
        <v>4.2836102286323721</v>
      </c>
      <c r="G38" s="213">
        <v>6.8120508750819013</v>
      </c>
      <c r="H38" s="213">
        <v>0.40626561426015095</v>
      </c>
      <c r="I38" s="213">
        <v>1.4418326660522336</v>
      </c>
      <c r="J38" s="213">
        <v>0.59352757287188407</v>
      </c>
      <c r="K38" s="213">
        <v>-1.6966394769325608</v>
      </c>
      <c r="L38" s="213">
        <v>0.6420439177505628</v>
      </c>
      <c r="M38" s="213">
        <v>-0.40195519378782718</v>
      </c>
      <c r="N38" s="65" t="s">
        <v>1103</v>
      </c>
      <c r="O38" s="213"/>
      <c r="P38" s="213"/>
      <c r="Q38" s="213"/>
      <c r="R38" s="483"/>
      <c r="S38" s="483"/>
      <c r="T38" s="483"/>
      <c r="U38" s="483"/>
      <c r="V38" s="483"/>
      <c r="W38" s="483"/>
      <c r="X38" s="483"/>
      <c r="Y38" s="483"/>
      <c r="Z38" s="483"/>
      <c r="AA38" s="483"/>
      <c r="AB38" s="483"/>
      <c r="AC38" s="483"/>
      <c r="AD38" s="483"/>
    </row>
    <row r="39" spans="1:30" s="5" customFormat="1" ht="12" customHeight="1">
      <c r="A39" s="65" t="s">
        <v>1104</v>
      </c>
      <c r="B39" s="213">
        <v>-12.980471057500001</v>
      </c>
      <c r="C39" s="213">
        <v>-9.8432811392000001</v>
      </c>
      <c r="D39" s="213">
        <v>-14.4209483479</v>
      </c>
      <c r="E39" s="213">
        <v>-17.6507381445</v>
      </c>
      <c r="F39" s="213">
        <v>-15.419843631399999</v>
      </c>
      <c r="G39" s="213">
        <v>-12.4941907158</v>
      </c>
      <c r="H39" s="213">
        <v>-15.3868209422</v>
      </c>
      <c r="I39" s="213">
        <v>-16.413718266499998</v>
      </c>
      <c r="J39" s="213">
        <v>-16.045370168000002</v>
      </c>
      <c r="K39" s="213">
        <v>-15.794124459100001</v>
      </c>
      <c r="L39" s="213">
        <v>-14.994797005500001</v>
      </c>
      <c r="M39" s="213">
        <v>-20.871404081800002</v>
      </c>
      <c r="N39" s="65" t="s">
        <v>1105</v>
      </c>
      <c r="O39" s="213"/>
      <c r="P39" s="213"/>
      <c r="Q39" s="213"/>
      <c r="R39" s="483"/>
      <c r="S39" s="483"/>
      <c r="T39" s="483"/>
      <c r="U39" s="483"/>
      <c r="V39" s="483"/>
      <c r="W39" s="483"/>
      <c r="X39" s="483"/>
      <c r="Y39" s="483"/>
      <c r="Z39" s="483"/>
      <c r="AA39" s="483"/>
      <c r="AB39" s="483"/>
      <c r="AC39" s="483"/>
      <c r="AD39" s="483"/>
    </row>
    <row r="40" spans="1:30" s="5" customFormat="1" ht="12" customHeight="1">
      <c r="A40" s="65" t="s">
        <v>1106</v>
      </c>
      <c r="B40" s="213">
        <v>-10.640299549</v>
      </c>
      <c r="C40" s="213">
        <v>-8.7909674457999998</v>
      </c>
      <c r="D40" s="213">
        <v>-13.342554870500001</v>
      </c>
      <c r="E40" s="213">
        <v>-12.664396672900001</v>
      </c>
      <c r="F40" s="213">
        <v>-10.8946143168</v>
      </c>
      <c r="G40" s="213">
        <v>-11.1340947619</v>
      </c>
      <c r="H40" s="213">
        <v>-12.2917355043</v>
      </c>
      <c r="I40" s="213">
        <v>-13.019442122999999</v>
      </c>
      <c r="J40" s="213">
        <v>-17.246754820900001</v>
      </c>
      <c r="K40" s="213">
        <v>-16.298960860800001</v>
      </c>
      <c r="L40" s="213">
        <v>-13.006452558099999</v>
      </c>
      <c r="M40" s="213">
        <v>-18.221129853800001</v>
      </c>
      <c r="N40" s="65" t="s">
        <v>1107</v>
      </c>
      <c r="O40" s="213"/>
      <c r="P40" s="213"/>
      <c r="Q40" s="213"/>
      <c r="R40" s="483"/>
      <c r="S40" s="483"/>
      <c r="T40" s="483"/>
      <c r="U40" s="483"/>
      <c r="V40" s="483"/>
      <c r="W40" s="483"/>
      <c r="X40" s="483"/>
      <c r="Y40" s="483"/>
      <c r="Z40" s="483"/>
      <c r="AA40" s="483"/>
      <c r="AB40" s="483"/>
      <c r="AC40" s="483"/>
      <c r="AD40" s="483"/>
    </row>
    <row r="41" spans="1:30" s="5" customFormat="1" ht="12" customHeight="1">
      <c r="A41" s="65" t="s">
        <v>1108</v>
      </c>
      <c r="B41" s="213">
        <v>-15.047505535899999</v>
      </c>
      <c r="C41" s="213">
        <v>-14.0844970145</v>
      </c>
      <c r="D41" s="213">
        <v>-15.405554349200001</v>
      </c>
      <c r="E41" s="213">
        <v>-16.145505332799999</v>
      </c>
      <c r="F41" s="213">
        <v>-16.325652850699999</v>
      </c>
      <c r="G41" s="213">
        <v>-14.2168440428</v>
      </c>
      <c r="H41" s="213">
        <v>-14.229761333700001</v>
      </c>
      <c r="I41" s="213">
        <v>-16.2784942589</v>
      </c>
      <c r="J41" s="213">
        <v>-18.150551413999999</v>
      </c>
      <c r="K41" s="213">
        <v>-16.0680113592</v>
      </c>
      <c r="L41" s="213">
        <v>-14.5628400088</v>
      </c>
      <c r="M41" s="213">
        <v>-20.810828632300002</v>
      </c>
      <c r="N41" s="65" t="s">
        <v>1109</v>
      </c>
      <c r="O41" s="213"/>
      <c r="P41" s="213"/>
      <c r="Q41" s="213"/>
      <c r="R41" s="483"/>
      <c r="S41" s="483"/>
      <c r="T41" s="483"/>
      <c r="U41" s="483"/>
      <c r="V41" s="483"/>
      <c r="W41" s="483"/>
      <c r="X41" s="483"/>
      <c r="Y41" s="483"/>
      <c r="Z41" s="483"/>
      <c r="AA41" s="483"/>
      <c r="AB41" s="483"/>
      <c r="AC41" s="483"/>
      <c r="AD41" s="483"/>
    </row>
    <row r="42" spans="1:30" s="5" customFormat="1" ht="12" customHeight="1">
      <c r="A42" s="65" t="s">
        <v>1911</v>
      </c>
      <c r="B42" s="213">
        <v>4.6026126052</v>
      </c>
      <c r="C42" s="213">
        <v>4.4045789377000002</v>
      </c>
      <c r="D42" s="213">
        <v>5.6749714387000001</v>
      </c>
      <c r="E42" s="213">
        <v>4.2114318874999999</v>
      </c>
      <c r="F42" s="213">
        <v>3.4708993423000001</v>
      </c>
      <c r="G42" s="213">
        <v>5.3607507131999999</v>
      </c>
      <c r="H42" s="213">
        <v>4.7133209927999999</v>
      </c>
      <c r="I42" s="213">
        <v>3.4172716879</v>
      </c>
      <c r="J42" s="213">
        <v>4.8175773827999997</v>
      </c>
      <c r="K42" s="213">
        <v>3.5652105885999998</v>
      </c>
      <c r="L42" s="213">
        <v>3.0604152448000002</v>
      </c>
      <c r="M42" s="213">
        <v>9.4415684799999997E-2</v>
      </c>
      <c r="N42" s="65" t="s">
        <v>1912</v>
      </c>
      <c r="O42" s="213"/>
      <c r="P42" s="213"/>
      <c r="Q42" s="213"/>
      <c r="R42" s="483"/>
      <c r="S42" s="483"/>
      <c r="T42" s="483"/>
      <c r="U42" s="483"/>
      <c r="V42" s="483"/>
      <c r="W42" s="483"/>
      <c r="X42" s="483"/>
      <c r="Y42" s="483"/>
      <c r="Z42" s="483"/>
      <c r="AA42" s="483"/>
      <c r="AB42" s="483"/>
      <c r="AC42" s="483"/>
      <c r="AD42" s="483"/>
    </row>
    <row r="43" spans="1:30" s="5" customFormat="1" ht="12" customHeight="1">
      <c r="A43" s="65" t="s">
        <v>1110</v>
      </c>
      <c r="B43" s="213">
        <v>-18.016347501799999</v>
      </c>
      <c r="C43" s="213">
        <v>3.2689503540999998</v>
      </c>
      <c r="D43" s="213">
        <v>3.3628584796999998</v>
      </c>
      <c r="E43" s="213">
        <v>3.2001878258000001</v>
      </c>
      <c r="F43" s="213">
        <v>0.88714334750000001</v>
      </c>
      <c r="G43" s="213">
        <v>6.2520903849999998</v>
      </c>
      <c r="H43" s="213">
        <v>3.0023109637999998</v>
      </c>
      <c r="I43" s="213">
        <v>-0.27078647379999998</v>
      </c>
      <c r="J43" s="213">
        <v>2.1604063937000002</v>
      </c>
      <c r="K43" s="213">
        <v>2.4625241990000002</v>
      </c>
      <c r="L43" s="213">
        <v>2.0132616515000001</v>
      </c>
      <c r="M43" s="213">
        <v>1.8815067214000001</v>
      </c>
      <c r="N43" s="65" t="s">
        <v>1111</v>
      </c>
      <c r="O43" s="213"/>
      <c r="P43" s="213"/>
      <c r="Q43" s="213"/>
      <c r="R43" s="483"/>
      <c r="S43" s="483"/>
      <c r="T43" s="483"/>
      <c r="U43" s="483"/>
      <c r="V43" s="483"/>
      <c r="W43" s="483"/>
      <c r="X43" s="483"/>
      <c r="Y43" s="483"/>
      <c r="Z43" s="483"/>
      <c r="AA43" s="483"/>
      <c r="AB43" s="483"/>
      <c r="AC43" s="483"/>
      <c r="AD43" s="483"/>
    </row>
    <row r="44" spans="1:30" s="5" customFormat="1" ht="12" customHeight="1">
      <c r="A44" s="65" t="s">
        <v>1117</v>
      </c>
      <c r="B44" s="213">
        <v>6.8098048365999997</v>
      </c>
      <c r="C44" s="213">
        <v>6.5847366205000002</v>
      </c>
      <c r="D44" s="213">
        <v>-0.88147600609999999</v>
      </c>
      <c r="E44" s="213">
        <v>5.1511752899999999E-2</v>
      </c>
      <c r="F44" s="213">
        <v>-3.6294999549</v>
      </c>
      <c r="G44" s="213">
        <v>15.686383254200001</v>
      </c>
      <c r="H44" s="213">
        <v>-0.71424356789999999</v>
      </c>
      <c r="I44" s="213">
        <v>3.1638757633000001</v>
      </c>
      <c r="J44" s="213">
        <v>21.255165395900001</v>
      </c>
      <c r="K44" s="213">
        <v>20.630043046000001</v>
      </c>
      <c r="L44" s="213">
        <v>23.525327163699998</v>
      </c>
      <c r="M44" s="213">
        <v>9.3699771424999998</v>
      </c>
      <c r="N44" s="65" t="s">
        <v>1118</v>
      </c>
      <c r="O44" s="213"/>
      <c r="P44" s="213"/>
      <c r="Q44" s="213"/>
      <c r="R44" s="483"/>
      <c r="S44" s="483"/>
      <c r="T44" s="483"/>
      <c r="U44" s="483"/>
      <c r="V44" s="483"/>
      <c r="W44" s="483"/>
      <c r="X44" s="483"/>
      <c r="Y44" s="483"/>
      <c r="Z44" s="483"/>
      <c r="AA44" s="483"/>
      <c r="AB44" s="483"/>
      <c r="AC44" s="483"/>
      <c r="AD44" s="483"/>
    </row>
    <row r="45" spans="1:30" s="5" customFormat="1" ht="6.95" customHeight="1" thickBot="1">
      <c r="A45" s="466"/>
      <c r="B45" s="213"/>
      <c r="C45" s="213"/>
      <c r="D45" s="213"/>
      <c r="E45" s="213"/>
      <c r="F45" s="213"/>
      <c r="G45" s="213"/>
      <c r="H45" s="213"/>
      <c r="I45" s="213"/>
      <c r="J45" s="213"/>
      <c r="K45" s="213"/>
      <c r="L45" s="213"/>
      <c r="M45" s="213"/>
      <c r="N45" s="488"/>
      <c r="O45" s="213"/>
      <c r="P45" s="213"/>
      <c r="Q45" s="213"/>
      <c r="R45" s="483"/>
      <c r="S45" s="483"/>
      <c r="T45" s="483"/>
      <c r="U45" s="483"/>
      <c r="V45" s="483"/>
      <c r="W45" s="483"/>
      <c r="X45" s="483"/>
      <c r="Y45" s="483"/>
      <c r="Z45" s="483"/>
      <c r="AA45" s="483"/>
      <c r="AB45" s="483"/>
      <c r="AC45" s="483"/>
      <c r="AD45" s="483"/>
    </row>
    <row r="46" spans="1:30" s="5" customFormat="1" ht="12" customHeight="1" thickBot="1">
      <c r="A46" s="65"/>
      <c r="B46" s="877">
        <v>2025</v>
      </c>
      <c r="C46" s="878"/>
      <c r="D46" s="878"/>
      <c r="E46" s="878"/>
      <c r="F46" s="878"/>
      <c r="G46" s="878"/>
      <c r="H46" s="878"/>
      <c r="I46" s="878"/>
      <c r="J46" s="878"/>
      <c r="K46" s="878"/>
      <c r="L46" s="878"/>
      <c r="M46" s="955"/>
      <c r="N46" s="65"/>
      <c r="O46" s="482"/>
      <c r="P46" s="213"/>
      <c r="Q46" s="213"/>
      <c r="R46" s="483"/>
      <c r="S46" s="213"/>
      <c r="T46" s="213"/>
      <c r="U46" s="213"/>
      <c r="V46" s="213"/>
      <c r="W46" s="213"/>
    </row>
    <row r="47" spans="1:30" s="5" customFormat="1" ht="12" customHeight="1" thickBot="1">
      <c r="A47" s="65"/>
      <c r="B47" s="461" t="s">
        <v>1119</v>
      </c>
      <c r="C47" s="461" t="s">
        <v>1087</v>
      </c>
      <c r="D47" s="461" t="s">
        <v>1120</v>
      </c>
      <c r="E47" s="461" t="s">
        <v>1121</v>
      </c>
      <c r="F47" s="461" t="s">
        <v>1122</v>
      </c>
      <c r="G47" s="461" t="s">
        <v>1091</v>
      </c>
      <c r="H47" s="461" t="s">
        <v>1092</v>
      </c>
      <c r="I47" s="461" t="s">
        <v>1123</v>
      </c>
      <c r="J47" s="461" t="s">
        <v>1124</v>
      </c>
      <c r="K47" s="461" t="s">
        <v>1095</v>
      </c>
      <c r="L47" s="461" t="s">
        <v>1125</v>
      </c>
      <c r="M47" s="461" t="s">
        <v>1097</v>
      </c>
      <c r="N47" s="65"/>
      <c r="O47" s="482"/>
      <c r="P47" s="213"/>
      <c r="Q47" s="213"/>
      <c r="R47" s="483"/>
      <c r="S47" s="213"/>
      <c r="T47" s="213"/>
      <c r="U47" s="213"/>
      <c r="V47" s="213"/>
      <c r="W47" s="213"/>
    </row>
    <row r="48" spans="1:30" s="5" customFormat="1" ht="12" customHeight="1">
      <c r="A48" s="65"/>
      <c r="B48" s="491"/>
      <c r="C48" s="491"/>
      <c r="D48" s="491"/>
      <c r="E48" s="491"/>
      <c r="F48" s="491"/>
      <c r="G48" s="491"/>
      <c r="H48" s="491"/>
      <c r="I48" s="491"/>
      <c r="J48" s="491"/>
      <c r="K48" s="491"/>
      <c r="L48" s="491"/>
      <c r="M48" s="491"/>
      <c r="N48" s="65"/>
      <c r="O48" s="482"/>
      <c r="P48" s="213"/>
      <c r="Q48" s="213"/>
      <c r="R48" s="483"/>
      <c r="S48" s="213"/>
      <c r="T48" s="213"/>
      <c r="U48" s="213"/>
      <c r="V48" s="213"/>
      <c r="W48" s="213"/>
    </row>
    <row r="49" spans="1:18" s="349" customFormat="1" ht="12" customHeight="1">
      <c r="A49" s="255" t="s">
        <v>1075</v>
      </c>
      <c r="B49" s="93"/>
      <c r="C49" s="93"/>
      <c r="D49" s="93"/>
      <c r="E49" s="93"/>
      <c r="F49" s="93"/>
      <c r="G49" s="93"/>
      <c r="H49" s="93"/>
      <c r="I49" s="93"/>
      <c r="J49" s="93"/>
      <c r="O49" s="492"/>
      <c r="P49" s="493"/>
      <c r="Q49" s="213"/>
      <c r="R49" s="494"/>
    </row>
    <row r="50" spans="1:18" s="349" customFormat="1" ht="12" customHeight="1">
      <c r="A50" s="255" t="s">
        <v>1076</v>
      </c>
      <c r="B50" s="93"/>
      <c r="C50" s="93"/>
      <c r="D50" s="93"/>
      <c r="E50" s="93"/>
      <c r="F50" s="93"/>
      <c r="G50" s="93"/>
      <c r="H50" s="93"/>
      <c r="I50" s="93"/>
      <c r="J50" s="93"/>
      <c r="O50" s="492"/>
      <c r="P50" s="493"/>
      <c r="Q50" s="213"/>
      <c r="R50" s="494"/>
    </row>
    <row r="51" spans="1:18" s="93" customFormat="1" ht="12" customHeight="1">
      <c r="O51" s="495"/>
      <c r="P51" s="360"/>
      <c r="Q51" s="213"/>
      <c r="R51" s="496"/>
    </row>
    <row r="52" spans="1:18" s="5" customFormat="1" ht="12" customHeight="1">
      <c r="A52" s="7" t="s">
        <v>1077</v>
      </c>
      <c r="O52" s="482"/>
      <c r="P52" s="213"/>
      <c r="Q52" s="213"/>
      <c r="R52" s="483"/>
    </row>
    <row r="53" spans="1:18" s="5" customFormat="1" ht="12" customHeight="1">
      <c r="A53" s="66" t="s">
        <v>1078</v>
      </c>
      <c r="O53" s="482"/>
      <c r="P53" s="213"/>
      <c r="Q53" s="213"/>
      <c r="R53" s="483"/>
    </row>
    <row r="54" spans="1:18" s="93" customFormat="1" ht="12" customHeight="1">
      <c r="A54" s="255" t="s">
        <v>1079</v>
      </c>
      <c r="O54" s="495"/>
      <c r="P54" s="360"/>
      <c r="Q54" s="213"/>
      <c r="R54" s="496"/>
    </row>
    <row r="55" spans="1:18" s="5" customFormat="1" ht="12" customHeight="1">
      <c r="A55" s="497" t="s">
        <v>1126</v>
      </c>
      <c r="N55" s="249"/>
      <c r="O55" s="482"/>
      <c r="P55" s="213"/>
      <c r="Q55" s="213"/>
      <c r="R55" s="483"/>
    </row>
    <row r="56" spans="1:18" s="5" customFormat="1" ht="12" customHeight="1">
      <c r="E56" s="213"/>
      <c r="F56" s="213"/>
      <c r="G56" s="213"/>
      <c r="H56" s="213"/>
      <c r="I56" s="213"/>
      <c r="J56" s="213"/>
      <c r="K56" s="213"/>
      <c r="L56" s="213"/>
      <c r="M56" s="213"/>
      <c r="N56" s="249"/>
      <c r="O56" s="482"/>
      <c r="P56" s="213"/>
      <c r="Q56" s="213"/>
      <c r="R56" s="483"/>
    </row>
    <row r="57" spans="1:18" s="430" customFormat="1" ht="12" customHeight="1">
      <c r="A57" s="90" t="s">
        <v>141</v>
      </c>
      <c r="B57" s="453"/>
      <c r="C57" s="453"/>
      <c r="D57" s="453"/>
      <c r="E57" s="453"/>
      <c r="F57" s="91"/>
      <c r="G57" s="454"/>
      <c r="H57" s="454"/>
      <c r="I57" s="427"/>
      <c r="J57" s="426"/>
      <c r="K57" s="425"/>
      <c r="L57" s="426"/>
      <c r="M57" s="427"/>
      <c r="N57" s="428"/>
      <c r="O57" s="498"/>
      <c r="P57" s="499"/>
      <c r="Q57" s="213"/>
      <c r="R57" s="500"/>
    </row>
    <row r="58" spans="1:18" s="430" customFormat="1" ht="12" customHeight="1">
      <c r="A58" s="51" t="s">
        <v>1127</v>
      </c>
      <c r="B58" s="456"/>
      <c r="C58" s="456"/>
      <c r="D58" s="428"/>
      <c r="E58" s="435"/>
      <c r="F58" s="457"/>
      <c r="G58" s="435"/>
      <c r="H58" s="435"/>
      <c r="I58" s="427"/>
      <c r="J58" s="426"/>
      <c r="K58" s="426"/>
      <c r="M58" s="429"/>
      <c r="N58" s="428"/>
      <c r="O58" s="498"/>
      <c r="P58" s="499"/>
      <c r="Q58" s="213"/>
      <c r="R58" s="500"/>
    </row>
    <row r="59" spans="1:18" s="430" customFormat="1" ht="12" customHeight="1">
      <c r="A59" s="51" t="s">
        <v>1128</v>
      </c>
      <c r="B59" s="456"/>
      <c r="C59" s="456"/>
      <c r="D59" s="428"/>
      <c r="E59" s="435"/>
      <c r="F59" s="457"/>
      <c r="G59" s="435"/>
      <c r="H59" s="435"/>
      <c r="I59" s="427"/>
      <c r="J59" s="426"/>
      <c r="K59" s="426"/>
      <c r="M59" s="429"/>
      <c r="N59" s="428"/>
      <c r="O59" s="498"/>
      <c r="P59" s="499"/>
      <c r="Q59" s="213"/>
      <c r="R59" s="500"/>
    </row>
    <row r="60" spans="1:18" s="430" customFormat="1" ht="12" customHeight="1">
      <c r="A60" s="51" t="s">
        <v>1129</v>
      </c>
      <c r="B60" s="456"/>
      <c r="C60" s="456"/>
      <c r="D60" s="428"/>
      <c r="E60" s="435"/>
      <c r="F60" s="457"/>
      <c r="G60" s="435"/>
      <c r="H60" s="435"/>
      <c r="I60" s="427"/>
      <c r="J60" s="426"/>
      <c r="K60" s="426"/>
      <c r="M60" s="429"/>
      <c r="N60" s="428"/>
      <c r="O60" s="498"/>
      <c r="P60" s="499"/>
      <c r="Q60" s="213"/>
      <c r="R60" s="500"/>
    </row>
    <row r="61" spans="1:18" s="430" customFormat="1" ht="12" customHeight="1">
      <c r="A61" s="51" t="s">
        <v>1128</v>
      </c>
      <c r="B61" s="456"/>
      <c r="C61" s="456"/>
      <c r="D61" s="428"/>
      <c r="E61" s="435"/>
      <c r="F61" s="457"/>
      <c r="G61" s="435"/>
      <c r="H61" s="435"/>
      <c r="I61" s="427"/>
      <c r="J61" s="426"/>
      <c r="K61" s="426"/>
      <c r="M61" s="429"/>
      <c r="N61" s="428"/>
      <c r="O61" s="498"/>
      <c r="P61" s="499"/>
      <c r="Q61" s="213"/>
      <c r="R61" s="500"/>
    </row>
    <row r="62" spans="1:18" s="430" customFormat="1" ht="12" customHeight="1">
      <c r="A62" s="51" t="s">
        <v>1130</v>
      </c>
      <c r="B62" s="456"/>
      <c r="C62" s="456"/>
      <c r="D62" s="428"/>
      <c r="E62" s="435"/>
      <c r="F62" s="457"/>
      <c r="G62" s="435"/>
      <c r="H62" s="435"/>
      <c r="I62" s="427"/>
      <c r="J62" s="426"/>
      <c r="K62" s="426"/>
      <c r="M62" s="429"/>
      <c r="N62" s="428"/>
      <c r="O62" s="498"/>
      <c r="P62" s="499"/>
      <c r="Q62" s="213"/>
      <c r="R62" s="500"/>
    </row>
    <row r="63" spans="1:18" s="430" customFormat="1" ht="12" customHeight="1">
      <c r="A63" s="51" t="s">
        <v>1131</v>
      </c>
      <c r="B63" s="456"/>
      <c r="C63" s="456"/>
      <c r="D63" s="428"/>
      <c r="E63" s="435"/>
      <c r="F63" s="457"/>
      <c r="G63" s="435"/>
      <c r="H63" s="435"/>
      <c r="I63" s="427"/>
      <c r="J63" s="426"/>
      <c r="K63" s="426"/>
      <c r="M63" s="429"/>
      <c r="N63" s="428"/>
      <c r="O63" s="498"/>
      <c r="P63" s="499"/>
      <c r="Q63" s="213"/>
      <c r="R63" s="500"/>
    </row>
    <row r="64" spans="1:18" s="430" customFormat="1" ht="12" customHeight="1">
      <c r="A64" s="51" t="s">
        <v>1132</v>
      </c>
      <c r="B64" s="456"/>
      <c r="C64" s="456"/>
      <c r="D64" s="428"/>
      <c r="E64" s="435"/>
      <c r="F64" s="457"/>
      <c r="G64" s="435"/>
      <c r="H64" s="435"/>
      <c r="I64" s="427"/>
      <c r="J64" s="426"/>
      <c r="K64" s="426"/>
      <c r="M64" s="429"/>
      <c r="N64" s="428"/>
      <c r="O64" s="498"/>
      <c r="P64" s="499"/>
      <c r="Q64" s="213"/>
      <c r="R64" s="500"/>
    </row>
    <row r="65" spans="1:18" s="430" customFormat="1" ht="12" customHeight="1">
      <c r="A65" s="51" t="s">
        <v>1133</v>
      </c>
      <c r="B65" s="456"/>
      <c r="C65" s="456"/>
      <c r="D65" s="428"/>
      <c r="E65" s="435"/>
      <c r="F65" s="457"/>
      <c r="G65" s="435"/>
      <c r="H65" s="435"/>
      <c r="I65" s="427"/>
      <c r="J65" s="426"/>
      <c r="K65" s="426"/>
      <c r="M65" s="429"/>
      <c r="N65" s="428"/>
      <c r="O65" s="498"/>
      <c r="P65" s="499"/>
      <c r="Q65" s="213"/>
      <c r="R65" s="500"/>
    </row>
    <row r="66" spans="1:18">
      <c r="A66" s="501"/>
    </row>
    <row r="67" spans="1:18">
      <c r="A67" s="501"/>
    </row>
  </sheetData>
  <mergeCells count="4">
    <mergeCell ref="A1:N1"/>
    <mergeCell ref="A2:N2"/>
    <mergeCell ref="B6:M6"/>
    <mergeCell ref="B46:M46"/>
  </mergeCells>
  <hyperlinks>
    <hyperlink ref="A58" r:id="rId1" xr:uid="{175948BC-F7C5-4E92-A893-ADAD7919EB06}"/>
    <hyperlink ref="A28" r:id="rId2" xr:uid="{7147226F-406B-49E8-81F2-1D0159328756}"/>
    <hyperlink ref="A37" r:id="rId3" xr:uid="{AFFA94A5-0282-48D3-B225-59BAE34D8432}"/>
    <hyperlink ref="A59" r:id="rId4" xr:uid="{FC95DFA5-6043-439D-B476-0E9A0A8B7098}"/>
    <hyperlink ref="A60" r:id="rId5" xr:uid="{8EFE4537-4835-4D9A-9212-1B619EC2D04C}"/>
    <hyperlink ref="A12" r:id="rId6" xr:uid="{9EB6E5BB-5BBA-4827-9FAC-FF1E4BE5CD47}"/>
    <hyperlink ref="A61" r:id="rId7" xr:uid="{B7E76ADA-0C18-409E-9F9C-4259479413D6}"/>
    <hyperlink ref="A13" r:id="rId8" xr:uid="{3C0BF8CC-90C2-4D71-BD55-6B584C7C74C0}"/>
    <hyperlink ref="A14" r:id="rId9" xr:uid="{DB113F77-5AB2-4635-A66B-6FADBA43CD46}"/>
    <hyperlink ref="A62" r:id="rId10" xr:uid="{9BED0434-B53E-4B82-85F3-0E7FC5ADDBDD}"/>
    <hyperlink ref="A15" r:id="rId11" xr:uid="{EEFF2FAB-3757-48C3-B2C4-B4366CA2E5E5}"/>
    <hyperlink ref="A63" r:id="rId12" xr:uid="{0C87338F-756C-4FAF-B92B-1920044EA81A}"/>
    <hyperlink ref="A16" r:id="rId13" xr:uid="{648A9430-B214-407C-A33B-9338AFCD1AD4}"/>
    <hyperlink ref="A64" r:id="rId14" xr:uid="{ADD92B78-6A8E-4091-96D3-CED66DAD3FB7}"/>
    <hyperlink ref="A44" r:id="rId15" xr:uid="{358F69A9-E7F1-4518-844E-902759AA6381}"/>
    <hyperlink ref="A65" r:id="rId16" xr:uid="{12054EB6-B780-43F2-89CC-F3B62D25356A}"/>
    <hyperlink ref="A21" r:id="rId17" xr:uid="{59CC92AB-0090-44AF-B7EC-51C819B65AE8}"/>
    <hyperlink ref="A22" r:id="rId18" xr:uid="{BAAD9CDD-93F0-4764-9851-CD7E965A22A3}"/>
    <hyperlink ref="A23" r:id="rId19" xr:uid="{C00C82E7-F0AF-4584-BD16-D8D36DC64AD1}"/>
    <hyperlink ref="A24" r:id="rId20" xr:uid="{DCBD8C3E-1A08-4CB3-9016-7B14D55695B6}"/>
    <hyperlink ref="A25" r:id="rId21" xr:uid="{6E970EC9-5E69-4D0C-B6E4-E01505A24913}"/>
    <hyperlink ref="A30" r:id="rId22" xr:uid="{120680C6-D082-4858-BF54-534059768814}"/>
    <hyperlink ref="A31" r:id="rId23" xr:uid="{F034A66E-D36E-40A9-9C26-0E050379E9D9}"/>
    <hyperlink ref="A33" r:id="rId24" xr:uid="{38F3A481-99D3-432E-9D5A-BCA1B9FF5280}"/>
    <hyperlink ref="A34" r:id="rId25" xr:uid="{1EE0FC53-539F-4228-B29E-B3C48DBB786E}"/>
    <hyperlink ref="A39" r:id="rId26" xr:uid="{118C93BC-AC20-475E-A397-0D5025377DAB}"/>
    <hyperlink ref="A40" r:id="rId27" xr:uid="{823BE8DE-556C-4A19-920D-01782F5EA248}"/>
    <hyperlink ref="A42" r:id="rId28" xr:uid="{C87ACB41-2BAA-40B3-94F2-8B9B4671E31C}"/>
    <hyperlink ref="A43" r:id="rId29" xr:uid="{9EAE4457-9D39-4C8A-8969-90551157BC72}"/>
    <hyperlink ref="A32" r:id="rId30" xr:uid="{BF37CE7F-23B3-41B5-A6D6-E21B9FD2D62E}"/>
    <hyperlink ref="A41" r:id="rId31" xr:uid="{4B4800ED-2D0F-4BB4-A095-EBD1AEE0E7AF}"/>
    <hyperlink ref="A35" r:id="rId32" xr:uid="{A9989737-B425-4F47-BBBA-D9EE52026900}"/>
    <hyperlink ref="A9" r:id="rId33" xr:uid="{99DEB54E-8582-4E00-AA06-4C2FA3E61D5C}"/>
    <hyperlink ref="A29" r:id="rId34" display="Perspetivas de produção (0001182)" xr:uid="{32262910-2F8A-4F6E-A7E5-4094E0154E2D}"/>
    <hyperlink ref="A10" r:id="rId35" xr:uid="{0C957F36-2AF3-4B76-8540-10A57FC17972}"/>
    <hyperlink ref="A19" r:id="rId36" xr:uid="{48CB6E49-7411-4E48-833E-B5EAA54ECC2D}"/>
    <hyperlink ref="A17" r:id="rId37" xr:uid="{AB814049-EF57-45AE-A891-EF3A252FA2EF}"/>
    <hyperlink ref="A11" r:id="rId38" xr:uid="{2B8BE9EF-0816-44D5-B460-93C4865FD620}"/>
    <hyperlink ref="N12" r:id="rId39" display="Evaluation of global demand " xr:uid="{763650C5-5DD0-434D-A9B8-4950A92D3A98}"/>
    <hyperlink ref="N13" r:id="rId40" display="Evaluation of domestic demand" xr:uid="{3FAA1E0E-50E5-4132-B0B5-2ABF08172FD4}"/>
    <hyperlink ref="N21" r:id="rId41" display="Evaluation of global demand " xr:uid="{3F9A790C-C3B5-411E-A01E-04704D1F7BF5}"/>
    <hyperlink ref="N30" r:id="rId42" display="Evaluation of global demand " xr:uid="{62CD612A-A5EB-48A9-93FC-7184EB8B0A41}"/>
    <hyperlink ref="N39" r:id="rId43" display="Evaluation of global demand " xr:uid="{E4D51837-91FE-480E-AAD0-07D858F48886}"/>
    <hyperlink ref="N22" r:id="rId44" display="Evaluation of domestic demand" xr:uid="{50BB6E39-492C-4242-BAE4-BCE9AA5ED2E7}"/>
    <hyperlink ref="N31" r:id="rId45" display="Evaluation of domestic demand" xr:uid="{1D4410F5-229A-4C61-A982-87CD1250B5A7}"/>
    <hyperlink ref="N40" r:id="rId46" display="Evaluation of domestic demand" xr:uid="{D0B03CA5-B08A-4436-8572-2C7D94629811}"/>
    <hyperlink ref="N14" r:id="rId47" xr:uid="{945E9B0C-6AAA-4E7A-A847-FF6E89ABC707}"/>
    <hyperlink ref="N23" r:id="rId48" xr:uid="{DCE3917A-AB0C-4146-9231-47CF3854B5D2}"/>
    <hyperlink ref="N32" r:id="rId49" xr:uid="{4DECDCAC-53B5-4761-BCCE-B6118B4C12A2}"/>
    <hyperlink ref="N41" r:id="rId50" xr:uid="{7E6BA350-FCFA-484B-B726-6FE119C41026}"/>
    <hyperlink ref="N15" r:id="rId51" display="Stocks de produtos acabados atual" xr:uid="{85204C52-F96F-47A6-AD54-6788DD20ECE5}"/>
    <hyperlink ref="N24" r:id="rId52" display="Stocks de produtos acabados atual" xr:uid="{ADE3FAAE-6ED4-4ED1-9BBF-554068991454}"/>
    <hyperlink ref="N33" r:id="rId53" display="Stocks de produtos acabados atual" xr:uid="{4BBF7B69-63B8-436E-8483-12388923B6A1}"/>
    <hyperlink ref="N42" r:id="rId54" display="Stocks de produtos acabados atual" xr:uid="{BA354AC4-5F4A-4331-9AF7-4B3395C8C3B2}"/>
    <hyperlink ref="N16" r:id="rId55" display="Perspetivas de emprego" xr:uid="{D3B494E3-4EF8-450F-8C2F-1DF1E70F4BDC}"/>
    <hyperlink ref="N25" r:id="rId56" display="Perspetivas de emprego" xr:uid="{1BE94BE8-ACA3-456D-87B6-5F266F25CBD9}"/>
    <hyperlink ref="N34" r:id="rId57" display="Perspetivas de emprego" xr:uid="{DF827219-CC59-4E4B-9754-2EC9C17A0D02}"/>
    <hyperlink ref="N43" r:id="rId58" display="Perspetivas de emprego" xr:uid="{7674C804-C274-4802-83E5-E48E2CE12EF2}"/>
    <hyperlink ref="N35" r:id="rId59" display="Perspetivas de preços (a)" xr:uid="{9FD774AA-98E1-4DA5-B308-AFEBB242602A}"/>
    <hyperlink ref="N44" r:id="rId60" display="Perspetivas de preços (a)" xr:uid="{698ABFCD-3C77-483A-B8C9-BFBD446A34D1}"/>
    <hyperlink ref="N28" r:id="rId61" display="Produção atual (a)" xr:uid="{D98EDE3C-0C26-48CA-B586-12E0F11E9F37}"/>
    <hyperlink ref="N37" r:id="rId62" display="Produção atual (a)" xr:uid="{845B7DA8-CC67-40A6-B0AF-4B72A1914D80}"/>
    <hyperlink ref="N9" r:id="rId63" xr:uid="{0CFB4305-64BB-4063-B326-32361F6A89C0}"/>
    <hyperlink ref="N29" r:id="rId64" xr:uid="{7C05F2EC-B4CE-47DB-8870-F49749DB079A}"/>
    <hyperlink ref="N10" r:id="rId65" display="Produção atual (a)" xr:uid="{FD140721-6A4B-4AD9-BD50-0FE6E50ABADC}"/>
    <hyperlink ref="N19" r:id="rId66" display="Produção atual (a)" xr:uid="{5CAFA6AA-E3D7-49C7-985F-C612A26C13F6}"/>
    <hyperlink ref="N17" r:id="rId67" xr:uid="{36833E6E-BE77-4464-9009-51C88268D91C}"/>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118C6-60A3-48EB-88B0-DFE363933E79}">
  <dimension ref="A1:W42"/>
  <sheetViews>
    <sheetView showGridLines="0" workbookViewId="0"/>
  </sheetViews>
  <sheetFormatPr defaultRowHeight="11.25"/>
  <cols>
    <col min="1" max="1" width="35.140625" style="459" customWidth="1"/>
    <col min="2" max="9" width="6" style="459" customWidth="1"/>
    <col min="10" max="10" width="35.140625" style="460" customWidth="1"/>
    <col min="11" max="16384" width="9.140625" style="459"/>
  </cols>
  <sheetData>
    <row r="1" spans="1:23" ht="12" customHeight="1">
      <c r="A1" s="980" t="s">
        <v>1056</v>
      </c>
      <c r="B1" s="980"/>
      <c r="C1" s="980"/>
      <c r="D1" s="980"/>
      <c r="E1" s="980"/>
      <c r="F1" s="980"/>
      <c r="G1" s="980"/>
      <c r="H1" s="980"/>
      <c r="I1" s="980"/>
      <c r="J1" s="980"/>
    </row>
    <row r="2" spans="1:23" s="460" customFormat="1" ht="12" customHeight="1">
      <c r="A2" s="981" t="s">
        <v>1057</v>
      </c>
      <c r="B2" s="981"/>
      <c r="C2" s="981"/>
      <c r="D2" s="981"/>
      <c r="E2" s="981"/>
      <c r="F2" s="981"/>
      <c r="G2" s="981"/>
      <c r="H2" s="981"/>
      <c r="I2" s="981"/>
      <c r="J2" s="981"/>
    </row>
    <row r="3" spans="1:23" ht="12" customHeight="1"/>
    <row r="4" spans="1:23" s="6" customFormat="1" ht="12" customHeight="1">
      <c r="A4" s="210" t="s">
        <v>1058</v>
      </c>
      <c r="J4" s="198" t="s">
        <v>1059</v>
      </c>
    </row>
    <row r="5" spans="1:23" s="6" customFormat="1" ht="12" customHeight="1" thickBot="1">
      <c r="G5" s="5"/>
      <c r="H5" s="5"/>
      <c r="I5" s="32" t="s">
        <v>1060</v>
      </c>
      <c r="J5" s="460"/>
    </row>
    <row r="6" spans="1:23" s="6" customFormat="1" ht="12" customHeight="1" thickBot="1">
      <c r="B6" s="877">
        <v>2025</v>
      </c>
      <c r="C6" s="878"/>
      <c r="D6" s="955"/>
      <c r="E6" s="877">
        <v>2024</v>
      </c>
      <c r="F6" s="878"/>
      <c r="G6" s="878"/>
      <c r="H6" s="955"/>
      <c r="I6" s="461">
        <v>2023</v>
      </c>
      <c r="J6" s="460"/>
    </row>
    <row r="7" spans="1:23" s="6" customFormat="1" ht="12" customHeight="1" thickBot="1">
      <c r="B7" s="10" t="s">
        <v>1061</v>
      </c>
      <c r="C7" s="10" t="s">
        <v>1062</v>
      </c>
      <c r="D7" s="10" t="s">
        <v>1063</v>
      </c>
      <c r="E7" s="10" t="s">
        <v>1064</v>
      </c>
      <c r="F7" s="10" t="s">
        <v>1061</v>
      </c>
      <c r="G7" s="10" t="s">
        <v>1062</v>
      </c>
      <c r="H7" s="10" t="s">
        <v>1063</v>
      </c>
      <c r="I7" s="10" t="s">
        <v>1064</v>
      </c>
      <c r="J7" s="460"/>
    </row>
    <row r="8" spans="1:23" s="6" customFormat="1" ht="12" customHeight="1">
      <c r="A8" s="462" t="s">
        <v>929</v>
      </c>
      <c r="D8" s="197"/>
      <c r="F8" s="463"/>
      <c r="G8" s="463"/>
      <c r="H8" s="463"/>
      <c r="I8" s="463"/>
      <c r="J8" s="464" t="s">
        <v>929</v>
      </c>
      <c r="K8" s="196"/>
      <c r="L8" s="465"/>
    </row>
    <row r="9" spans="1:23" s="6" customFormat="1" ht="12" customHeight="1">
      <c r="A9" s="65" t="s">
        <v>1065</v>
      </c>
      <c r="B9" s="465">
        <v>81.802582834684614</v>
      </c>
      <c r="C9" s="465">
        <v>81.30813315100626</v>
      </c>
      <c r="D9" s="465">
        <v>80.907909730235275</v>
      </c>
      <c r="E9" s="465">
        <v>81.323170930053379</v>
      </c>
      <c r="F9" s="465">
        <v>81.473582336027746</v>
      </c>
      <c r="G9" s="465">
        <v>81.521781840967677</v>
      </c>
      <c r="H9" s="465">
        <v>81.036746524399859</v>
      </c>
      <c r="I9" s="465">
        <v>80.753395426054411</v>
      </c>
      <c r="J9" s="65" t="s">
        <v>1066</v>
      </c>
      <c r="K9" s="465"/>
      <c r="L9" s="465"/>
      <c r="M9" s="467"/>
      <c r="N9" s="467"/>
      <c r="O9" s="467"/>
      <c r="P9" s="467"/>
      <c r="Q9" s="467"/>
      <c r="R9" s="467"/>
      <c r="S9" s="467"/>
      <c r="T9" s="467"/>
      <c r="U9" s="467"/>
      <c r="V9" s="467"/>
      <c r="W9" s="467"/>
    </row>
    <row r="10" spans="1:23" s="6" customFormat="1" ht="12" customHeight="1">
      <c r="A10" s="65" t="s">
        <v>1067</v>
      </c>
      <c r="B10" s="465">
        <v>9.8917525417000007</v>
      </c>
      <c r="C10" s="465">
        <v>7.5522138998999999</v>
      </c>
      <c r="D10" s="465">
        <v>6.0450240541999998</v>
      </c>
      <c r="E10" s="465">
        <v>8.5368820017000004</v>
      </c>
      <c r="F10" s="465">
        <v>9.2888027546000007</v>
      </c>
      <c r="G10" s="465">
        <v>8.6421637185000009</v>
      </c>
      <c r="H10" s="465">
        <v>12.4539964701</v>
      </c>
      <c r="I10" s="465">
        <v>11.727776169</v>
      </c>
      <c r="J10" s="65" t="s">
        <v>1068</v>
      </c>
      <c r="K10" s="465"/>
      <c r="L10" s="465"/>
      <c r="M10" s="467"/>
      <c r="N10" s="467"/>
      <c r="O10" s="467"/>
      <c r="P10" s="467"/>
      <c r="Q10" s="467"/>
      <c r="R10" s="467"/>
      <c r="S10" s="467"/>
      <c r="T10" s="467"/>
      <c r="U10" s="467"/>
      <c r="V10" s="467"/>
      <c r="W10" s="467"/>
    </row>
    <row r="11" spans="1:23" s="6" customFormat="1" ht="12" customHeight="1">
      <c r="A11" s="65" t="s">
        <v>1069</v>
      </c>
      <c r="B11" s="465">
        <v>35.647420916900003</v>
      </c>
      <c r="C11" s="465">
        <v>44.890071299299997</v>
      </c>
      <c r="D11" s="465">
        <v>43.5366247953</v>
      </c>
      <c r="E11" s="465">
        <v>33.408530894899997</v>
      </c>
      <c r="F11" s="465">
        <v>40.264696686500002</v>
      </c>
      <c r="G11" s="465">
        <v>37.889054190800003</v>
      </c>
      <c r="H11" s="465">
        <v>38.227357150800003</v>
      </c>
      <c r="I11" s="465">
        <v>36.881333273700001</v>
      </c>
      <c r="J11" s="65" t="s">
        <v>1070</v>
      </c>
      <c r="K11" s="465"/>
      <c r="L11" s="465"/>
      <c r="M11" s="467"/>
      <c r="N11" s="467"/>
      <c r="O11" s="467"/>
      <c r="P11" s="467"/>
      <c r="Q11" s="467"/>
      <c r="R11" s="467"/>
      <c r="S11" s="467"/>
      <c r="T11" s="467"/>
      <c r="U11" s="467"/>
      <c r="V11" s="467"/>
      <c r="W11" s="467"/>
    </row>
    <row r="12" spans="1:23" s="6" customFormat="1" ht="12" customHeight="1">
      <c r="A12" s="462" t="s">
        <v>920</v>
      </c>
      <c r="B12" s="465"/>
      <c r="C12" s="465"/>
      <c r="D12" s="465"/>
      <c r="E12" s="465"/>
      <c r="F12" s="465"/>
      <c r="G12" s="465"/>
      <c r="H12" s="465"/>
      <c r="I12" s="465"/>
      <c r="J12" s="464" t="s">
        <v>962</v>
      </c>
      <c r="K12" s="465"/>
      <c r="L12" s="465"/>
      <c r="M12" s="467"/>
      <c r="N12" s="467"/>
      <c r="O12" s="467"/>
      <c r="P12" s="467"/>
      <c r="Q12" s="467"/>
      <c r="R12" s="467"/>
      <c r="S12" s="467"/>
      <c r="T12" s="467"/>
      <c r="U12" s="467"/>
      <c r="V12" s="467"/>
      <c r="W12" s="467"/>
    </row>
    <row r="13" spans="1:23" s="6" customFormat="1" ht="12" customHeight="1">
      <c r="A13" s="65" t="s">
        <v>1065</v>
      </c>
      <c r="B13" s="465">
        <v>77.835708476569138</v>
      </c>
      <c r="C13" s="465">
        <v>79.507921780242128</v>
      </c>
      <c r="D13" s="465">
        <v>78.634104468958796</v>
      </c>
      <c r="E13" s="465">
        <v>78.462069392794177</v>
      </c>
      <c r="F13" s="465">
        <v>77.497916621600595</v>
      </c>
      <c r="G13" s="465">
        <v>79.58940954122771</v>
      </c>
      <c r="H13" s="465">
        <v>76.919125452807037</v>
      </c>
      <c r="I13" s="465">
        <v>77.178958420024145</v>
      </c>
      <c r="J13" s="65" t="s">
        <v>1066</v>
      </c>
      <c r="K13" s="465"/>
      <c r="L13" s="465"/>
      <c r="M13" s="467"/>
      <c r="N13" s="467"/>
      <c r="O13" s="467"/>
      <c r="P13" s="467"/>
      <c r="Q13" s="467"/>
      <c r="R13" s="467"/>
      <c r="S13" s="467"/>
      <c r="T13" s="467"/>
      <c r="U13" s="467"/>
      <c r="V13" s="467"/>
      <c r="W13" s="467"/>
    </row>
    <row r="14" spans="1:23" s="6" customFormat="1" ht="12" customHeight="1">
      <c r="A14" s="65" t="s">
        <v>1067</v>
      </c>
      <c r="B14" s="465">
        <v>7.5888360759999998</v>
      </c>
      <c r="C14" s="465">
        <v>3.6300185416000001</v>
      </c>
      <c r="D14" s="465">
        <v>3.7920019581000002</v>
      </c>
      <c r="E14" s="465">
        <v>10.269603481800001</v>
      </c>
      <c r="F14" s="465">
        <v>7.3177191743999996</v>
      </c>
      <c r="G14" s="465">
        <v>6.4713213441999997</v>
      </c>
      <c r="H14" s="465">
        <v>9.4078769807999993</v>
      </c>
      <c r="I14" s="465">
        <v>10.4848061428</v>
      </c>
      <c r="J14" s="65" t="s">
        <v>1068</v>
      </c>
      <c r="K14" s="465"/>
      <c r="L14" s="465"/>
      <c r="M14" s="467"/>
      <c r="N14" s="467"/>
      <c r="O14" s="467"/>
      <c r="P14" s="467"/>
      <c r="Q14" s="467"/>
      <c r="R14" s="467"/>
      <c r="S14" s="467"/>
      <c r="T14" s="467"/>
      <c r="U14" s="467"/>
      <c r="V14" s="467"/>
      <c r="W14" s="467"/>
    </row>
    <row r="15" spans="1:23" s="6" customFormat="1" ht="12" customHeight="1">
      <c r="A15" s="65" t="s">
        <v>1069</v>
      </c>
      <c r="B15" s="465">
        <v>30.024135194400003</v>
      </c>
      <c r="C15" s="465">
        <v>34.856156337499996</v>
      </c>
      <c r="D15" s="465">
        <v>39.917795797099998</v>
      </c>
      <c r="E15" s="465">
        <v>34.927448403100001</v>
      </c>
      <c r="F15" s="465">
        <v>36.424468343199997</v>
      </c>
      <c r="G15" s="465">
        <v>34.643206091400003</v>
      </c>
      <c r="H15" s="465">
        <v>37.323837675100002</v>
      </c>
      <c r="I15" s="465">
        <v>36.281950408299998</v>
      </c>
      <c r="J15" s="65" t="s">
        <v>1070</v>
      </c>
      <c r="K15" s="465"/>
      <c r="L15" s="465"/>
      <c r="M15" s="467"/>
      <c r="N15" s="467"/>
      <c r="O15" s="467"/>
      <c r="P15" s="467"/>
      <c r="Q15" s="467"/>
      <c r="R15" s="467"/>
      <c r="S15" s="467"/>
      <c r="T15" s="467"/>
      <c r="U15" s="467"/>
      <c r="V15" s="467"/>
      <c r="W15" s="467"/>
    </row>
    <row r="16" spans="1:23" s="6" customFormat="1" ht="12" customHeight="1">
      <c r="A16" s="468" t="s">
        <v>922</v>
      </c>
      <c r="B16" s="465"/>
      <c r="C16" s="465"/>
      <c r="D16" s="465"/>
      <c r="E16" s="465"/>
      <c r="F16" s="465"/>
      <c r="G16" s="465"/>
      <c r="H16" s="465"/>
      <c r="I16" s="465"/>
      <c r="J16" s="464" t="s">
        <v>964</v>
      </c>
      <c r="K16" s="465"/>
      <c r="L16" s="465"/>
      <c r="M16" s="467"/>
      <c r="N16" s="467"/>
      <c r="O16" s="467"/>
      <c r="P16" s="467"/>
      <c r="Q16" s="467"/>
      <c r="R16" s="467"/>
      <c r="S16" s="467"/>
      <c r="T16" s="467"/>
      <c r="U16" s="467"/>
      <c r="V16" s="467"/>
      <c r="W16" s="467"/>
    </row>
    <row r="17" spans="1:23" s="6" customFormat="1" ht="12" customHeight="1">
      <c r="A17" s="65" t="s">
        <v>1071</v>
      </c>
      <c r="B17" s="465">
        <v>84.265115743199999</v>
      </c>
      <c r="C17" s="465">
        <v>84.375505469299995</v>
      </c>
      <c r="D17" s="465">
        <v>84.598104148100006</v>
      </c>
      <c r="E17" s="465">
        <v>83.104430907299999</v>
      </c>
      <c r="F17" s="465">
        <v>84.895519311699999</v>
      </c>
      <c r="G17" s="465">
        <v>84.830715652799995</v>
      </c>
      <c r="H17" s="465">
        <v>85.410583315899999</v>
      </c>
      <c r="I17" s="465">
        <v>84.662149723300004</v>
      </c>
      <c r="J17" s="65" t="s">
        <v>1072</v>
      </c>
      <c r="K17" s="465"/>
      <c r="L17" s="465"/>
      <c r="M17" s="467"/>
      <c r="N17" s="467"/>
      <c r="O17" s="467"/>
      <c r="P17" s="467"/>
      <c r="Q17" s="467"/>
      <c r="R17" s="467"/>
      <c r="S17" s="467"/>
      <c r="T17" s="467"/>
      <c r="U17" s="467"/>
      <c r="V17" s="467"/>
      <c r="W17" s="467"/>
    </row>
    <row r="18" spans="1:23" s="6" customFormat="1" ht="12" customHeight="1">
      <c r="A18" s="65" t="s">
        <v>1067</v>
      </c>
      <c r="B18" s="465">
        <v>7.6228377568000001</v>
      </c>
      <c r="C18" s="465">
        <v>10.665596263799999</v>
      </c>
      <c r="D18" s="465">
        <v>6.0392027704000002</v>
      </c>
      <c r="E18" s="465">
        <v>7.1431866435</v>
      </c>
      <c r="F18" s="465">
        <v>8.8660507952999996</v>
      </c>
      <c r="G18" s="465">
        <v>8.2209603333000008</v>
      </c>
      <c r="H18" s="465">
        <v>14.9390358556</v>
      </c>
      <c r="I18" s="465">
        <v>11.8632315434</v>
      </c>
      <c r="J18" s="65" t="s">
        <v>1068</v>
      </c>
      <c r="K18" s="465"/>
      <c r="L18" s="465"/>
      <c r="M18" s="467"/>
      <c r="N18" s="467"/>
      <c r="O18" s="467"/>
      <c r="P18" s="467"/>
      <c r="Q18" s="467"/>
      <c r="R18" s="467"/>
      <c r="S18" s="467"/>
      <c r="T18" s="467"/>
      <c r="U18" s="467"/>
      <c r="V18" s="467"/>
      <c r="W18" s="467"/>
    </row>
    <row r="19" spans="1:23" s="6" customFormat="1" ht="12" customHeight="1">
      <c r="A19" s="65" t="s">
        <v>1069</v>
      </c>
      <c r="B19" s="465">
        <v>50.724059352300003</v>
      </c>
      <c r="C19" s="465">
        <v>49.773423634799997</v>
      </c>
      <c r="D19" s="465">
        <v>38.646694721000003</v>
      </c>
      <c r="E19" s="465">
        <v>36.139204908499998</v>
      </c>
      <c r="F19" s="465">
        <v>61.1971719971</v>
      </c>
      <c r="G19" s="465">
        <v>53.216928752000001</v>
      </c>
      <c r="H19" s="465">
        <v>46.538285259399998</v>
      </c>
      <c r="I19" s="465">
        <v>39.261914150099997</v>
      </c>
      <c r="J19" s="65" t="s">
        <v>1070</v>
      </c>
      <c r="K19" s="465"/>
      <c r="L19" s="465"/>
      <c r="M19" s="467"/>
      <c r="N19" s="467"/>
      <c r="O19" s="467"/>
      <c r="P19" s="467"/>
      <c r="Q19" s="467"/>
      <c r="R19" s="467"/>
      <c r="S19" s="467"/>
      <c r="T19" s="467"/>
      <c r="U19" s="467"/>
      <c r="V19" s="467"/>
      <c r="W19" s="467"/>
    </row>
    <row r="20" spans="1:23" s="6" customFormat="1" ht="12" customHeight="1">
      <c r="A20" s="468" t="s">
        <v>1073</v>
      </c>
      <c r="B20" s="465"/>
      <c r="C20" s="465"/>
      <c r="D20" s="465"/>
      <c r="E20" s="465"/>
      <c r="F20" s="465"/>
      <c r="G20" s="465"/>
      <c r="H20" s="465"/>
      <c r="I20" s="465"/>
      <c r="J20" s="464" t="s">
        <v>1074</v>
      </c>
      <c r="K20" s="465"/>
      <c r="L20" s="465"/>
      <c r="M20" s="467"/>
      <c r="N20" s="467"/>
      <c r="O20" s="467"/>
      <c r="P20" s="467"/>
      <c r="Q20" s="467"/>
      <c r="R20" s="467"/>
      <c r="S20" s="467"/>
      <c r="T20" s="467"/>
      <c r="U20" s="467"/>
      <c r="V20" s="467"/>
      <c r="W20" s="467"/>
    </row>
    <row r="21" spans="1:23" s="6" customFormat="1" ht="12" customHeight="1">
      <c r="A21" s="65" t="s">
        <v>1065</v>
      </c>
      <c r="B21" s="465">
        <v>83.632537515740722</v>
      </c>
      <c r="C21" s="465">
        <v>81.433000097689089</v>
      </c>
      <c r="D21" s="465">
        <v>80.709281875852739</v>
      </c>
      <c r="E21" s="465">
        <v>82.592452459363145</v>
      </c>
      <c r="F21" s="465">
        <v>82.859782988988655</v>
      </c>
      <c r="G21" s="465">
        <v>81.65971741308168</v>
      </c>
      <c r="H21" s="465">
        <v>81.842815885713293</v>
      </c>
      <c r="I21" s="465">
        <v>81.734763680363244</v>
      </c>
      <c r="J21" s="65" t="s">
        <v>1066</v>
      </c>
      <c r="K21" s="465"/>
      <c r="L21" s="465"/>
      <c r="M21" s="467"/>
      <c r="N21" s="467"/>
      <c r="O21" s="467"/>
      <c r="P21" s="467"/>
      <c r="Q21" s="467"/>
      <c r="R21" s="467"/>
      <c r="S21" s="467"/>
      <c r="T21" s="467"/>
      <c r="U21" s="467"/>
      <c r="V21" s="467"/>
      <c r="W21" s="467"/>
    </row>
    <row r="22" spans="1:23" s="6" customFormat="1" ht="12" customHeight="1">
      <c r="A22" s="65" t="s">
        <v>1067</v>
      </c>
      <c r="B22" s="465">
        <v>12.5896222587</v>
      </c>
      <c r="C22" s="465">
        <v>8.9818634416999998</v>
      </c>
      <c r="D22" s="465">
        <v>7.6410258897999999</v>
      </c>
      <c r="E22" s="465">
        <v>7.9040076265000003</v>
      </c>
      <c r="F22" s="465">
        <v>10.8626886214</v>
      </c>
      <c r="G22" s="465">
        <v>10.3566772658</v>
      </c>
      <c r="H22" s="465">
        <v>13.551735623900001</v>
      </c>
      <c r="I22" s="465">
        <v>12.5493082145</v>
      </c>
      <c r="J22" s="65" t="s">
        <v>1068</v>
      </c>
      <c r="K22" s="465"/>
      <c r="L22" s="465"/>
      <c r="M22" s="467"/>
      <c r="N22" s="467"/>
      <c r="O22" s="467"/>
      <c r="P22" s="467"/>
      <c r="Q22" s="467"/>
      <c r="R22" s="467"/>
      <c r="S22" s="467"/>
      <c r="T22" s="467"/>
      <c r="U22" s="467"/>
      <c r="V22" s="467"/>
      <c r="W22" s="467"/>
    </row>
    <row r="23" spans="1:23" s="6" customFormat="1" ht="12" customHeight="1">
      <c r="A23" s="65" t="s">
        <v>1069</v>
      </c>
      <c r="B23" s="465">
        <v>32.882876660099996</v>
      </c>
      <c r="C23" s="465">
        <v>49.945252355299999</v>
      </c>
      <c r="D23" s="465">
        <v>48.175546929399999</v>
      </c>
      <c r="E23" s="465">
        <v>31.173039476499994</v>
      </c>
      <c r="F23" s="465">
        <v>34.079551887199997</v>
      </c>
      <c r="G23" s="465">
        <v>33.666801060500006</v>
      </c>
      <c r="H23" s="465">
        <v>35.332282401300006</v>
      </c>
      <c r="I23" s="465">
        <v>36.292954532800003</v>
      </c>
      <c r="J23" s="65" t="s">
        <v>1070</v>
      </c>
      <c r="K23" s="465"/>
      <c r="L23" s="465"/>
      <c r="M23" s="467"/>
      <c r="N23" s="467"/>
      <c r="O23" s="467"/>
      <c r="P23" s="467"/>
      <c r="Q23" s="467"/>
      <c r="R23" s="467"/>
      <c r="S23" s="467"/>
      <c r="T23" s="467"/>
      <c r="U23" s="467"/>
      <c r="V23" s="467"/>
      <c r="W23" s="467"/>
    </row>
    <row r="24" spans="1:23" s="6" customFormat="1" ht="7.5" customHeight="1" thickBot="1">
      <c r="A24" s="466"/>
      <c r="B24" s="465"/>
      <c r="C24" s="465"/>
      <c r="D24" s="465"/>
      <c r="E24" s="465"/>
      <c r="F24" s="465"/>
      <c r="G24" s="465"/>
      <c r="H24" s="465"/>
      <c r="I24" s="465"/>
      <c r="J24" s="466"/>
      <c r="K24" s="465"/>
      <c r="L24" s="465"/>
      <c r="M24" s="467"/>
      <c r="N24" s="467"/>
      <c r="O24" s="467"/>
      <c r="P24" s="467"/>
      <c r="Q24" s="467"/>
      <c r="R24" s="467"/>
      <c r="S24" s="467"/>
      <c r="T24" s="467"/>
      <c r="U24" s="467"/>
      <c r="V24" s="467"/>
      <c r="W24" s="467"/>
    </row>
    <row r="25" spans="1:23" s="6" customFormat="1" ht="12" customHeight="1" thickBot="1">
      <c r="A25" s="466"/>
      <c r="B25" s="877">
        <v>2025</v>
      </c>
      <c r="C25" s="878"/>
      <c r="D25" s="955"/>
      <c r="E25" s="877">
        <v>2024</v>
      </c>
      <c r="F25" s="878"/>
      <c r="G25" s="878"/>
      <c r="H25" s="955"/>
      <c r="I25" s="461">
        <v>2023</v>
      </c>
      <c r="J25" s="466"/>
      <c r="K25" s="465"/>
      <c r="L25" s="465"/>
      <c r="M25" s="467"/>
      <c r="N25" s="467"/>
      <c r="O25" s="467"/>
      <c r="P25" s="467"/>
      <c r="Q25" s="467"/>
      <c r="R25" s="467"/>
      <c r="S25" s="467"/>
      <c r="T25" s="467"/>
      <c r="U25" s="467"/>
      <c r="V25" s="467"/>
      <c r="W25" s="467"/>
    </row>
    <row r="26" spans="1:23" s="6" customFormat="1" ht="12" customHeight="1" thickBot="1">
      <c r="B26" s="10" t="s">
        <v>1061</v>
      </c>
      <c r="C26" s="10" t="s">
        <v>1062</v>
      </c>
      <c r="D26" s="10" t="s">
        <v>1063</v>
      </c>
      <c r="E26" s="10" t="s">
        <v>1064</v>
      </c>
      <c r="F26" s="10" t="s">
        <v>1061</v>
      </c>
      <c r="G26" s="10" t="s">
        <v>1062</v>
      </c>
      <c r="H26" s="10" t="s">
        <v>1063</v>
      </c>
      <c r="I26" s="10" t="s">
        <v>1064</v>
      </c>
      <c r="J26" s="460"/>
    </row>
    <row r="27" spans="1:23" s="6" customFormat="1" ht="12" customHeight="1">
      <c r="A27" s="466"/>
      <c r="B27" s="466"/>
      <c r="C27" s="466"/>
      <c r="D27" s="466"/>
      <c r="E27" s="466"/>
      <c r="F27" s="466"/>
      <c r="G27" s="466"/>
      <c r="H27" s="466"/>
      <c r="I27" s="466"/>
      <c r="J27" s="466"/>
      <c r="K27" s="465"/>
      <c r="L27" s="465"/>
      <c r="M27" s="467"/>
      <c r="N27" s="467"/>
      <c r="O27" s="467"/>
      <c r="P27" s="467"/>
      <c r="Q27" s="467"/>
      <c r="R27" s="467"/>
      <c r="S27" s="467"/>
      <c r="T27" s="467"/>
      <c r="U27" s="467"/>
      <c r="V27" s="467"/>
      <c r="W27" s="467"/>
    </row>
    <row r="28" spans="1:23" s="469" customFormat="1" ht="12" customHeight="1">
      <c r="A28" s="219" t="s">
        <v>1075</v>
      </c>
      <c r="B28" s="365"/>
      <c r="C28" s="365"/>
      <c r="D28" s="365"/>
      <c r="E28" s="365"/>
      <c r="F28" s="365"/>
      <c r="G28" s="365"/>
      <c r="H28" s="365"/>
      <c r="I28" s="365"/>
      <c r="J28" s="365"/>
      <c r="L28" s="6"/>
      <c r="M28" s="6"/>
      <c r="N28" s="470"/>
    </row>
    <row r="29" spans="1:23" s="469" customFormat="1" ht="12" customHeight="1">
      <c r="A29" s="219" t="s">
        <v>1076</v>
      </c>
      <c r="B29" s="365"/>
      <c r="C29" s="365"/>
      <c r="D29" s="365"/>
      <c r="E29" s="365"/>
      <c r="F29" s="365"/>
      <c r="G29" s="365"/>
      <c r="H29" s="365"/>
      <c r="I29" s="365"/>
      <c r="J29" s="365"/>
      <c r="L29" s="197"/>
      <c r="M29" s="197"/>
      <c r="N29" s="470"/>
    </row>
    <row r="30" spans="1:23" s="6" customFormat="1" ht="12" customHeight="1">
      <c r="A30" s="365"/>
      <c r="E30" s="197"/>
      <c r="F30" s="197"/>
      <c r="G30" s="197"/>
      <c r="H30" s="197"/>
      <c r="I30" s="197"/>
      <c r="J30" s="365"/>
      <c r="K30" s="469"/>
      <c r="N30" s="470"/>
      <c r="O30" s="469"/>
      <c r="P30" s="469"/>
      <c r="Q30" s="469"/>
    </row>
    <row r="31" spans="1:23" s="6" customFormat="1" ht="12" customHeight="1">
      <c r="A31" s="365" t="s">
        <v>1077</v>
      </c>
      <c r="D31" s="471"/>
      <c r="E31" s="471"/>
      <c r="F31" s="471"/>
      <c r="G31" s="471"/>
      <c r="J31" s="365"/>
      <c r="K31" s="469"/>
      <c r="L31" s="197"/>
      <c r="M31" s="197"/>
      <c r="N31" s="470"/>
      <c r="O31" s="469"/>
      <c r="P31" s="469"/>
      <c r="Q31" s="469"/>
    </row>
    <row r="32" spans="1:23" s="6" customFormat="1" ht="12" customHeight="1">
      <c r="A32" s="365" t="s">
        <v>1078</v>
      </c>
      <c r="B32" s="463"/>
      <c r="C32" s="463"/>
      <c r="D32" s="463"/>
      <c r="E32" s="463"/>
      <c r="F32" s="463"/>
      <c r="G32" s="463"/>
      <c r="H32" s="463"/>
      <c r="I32" s="463"/>
      <c r="J32" s="365"/>
      <c r="K32" s="469"/>
      <c r="N32" s="470"/>
      <c r="O32" s="469"/>
      <c r="P32" s="469"/>
      <c r="Q32" s="469"/>
    </row>
    <row r="33" spans="1:17" s="6" customFormat="1" ht="12" customHeight="1">
      <c r="A33" s="365" t="s">
        <v>1079</v>
      </c>
      <c r="J33" s="365"/>
      <c r="K33" s="469"/>
      <c r="L33" s="197"/>
      <c r="M33" s="197"/>
      <c r="N33" s="470"/>
      <c r="O33" s="469"/>
      <c r="P33" s="469"/>
      <c r="Q33" s="469"/>
    </row>
    <row r="34" spans="1:17" s="6" customFormat="1" ht="12" customHeight="1">
      <c r="A34" s="365" t="s">
        <v>1080</v>
      </c>
      <c r="B34" s="463"/>
      <c r="C34" s="463"/>
      <c r="D34" s="463"/>
      <c r="E34" s="463"/>
      <c r="F34" s="463"/>
      <c r="G34" s="463"/>
      <c r="H34" s="463"/>
      <c r="I34" s="463"/>
      <c r="J34" s="365"/>
      <c r="K34" s="469"/>
      <c r="N34" s="470"/>
      <c r="O34" s="469"/>
      <c r="P34" s="469"/>
      <c r="Q34" s="469"/>
    </row>
    <row r="35" spans="1:17" s="6" customFormat="1" ht="12" customHeight="1">
      <c r="A35" s="365"/>
      <c r="E35" s="197"/>
      <c r="F35" s="197"/>
      <c r="G35" s="197"/>
      <c r="H35" s="197"/>
      <c r="I35" s="197"/>
      <c r="J35" s="197"/>
      <c r="K35" s="197"/>
      <c r="L35" s="426"/>
      <c r="M35" s="427"/>
      <c r="N35" s="428"/>
    </row>
    <row r="36" spans="1:17" s="426" customFormat="1" ht="12" customHeight="1">
      <c r="A36" s="365" t="s">
        <v>141</v>
      </c>
      <c r="B36" s="452"/>
      <c r="C36" s="453"/>
      <c r="D36" s="453"/>
      <c r="E36" s="453"/>
      <c r="F36" s="91"/>
      <c r="G36" s="454"/>
      <c r="H36" s="454"/>
      <c r="I36" s="427"/>
      <c r="K36" s="425"/>
      <c r="M36" s="427"/>
      <c r="N36" s="428"/>
      <c r="O36" s="427"/>
      <c r="P36" s="427"/>
      <c r="Q36" s="427"/>
    </row>
    <row r="37" spans="1:17" s="426" customFormat="1" ht="12" customHeight="1">
      <c r="A37" s="51" t="s">
        <v>1081</v>
      </c>
      <c r="B37" s="31"/>
      <c r="C37" s="428"/>
      <c r="D37" s="428"/>
      <c r="E37" s="472"/>
      <c r="F37" s="473"/>
      <c r="G37" s="454"/>
      <c r="H37" s="472"/>
      <c r="I37" s="427"/>
      <c r="L37" s="6"/>
      <c r="M37" s="6"/>
      <c r="N37" s="6"/>
      <c r="O37" s="427"/>
      <c r="P37" s="427"/>
      <c r="Q37" s="427"/>
    </row>
    <row r="38" spans="1:17" s="426" customFormat="1" ht="12" customHeight="1">
      <c r="A38" s="51" t="s">
        <v>1082</v>
      </c>
      <c r="B38" s="455"/>
      <c r="C38" s="428"/>
      <c r="D38" s="428"/>
      <c r="E38" s="472"/>
      <c r="F38" s="473"/>
      <c r="G38" s="472"/>
      <c r="H38" s="472"/>
      <c r="I38" s="427"/>
      <c r="L38" s="459"/>
      <c r="M38" s="459"/>
      <c r="N38" s="459"/>
      <c r="O38" s="427"/>
      <c r="P38" s="427"/>
      <c r="Q38" s="427"/>
    </row>
    <row r="39" spans="1:17" s="426" customFormat="1" ht="12" customHeight="1">
      <c r="A39" s="51" t="s">
        <v>1083</v>
      </c>
      <c r="B39" s="455"/>
      <c r="C39" s="428"/>
      <c r="D39" s="428"/>
      <c r="E39" s="472"/>
      <c r="F39" s="473"/>
      <c r="G39" s="472"/>
      <c r="H39" s="472"/>
      <c r="I39" s="427"/>
      <c r="L39" s="459"/>
      <c r="M39" s="459"/>
      <c r="N39" s="459"/>
      <c r="O39" s="427"/>
      <c r="P39" s="427"/>
      <c r="Q39" s="427"/>
    </row>
    <row r="40" spans="1:17" s="6" customFormat="1">
      <c r="J40" s="470"/>
      <c r="L40" s="459"/>
      <c r="M40" s="459"/>
      <c r="N40" s="459"/>
    </row>
    <row r="41" spans="1:17" s="6" customFormat="1">
      <c r="J41" s="470"/>
      <c r="L41" s="459"/>
      <c r="M41" s="459"/>
      <c r="N41" s="459"/>
    </row>
    <row r="42" spans="1:17">
      <c r="A42" s="474"/>
      <c r="B42" s="474"/>
      <c r="C42" s="474"/>
      <c r="D42" s="474"/>
      <c r="E42" s="474"/>
      <c r="F42" s="474"/>
      <c r="G42" s="474"/>
      <c r="H42" s="474"/>
      <c r="I42" s="474"/>
      <c r="J42" s="474"/>
    </row>
  </sheetData>
  <mergeCells count="6">
    <mergeCell ref="A1:J1"/>
    <mergeCell ref="A2:J2"/>
    <mergeCell ref="B6:D6"/>
    <mergeCell ref="E6:H6"/>
    <mergeCell ref="B25:D25"/>
    <mergeCell ref="E25:H25"/>
  </mergeCells>
  <hyperlinks>
    <hyperlink ref="A37" r:id="rId1" xr:uid="{83D9AD8B-5A13-4009-A194-661D77AD0536}"/>
    <hyperlink ref="A10" r:id="rId2" xr:uid="{E7ED5685-747F-4C87-A16B-4D18DBC8E3F6}"/>
    <hyperlink ref="A18" r:id="rId3" xr:uid="{B197166C-5590-4A30-9A84-EC1C08E30410}"/>
    <hyperlink ref="A22" r:id="rId4" xr:uid="{BBC68597-A19E-4F58-A2AF-4102581BCB5D}"/>
    <hyperlink ref="A38" r:id="rId5" xr:uid="{B81DCE87-8420-4926-B88B-182F4F9EE9EF}"/>
    <hyperlink ref="A39" r:id="rId6" xr:uid="{9AAB1400-2818-475B-B0F7-2D055666B3C6}"/>
    <hyperlink ref="A17" r:id="rId7" display="Taxa de utilização da capacidade produtiva (%) (a)" xr:uid="{B094CF9D-CFC6-4B63-A43A-A03D6AE427F8}"/>
    <hyperlink ref="A14" r:id="rId8" xr:uid="{7A9E04B9-21B4-462F-9FBD-425B29B6D7CC}"/>
    <hyperlink ref="J17" r:id="rId9" display="Taxa de utilização da capacidade produtiva (%) (a)" xr:uid="{AD42682C-F257-4C65-A513-6B598239C2AC}"/>
    <hyperlink ref="J10" r:id="rId10" display="    Capacidade produtiva atual " xr:uid="{FFC2738E-A023-49EA-A852-5C2213A49075}"/>
    <hyperlink ref="J14" r:id="rId11" display="    Capacidade produtiva atual " xr:uid="{4A083EAA-3813-475B-8E8C-99FEF4041692}"/>
    <hyperlink ref="J18" r:id="rId12" display="    Capacidade produtiva atual " xr:uid="{46F664B8-020F-4813-9A98-82469CE638A5}"/>
    <hyperlink ref="J22" r:id="rId13" display="    Capacidade produtiva atual " xr:uid="{6BDE1C6A-1255-4C80-86B4-10031BED378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52EA7-C770-4FD4-9529-73FF61B4D5D0}">
  <dimension ref="A1:N93"/>
  <sheetViews>
    <sheetView showGridLines="0" workbookViewId="0"/>
  </sheetViews>
  <sheetFormatPr defaultColWidth="9.28515625" defaultRowHeight="11.25"/>
  <cols>
    <col min="1" max="1" width="35.28515625" style="155" customWidth="1"/>
    <col min="2" max="2" width="8.7109375" style="519" customWidth="1"/>
    <col min="3" max="7" width="8.7109375" style="155" customWidth="1"/>
    <col min="8" max="8" width="13.42578125" style="155" customWidth="1"/>
    <col min="9" max="9" width="30.28515625" style="155" customWidth="1"/>
    <col min="10" max="10" width="2.7109375" style="155" bestFit="1" customWidth="1"/>
    <col min="11" max="11" width="2.7109375" style="155" customWidth="1"/>
    <col min="12" max="12" width="2.42578125" style="155" bestFit="1" customWidth="1"/>
    <col min="13" max="16384" width="9.28515625" style="155"/>
  </cols>
  <sheetData>
    <row r="1" spans="1:14" ht="12" customHeight="1">
      <c r="A1" s="905" t="s">
        <v>1134</v>
      </c>
      <c r="B1" s="905"/>
      <c r="C1" s="905"/>
      <c r="D1" s="905"/>
      <c r="E1" s="905"/>
      <c r="F1" s="905"/>
      <c r="G1" s="905"/>
      <c r="H1" s="905"/>
      <c r="I1" s="905"/>
    </row>
    <row r="2" spans="1:14" ht="12" customHeight="1">
      <c r="A2" s="906" t="s">
        <v>1135</v>
      </c>
      <c r="B2" s="906"/>
      <c r="C2" s="906"/>
      <c r="D2" s="906"/>
      <c r="E2" s="906"/>
      <c r="F2" s="906"/>
      <c r="G2" s="906"/>
      <c r="H2" s="906"/>
      <c r="I2" s="906"/>
    </row>
    <row r="3" spans="1:14" ht="12" customHeight="1" thickBot="1">
      <c r="A3" s="332"/>
      <c r="B3" s="332"/>
      <c r="C3" s="332"/>
      <c r="D3" s="332"/>
      <c r="E3" s="332"/>
      <c r="F3" s="332"/>
      <c r="G3" s="332"/>
      <c r="H3" s="332"/>
      <c r="I3" s="332"/>
    </row>
    <row r="4" spans="1:14" s="156" customFormat="1" ht="12" customHeight="1" thickBot="1">
      <c r="B4" s="909" t="s">
        <v>1136</v>
      </c>
      <c r="C4" s="909"/>
      <c r="D4" s="909"/>
      <c r="E4" s="909"/>
      <c r="F4" s="909"/>
      <c r="G4" s="909"/>
      <c r="H4" s="982" t="s">
        <v>1137</v>
      </c>
    </row>
    <row r="5" spans="1:14" s="156" customFormat="1" ht="21" customHeight="1" thickBot="1">
      <c r="B5" s="502" t="s">
        <v>1138</v>
      </c>
      <c r="C5" s="502" t="s">
        <v>1139</v>
      </c>
      <c r="D5" s="502" t="s">
        <v>1140</v>
      </c>
      <c r="E5" s="502" t="s">
        <v>1141</v>
      </c>
      <c r="F5" s="502" t="s">
        <v>1142</v>
      </c>
      <c r="G5" s="502" t="s">
        <v>1143</v>
      </c>
      <c r="H5" s="982"/>
    </row>
    <row r="6" spans="1:14" s="156" customFormat="1" ht="12" customHeight="1">
      <c r="A6" s="178" t="s">
        <v>1144</v>
      </c>
      <c r="B6" s="314"/>
      <c r="C6" s="314"/>
      <c r="D6" s="314"/>
      <c r="E6" s="314"/>
      <c r="F6" s="503"/>
      <c r="G6" s="503"/>
      <c r="I6" s="178" t="s">
        <v>1144</v>
      </c>
    </row>
    <row r="7" spans="1:14" s="156" customFormat="1" ht="12" customHeight="1">
      <c r="A7" s="504" t="s">
        <v>1145</v>
      </c>
      <c r="B7" s="505">
        <v>1911</v>
      </c>
      <c r="C7" s="505">
        <v>2235</v>
      </c>
      <c r="D7" s="505">
        <v>2156</v>
      </c>
      <c r="E7" s="505">
        <v>1788</v>
      </c>
      <c r="F7" s="505">
        <v>2402</v>
      </c>
      <c r="G7" s="505">
        <v>2002</v>
      </c>
      <c r="H7" s="341">
        <v>4.9032154855223054</v>
      </c>
      <c r="I7" s="504" t="s">
        <v>1146</v>
      </c>
      <c r="M7" s="341"/>
      <c r="N7" s="301"/>
    </row>
    <row r="8" spans="1:14" s="156" customFormat="1" ht="12" customHeight="1">
      <c r="A8" s="506" t="s">
        <v>1147</v>
      </c>
      <c r="B8" s="505">
        <v>1452</v>
      </c>
      <c r="C8" s="505">
        <v>1736</v>
      </c>
      <c r="D8" s="505">
        <v>1621</v>
      </c>
      <c r="E8" s="505">
        <v>1362</v>
      </c>
      <c r="F8" s="505">
        <v>1849</v>
      </c>
      <c r="G8" s="505">
        <v>1538</v>
      </c>
      <c r="H8" s="341">
        <v>6.6366704161979762</v>
      </c>
      <c r="I8" s="506" t="s">
        <v>1148</v>
      </c>
      <c r="M8" s="341"/>
      <c r="N8" s="301"/>
    </row>
    <row r="9" spans="1:14" s="156" customFormat="1" ht="12" customHeight="1">
      <c r="A9" s="504" t="s">
        <v>1149</v>
      </c>
      <c r="B9" s="505">
        <v>1497</v>
      </c>
      <c r="C9" s="505">
        <v>1750</v>
      </c>
      <c r="D9" s="505">
        <v>1641</v>
      </c>
      <c r="E9" s="505">
        <v>1394</v>
      </c>
      <c r="F9" s="505">
        <v>1811</v>
      </c>
      <c r="G9" s="505">
        <v>1523</v>
      </c>
      <c r="H9" s="341">
        <v>5.9132093466857327</v>
      </c>
      <c r="I9" s="504" t="s">
        <v>1150</v>
      </c>
      <c r="M9" s="341"/>
      <c r="N9" s="301"/>
    </row>
    <row r="10" spans="1:14" s="156" customFormat="1" ht="12" customHeight="1">
      <c r="A10" s="506" t="s">
        <v>1147</v>
      </c>
      <c r="B10" s="505">
        <v>1221</v>
      </c>
      <c r="C10" s="505">
        <v>1435</v>
      </c>
      <c r="D10" s="505">
        <v>1315</v>
      </c>
      <c r="E10" s="505">
        <v>1146</v>
      </c>
      <c r="F10" s="505">
        <v>1492</v>
      </c>
      <c r="G10" s="505">
        <v>1230</v>
      </c>
      <c r="H10" s="341">
        <v>6.9756678127479432</v>
      </c>
      <c r="I10" s="506" t="s">
        <v>1148</v>
      </c>
      <c r="M10" s="341"/>
      <c r="N10" s="301"/>
    </row>
    <row r="11" spans="1:14" s="156" customFormat="1" ht="12" customHeight="1">
      <c r="A11" s="507" t="s">
        <v>1151</v>
      </c>
      <c r="B11" s="505">
        <v>3918</v>
      </c>
      <c r="C11" s="505">
        <v>4319</v>
      </c>
      <c r="D11" s="505">
        <v>3165</v>
      </c>
      <c r="E11" s="505">
        <v>3138</v>
      </c>
      <c r="F11" s="505">
        <v>3341</v>
      </c>
      <c r="G11" s="505">
        <v>3201</v>
      </c>
      <c r="H11" s="341">
        <v>22.105911330049267</v>
      </c>
      <c r="I11" s="507" t="s">
        <v>1152</v>
      </c>
      <c r="M11" s="341"/>
      <c r="N11" s="301"/>
    </row>
    <row r="12" spans="1:14" s="156" customFormat="1" ht="12" customHeight="1">
      <c r="A12" s="508" t="s">
        <v>1153</v>
      </c>
      <c r="B12" s="82"/>
      <c r="C12" s="505"/>
      <c r="D12" s="505"/>
      <c r="E12" s="505"/>
      <c r="F12" s="505"/>
      <c r="G12" s="505"/>
      <c r="H12" s="341"/>
      <c r="I12" s="508" t="s">
        <v>1153</v>
      </c>
      <c r="M12" s="341"/>
      <c r="N12" s="301"/>
    </row>
    <row r="13" spans="1:14" s="156" customFormat="1" ht="12" customHeight="1">
      <c r="A13" s="506" t="s">
        <v>1145</v>
      </c>
      <c r="B13" s="505">
        <v>780</v>
      </c>
      <c r="C13" s="505">
        <v>803</v>
      </c>
      <c r="D13" s="505">
        <v>770</v>
      </c>
      <c r="E13" s="505">
        <v>755</v>
      </c>
      <c r="F13" s="505">
        <v>924</v>
      </c>
      <c r="G13" s="505">
        <v>725</v>
      </c>
      <c r="H13" s="341">
        <v>5.0554089709762495</v>
      </c>
      <c r="I13" s="506" t="s">
        <v>1146</v>
      </c>
      <c r="M13" s="341"/>
      <c r="N13" s="301"/>
    </row>
    <row r="14" spans="1:14" s="156" customFormat="1" ht="12" customHeight="1">
      <c r="A14" s="507" t="s">
        <v>1147</v>
      </c>
      <c r="B14" s="505">
        <v>626</v>
      </c>
      <c r="C14" s="505">
        <v>639</v>
      </c>
      <c r="D14" s="505">
        <v>577</v>
      </c>
      <c r="E14" s="505">
        <v>591</v>
      </c>
      <c r="F14" s="505">
        <v>722</v>
      </c>
      <c r="G14" s="505">
        <v>572</v>
      </c>
      <c r="H14" s="341">
        <v>7.8692663767709448</v>
      </c>
      <c r="I14" s="507" t="s">
        <v>1148</v>
      </c>
      <c r="M14" s="341"/>
      <c r="N14" s="301"/>
    </row>
    <row r="15" spans="1:14" s="156" customFormat="1" ht="12" customHeight="1">
      <c r="A15" s="506" t="s">
        <v>1149</v>
      </c>
      <c r="B15" s="505">
        <v>624</v>
      </c>
      <c r="C15" s="505">
        <v>624</v>
      </c>
      <c r="D15" s="505">
        <v>584</v>
      </c>
      <c r="E15" s="505">
        <v>604</v>
      </c>
      <c r="F15" s="505">
        <v>710</v>
      </c>
      <c r="G15" s="505">
        <v>568</v>
      </c>
      <c r="H15" s="341">
        <v>6.5973665973666051</v>
      </c>
      <c r="I15" s="506" t="s">
        <v>1150</v>
      </c>
      <c r="M15" s="341"/>
      <c r="N15" s="301"/>
    </row>
    <row r="16" spans="1:14" s="156" customFormat="1" ht="12" customHeight="1">
      <c r="A16" s="507" t="s">
        <v>1147</v>
      </c>
      <c r="B16" s="505">
        <v>529</v>
      </c>
      <c r="C16" s="505">
        <v>526</v>
      </c>
      <c r="D16" s="505">
        <v>474</v>
      </c>
      <c r="E16" s="505">
        <v>514</v>
      </c>
      <c r="F16" s="505">
        <v>588</v>
      </c>
      <c r="G16" s="505">
        <v>473</v>
      </c>
      <c r="H16" s="341">
        <v>8.5714285714285623</v>
      </c>
      <c r="I16" s="507" t="s">
        <v>1148</v>
      </c>
      <c r="M16" s="341"/>
      <c r="N16" s="301"/>
    </row>
    <row r="17" spans="1:14" s="156" customFormat="1" ht="12" customHeight="1">
      <c r="A17" s="509" t="s">
        <v>1151</v>
      </c>
      <c r="B17" s="505">
        <v>1733</v>
      </c>
      <c r="C17" s="505">
        <v>1935</v>
      </c>
      <c r="D17" s="505">
        <v>1585</v>
      </c>
      <c r="E17" s="505">
        <v>1649</v>
      </c>
      <c r="F17" s="505">
        <v>1642</v>
      </c>
      <c r="G17" s="505">
        <v>1317</v>
      </c>
      <c r="H17" s="341">
        <v>19.386323041592245</v>
      </c>
      <c r="I17" s="509" t="s">
        <v>1152</v>
      </c>
      <c r="M17" s="341"/>
      <c r="N17" s="301"/>
    </row>
    <row r="18" spans="1:14" s="156" customFormat="1" ht="12" customHeight="1">
      <c r="A18" s="508" t="s">
        <v>1154</v>
      </c>
      <c r="B18" s="82"/>
      <c r="C18" s="505"/>
      <c r="D18" s="505"/>
      <c r="E18" s="505"/>
      <c r="F18" s="505"/>
      <c r="G18" s="505"/>
      <c r="H18" s="285"/>
      <c r="I18" s="508" t="s">
        <v>1154</v>
      </c>
      <c r="M18" s="341"/>
      <c r="N18" s="301"/>
    </row>
    <row r="19" spans="1:14" s="156" customFormat="1" ht="12" customHeight="1">
      <c r="A19" s="506" t="s">
        <v>1145</v>
      </c>
      <c r="B19" s="505">
        <v>369</v>
      </c>
      <c r="C19" s="505">
        <v>470</v>
      </c>
      <c r="D19" s="505">
        <v>456</v>
      </c>
      <c r="E19" s="505">
        <v>375</v>
      </c>
      <c r="F19" s="505">
        <v>491</v>
      </c>
      <c r="G19" s="505">
        <v>424</v>
      </c>
      <c r="H19" s="341">
        <v>10.122635626688847</v>
      </c>
      <c r="I19" s="506" t="s">
        <v>1146</v>
      </c>
      <c r="M19" s="341"/>
      <c r="N19" s="301"/>
    </row>
    <row r="20" spans="1:14" s="156" customFormat="1" ht="12" customHeight="1">
      <c r="A20" s="507" t="s">
        <v>1147</v>
      </c>
      <c r="B20" s="505">
        <v>264</v>
      </c>
      <c r="C20" s="505">
        <v>351</v>
      </c>
      <c r="D20" s="505">
        <v>332</v>
      </c>
      <c r="E20" s="505">
        <v>274</v>
      </c>
      <c r="F20" s="505">
        <v>365</v>
      </c>
      <c r="G20" s="505">
        <v>317</v>
      </c>
      <c r="H20" s="341">
        <v>13.197239792984483</v>
      </c>
      <c r="I20" s="507" t="s">
        <v>1148</v>
      </c>
      <c r="M20" s="341"/>
      <c r="N20" s="301"/>
    </row>
    <row r="21" spans="1:14" s="156" customFormat="1" ht="12" customHeight="1">
      <c r="A21" s="506" t="s">
        <v>1149</v>
      </c>
      <c r="B21" s="505">
        <v>251</v>
      </c>
      <c r="C21" s="505">
        <v>336</v>
      </c>
      <c r="D21" s="505">
        <v>319</v>
      </c>
      <c r="E21" s="505">
        <v>272</v>
      </c>
      <c r="F21" s="505">
        <v>350</v>
      </c>
      <c r="G21" s="505">
        <v>318</v>
      </c>
      <c r="H21" s="341">
        <v>11.961434166917751</v>
      </c>
      <c r="I21" s="506" t="s">
        <v>1150</v>
      </c>
      <c r="M21" s="341"/>
      <c r="N21" s="301"/>
    </row>
    <row r="22" spans="1:14" s="156" customFormat="1" ht="12" customHeight="1">
      <c r="A22" s="507" t="s">
        <v>1147</v>
      </c>
      <c r="B22" s="505">
        <v>196</v>
      </c>
      <c r="C22" s="505">
        <v>264</v>
      </c>
      <c r="D22" s="505">
        <v>256</v>
      </c>
      <c r="E22" s="505">
        <v>215</v>
      </c>
      <c r="F22" s="505">
        <v>292</v>
      </c>
      <c r="G22" s="505">
        <v>256</v>
      </c>
      <c r="H22" s="341">
        <v>13.219696969696958</v>
      </c>
      <c r="I22" s="507" t="s">
        <v>1148</v>
      </c>
      <c r="M22" s="341"/>
      <c r="N22" s="301"/>
    </row>
    <row r="23" spans="1:14" s="156" customFormat="1" ht="12" customHeight="1">
      <c r="A23" s="509" t="s">
        <v>1151</v>
      </c>
      <c r="B23" s="505">
        <v>668</v>
      </c>
      <c r="C23" s="505">
        <v>574</v>
      </c>
      <c r="D23" s="505">
        <v>507</v>
      </c>
      <c r="E23" s="505">
        <v>484</v>
      </c>
      <c r="F23" s="505">
        <v>597</v>
      </c>
      <c r="G23" s="505">
        <v>617</v>
      </c>
      <c r="H23" s="341">
        <v>45.281439631722108</v>
      </c>
      <c r="I23" s="509" t="s">
        <v>1152</v>
      </c>
      <c r="M23" s="341"/>
      <c r="N23" s="301"/>
    </row>
    <row r="24" spans="1:14" s="156" customFormat="1" ht="12" customHeight="1">
      <c r="A24" s="508" t="s">
        <v>1155</v>
      </c>
      <c r="B24" s="82"/>
      <c r="C24" s="505"/>
      <c r="D24" s="505"/>
      <c r="E24" s="505"/>
      <c r="F24" s="505"/>
      <c r="G24" s="505"/>
      <c r="H24" s="285"/>
      <c r="I24" s="508" t="s">
        <v>1155</v>
      </c>
      <c r="M24" s="341"/>
      <c r="N24" s="301"/>
    </row>
    <row r="25" spans="1:14" s="156" customFormat="1" ht="12" customHeight="1">
      <c r="A25" s="506" t="s">
        <v>1145</v>
      </c>
      <c r="B25" s="505">
        <v>174</v>
      </c>
      <c r="C25" s="505">
        <v>294</v>
      </c>
      <c r="D25" s="505">
        <v>249</v>
      </c>
      <c r="E25" s="505">
        <v>169</v>
      </c>
      <c r="F25" s="505">
        <v>241</v>
      </c>
      <c r="G25" s="505">
        <v>202</v>
      </c>
      <c r="H25" s="341">
        <v>-0.24552788495264544</v>
      </c>
      <c r="I25" s="506" t="s">
        <v>1146</v>
      </c>
      <c r="M25" s="341"/>
      <c r="N25" s="301"/>
    </row>
    <row r="26" spans="1:14" s="156" customFormat="1" ht="12" customHeight="1">
      <c r="A26" s="507" t="s">
        <v>1147</v>
      </c>
      <c r="B26" s="505">
        <v>126</v>
      </c>
      <c r="C26" s="505">
        <v>217</v>
      </c>
      <c r="D26" s="505">
        <v>183</v>
      </c>
      <c r="E26" s="505">
        <v>134</v>
      </c>
      <c r="F26" s="505">
        <v>187</v>
      </c>
      <c r="G26" s="505">
        <v>135</v>
      </c>
      <c r="H26" s="341">
        <v>4.2021010505252532</v>
      </c>
      <c r="I26" s="507" t="s">
        <v>1148</v>
      </c>
      <c r="M26" s="341"/>
      <c r="N26" s="301"/>
    </row>
    <row r="27" spans="1:14" s="156" customFormat="1" ht="12" customHeight="1">
      <c r="A27" s="506" t="s">
        <v>1149</v>
      </c>
      <c r="B27" s="505">
        <v>146</v>
      </c>
      <c r="C27" s="505">
        <v>252</v>
      </c>
      <c r="D27" s="505">
        <v>208</v>
      </c>
      <c r="E27" s="505">
        <v>146</v>
      </c>
      <c r="F27" s="505">
        <v>187</v>
      </c>
      <c r="G27" s="505">
        <v>152</v>
      </c>
      <c r="H27" s="341">
        <v>4.99092558983667</v>
      </c>
      <c r="I27" s="506" t="s">
        <v>1150</v>
      </c>
      <c r="M27" s="341"/>
      <c r="N27" s="301"/>
    </row>
    <row r="28" spans="1:14" s="156" customFormat="1" ht="12" customHeight="1">
      <c r="A28" s="507" t="s">
        <v>1147</v>
      </c>
      <c r="B28" s="505">
        <v>111</v>
      </c>
      <c r="C28" s="505">
        <v>200</v>
      </c>
      <c r="D28" s="505">
        <v>162</v>
      </c>
      <c r="E28" s="505">
        <v>125</v>
      </c>
      <c r="F28" s="505">
        <v>154</v>
      </c>
      <c r="G28" s="505">
        <v>113</v>
      </c>
      <c r="H28" s="341">
        <v>8.4866468842730072</v>
      </c>
      <c r="I28" s="507" t="s">
        <v>1148</v>
      </c>
      <c r="M28" s="341"/>
      <c r="N28" s="301"/>
    </row>
    <row r="29" spans="1:14" s="156" customFormat="1" ht="12" customHeight="1">
      <c r="A29" s="509" t="s">
        <v>1151</v>
      </c>
      <c r="B29" s="505">
        <v>683</v>
      </c>
      <c r="C29" s="505">
        <v>892</v>
      </c>
      <c r="D29" s="505">
        <v>372</v>
      </c>
      <c r="E29" s="505">
        <v>338</v>
      </c>
      <c r="F29" s="505">
        <v>375</v>
      </c>
      <c r="G29" s="505">
        <v>379</v>
      </c>
      <c r="H29" s="341">
        <v>51.010587102983628</v>
      </c>
      <c r="I29" s="509" t="s">
        <v>1152</v>
      </c>
      <c r="M29" s="341"/>
      <c r="N29" s="301"/>
    </row>
    <row r="30" spans="1:14" s="156" customFormat="1" ht="12" customHeight="1">
      <c r="A30" s="508" t="s">
        <v>1156</v>
      </c>
      <c r="B30" s="82"/>
      <c r="C30" s="505"/>
      <c r="D30" s="505"/>
      <c r="E30" s="505"/>
      <c r="F30" s="505"/>
      <c r="G30" s="505"/>
      <c r="H30" s="341"/>
      <c r="I30" s="508" t="s">
        <v>1156</v>
      </c>
      <c r="M30" s="341"/>
      <c r="N30" s="301"/>
    </row>
    <row r="31" spans="1:14" s="156" customFormat="1" ht="12" customHeight="1">
      <c r="A31" s="506" t="s">
        <v>1145</v>
      </c>
      <c r="B31" s="505">
        <v>59</v>
      </c>
      <c r="C31" s="505">
        <v>128</v>
      </c>
      <c r="D31" s="505">
        <v>110</v>
      </c>
      <c r="E31" s="505">
        <v>61</v>
      </c>
      <c r="F31" s="505">
        <v>124</v>
      </c>
      <c r="G31" s="505">
        <v>105</v>
      </c>
      <c r="H31" s="341">
        <v>0.15197568389058169</v>
      </c>
      <c r="I31" s="506" t="s">
        <v>1146</v>
      </c>
      <c r="M31" s="341"/>
      <c r="N31" s="301"/>
    </row>
    <row r="32" spans="1:14" s="156" customFormat="1" ht="12" customHeight="1">
      <c r="A32" s="507" t="s">
        <v>1147</v>
      </c>
      <c r="B32" s="505">
        <v>56</v>
      </c>
      <c r="C32" s="505">
        <v>122</v>
      </c>
      <c r="D32" s="505">
        <v>102</v>
      </c>
      <c r="E32" s="505">
        <v>57</v>
      </c>
      <c r="F32" s="505">
        <v>121</v>
      </c>
      <c r="G32" s="505">
        <v>89</v>
      </c>
      <c r="H32" s="341">
        <v>-0.65306122448979265</v>
      </c>
      <c r="I32" s="507" t="s">
        <v>1148</v>
      </c>
      <c r="M32" s="341"/>
      <c r="N32" s="301"/>
    </row>
    <row r="33" spans="1:14" s="156" customFormat="1" ht="12" customHeight="1">
      <c r="A33" s="506" t="s">
        <v>1149</v>
      </c>
      <c r="B33" s="505">
        <v>56</v>
      </c>
      <c r="C33" s="505">
        <v>118</v>
      </c>
      <c r="D33" s="505">
        <v>100</v>
      </c>
      <c r="E33" s="505">
        <v>57</v>
      </c>
      <c r="F33" s="505">
        <v>108</v>
      </c>
      <c r="G33" s="505">
        <v>96</v>
      </c>
      <c r="H33" s="341">
        <v>1.1206896551724244</v>
      </c>
      <c r="I33" s="506" t="s">
        <v>1150</v>
      </c>
      <c r="M33" s="341"/>
      <c r="N33" s="301"/>
    </row>
    <row r="34" spans="1:14" s="156" customFormat="1" ht="12" customHeight="1">
      <c r="A34" s="507" t="s">
        <v>1147</v>
      </c>
      <c r="B34" s="505">
        <v>54</v>
      </c>
      <c r="C34" s="505">
        <v>113</v>
      </c>
      <c r="D34" s="505">
        <v>93</v>
      </c>
      <c r="E34" s="505">
        <v>53</v>
      </c>
      <c r="F34" s="505">
        <v>105</v>
      </c>
      <c r="G34" s="505">
        <v>84</v>
      </c>
      <c r="H34" s="341">
        <v>-0.81227436823104737</v>
      </c>
      <c r="I34" s="507" t="s">
        <v>1148</v>
      </c>
      <c r="M34" s="341"/>
      <c r="N34" s="301"/>
    </row>
    <row r="35" spans="1:14" s="156" customFormat="1" ht="12" customHeight="1">
      <c r="A35" s="509" t="s">
        <v>1151</v>
      </c>
      <c r="B35" s="505">
        <v>114</v>
      </c>
      <c r="C35" s="505">
        <v>184</v>
      </c>
      <c r="D35" s="505">
        <v>132</v>
      </c>
      <c r="E35" s="505">
        <v>118</v>
      </c>
      <c r="F35" s="505">
        <v>128</v>
      </c>
      <c r="G35" s="505">
        <v>165</v>
      </c>
      <c r="H35" s="341">
        <v>-19.397441188609164</v>
      </c>
      <c r="I35" s="509" t="s">
        <v>1152</v>
      </c>
      <c r="M35" s="341"/>
      <c r="N35" s="301"/>
    </row>
    <row r="36" spans="1:14" s="156" customFormat="1" ht="11.45" customHeight="1">
      <c r="A36" s="508" t="s">
        <v>1157</v>
      </c>
      <c r="B36" s="82"/>
      <c r="C36" s="505"/>
      <c r="D36" s="505"/>
      <c r="E36" s="505"/>
      <c r="F36" s="505"/>
      <c r="G36" s="505"/>
      <c r="H36" s="341"/>
      <c r="I36" s="508" t="s">
        <v>1157</v>
      </c>
      <c r="M36" s="341"/>
      <c r="N36" s="301"/>
    </row>
    <row r="37" spans="1:14" s="156" customFormat="1" ht="11.45" customHeight="1">
      <c r="A37" s="506" t="s">
        <v>1145</v>
      </c>
      <c r="B37" s="505">
        <v>232</v>
      </c>
      <c r="C37" s="505">
        <v>209</v>
      </c>
      <c r="D37" s="505">
        <v>258</v>
      </c>
      <c r="E37" s="505">
        <v>178</v>
      </c>
      <c r="F37" s="505">
        <v>272</v>
      </c>
      <c r="G37" s="505">
        <v>251</v>
      </c>
      <c r="H37" s="341">
        <v>9.4007490636704105</v>
      </c>
      <c r="I37" s="506" t="s">
        <v>1146</v>
      </c>
      <c r="M37" s="341"/>
      <c r="N37" s="301"/>
    </row>
    <row r="38" spans="1:14" s="156" customFormat="1" ht="11.45" customHeight="1">
      <c r="A38" s="507" t="s">
        <v>1147</v>
      </c>
      <c r="B38" s="505">
        <v>193</v>
      </c>
      <c r="C38" s="505">
        <v>176</v>
      </c>
      <c r="D38" s="505">
        <v>220</v>
      </c>
      <c r="E38" s="505">
        <v>145</v>
      </c>
      <c r="F38" s="505">
        <v>223</v>
      </c>
      <c r="G38" s="505">
        <v>211</v>
      </c>
      <c r="H38" s="341">
        <v>8.2666666666666657</v>
      </c>
      <c r="I38" s="507" t="s">
        <v>1148</v>
      </c>
      <c r="M38" s="341"/>
      <c r="N38" s="301"/>
    </row>
    <row r="39" spans="1:14" s="156" customFormat="1" ht="11.45" customHeight="1">
      <c r="A39" s="506" t="s">
        <v>1149</v>
      </c>
      <c r="B39" s="505">
        <v>186</v>
      </c>
      <c r="C39" s="505">
        <v>158</v>
      </c>
      <c r="D39" s="505">
        <v>188</v>
      </c>
      <c r="E39" s="505">
        <v>127</v>
      </c>
      <c r="F39" s="505">
        <v>186</v>
      </c>
      <c r="G39" s="505">
        <v>171</v>
      </c>
      <c r="H39" s="341">
        <v>7.4018126888217628</v>
      </c>
      <c r="I39" s="506" t="s">
        <v>1150</v>
      </c>
      <c r="M39" s="341"/>
      <c r="N39" s="301"/>
    </row>
    <row r="40" spans="1:14" s="156" customFormat="1" ht="11.45" customHeight="1">
      <c r="A40" s="507" t="s">
        <v>1147</v>
      </c>
      <c r="B40" s="505">
        <v>167</v>
      </c>
      <c r="C40" s="505">
        <v>141</v>
      </c>
      <c r="D40" s="505">
        <v>169</v>
      </c>
      <c r="E40" s="505">
        <v>109</v>
      </c>
      <c r="F40" s="505">
        <v>166</v>
      </c>
      <c r="G40" s="505">
        <v>150</v>
      </c>
      <c r="H40" s="341">
        <v>6.1016949152542299</v>
      </c>
      <c r="I40" s="507" t="s">
        <v>1148</v>
      </c>
      <c r="M40" s="341"/>
      <c r="N40" s="301"/>
    </row>
    <row r="41" spans="1:14" s="156" customFormat="1" ht="11.45" customHeight="1">
      <c r="A41" s="509" t="s">
        <v>1151</v>
      </c>
      <c r="B41" s="505">
        <v>329</v>
      </c>
      <c r="C41" s="505">
        <v>230</v>
      </c>
      <c r="D41" s="505">
        <v>314</v>
      </c>
      <c r="E41" s="505">
        <v>225</v>
      </c>
      <c r="F41" s="505">
        <v>249</v>
      </c>
      <c r="G41" s="505">
        <v>250</v>
      </c>
      <c r="H41" s="341">
        <v>25.608342989571263</v>
      </c>
      <c r="I41" s="509" t="s">
        <v>1152</v>
      </c>
      <c r="M41" s="341"/>
      <c r="N41" s="301"/>
    </row>
    <row r="42" spans="1:14" s="156" customFormat="1" ht="12" customHeight="1">
      <c r="A42" s="508" t="s">
        <v>1158</v>
      </c>
      <c r="B42" s="82"/>
      <c r="C42" s="505"/>
      <c r="D42" s="505"/>
      <c r="E42" s="505"/>
      <c r="F42" s="505"/>
      <c r="G42" s="505"/>
      <c r="H42" s="341"/>
      <c r="I42" s="508" t="s">
        <v>1158</v>
      </c>
      <c r="M42" s="341"/>
      <c r="N42" s="301"/>
    </row>
    <row r="43" spans="1:14" s="156" customFormat="1" ht="12" customHeight="1">
      <c r="A43" s="506" t="s">
        <v>1145</v>
      </c>
      <c r="B43" s="505">
        <v>85</v>
      </c>
      <c r="C43" s="505">
        <v>97</v>
      </c>
      <c r="D43" s="505">
        <v>107</v>
      </c>
      <c r="E43" s="505">
        <v>98</v>
      </c>
      <c r="F43" s="505">
        <v>113</v>
      </c>
      <c r="G43" s="505">
        <v>120</v>
      </c>
      <c r="H43" s="341">
        <v>2.866242038216571</v>
      </c>
      <c r="I43" s="506" t="s">
        <v>1146</v>
      </c>
      <c r="M43" s="341"/>
      <c r="N43" s="301"/>
    </row>
    <row r="44" spans="1:14" s="156" customFormat="1" ht="12" customHeight="1">
      <c r="A44" s="507" t="s">
        <v>1147</v>
      </c>
      <c r="B44" s="505">
        <v>56</v>
      </c>
      <c r="C44" s="505">
        <v>63</v>
      </c>
      <c r="D44" s="505">
        <v>76</v>
      </c>
      <c r="E44" s="505">
        <v>67</v>
      </c>
      <c r="F44" s="505">
        <v>77</v>
      </c>
      <c r="G44" s="505">
        <v>89</v>
      </c>
      <c r="H44" s="341">
        <v>4.1420118343195256</v>
      </c>
      <c r="I44" s="507" t="s">
        <v>1148</v>
      </c>
      <c r="M44" s="341"/>
      <c r="N44" s="301"/>
    </row>
    <row r="45" spans="1:14" s="156" customFormat="1" ht="12" customHeight="1">
      <c r="A45" s="506" t="s">
        <v>1149</v>
      </c>
      <c r="B45" s="505">
        <v>69</v>
      </c>
      <c r="C45" s="505">
        <v>70</v>
      </c>
      <c r="D45" s="505">
        <v>74</v>
      </c>
      <c r="E45" s="505">
        <v>74</v>
      </c>
      <c r="F45" s="505">
        <v>85</v>
      </c>
      <c r="G45" s="505">
        <v>76</v>
      </c>
      <c r="H45" s="341">
        <v>2.4082568807339388</v>
      </c>
      <c r="I45" s="506" t="s">
        <v>1150</v>
      </c>
      <c r="M45" s="341"/>
      <c r="N45" s="301"/>
    </row>
    <row r="46" spans="1:14" s="156" customFormat="1" ht="12" customHeight="1">
      <c r="A46" s="507" t="s">
        <v>1147</v>
      </c>
      <c r="B46" s="505">
        <v>48</v>
      </c>
      <c r="C46" s="505">
        <v>51</v>
      </c>
      <c r="D46" s="505">
        <v>49</v>
      </c>
      <c r="E46" s="505">
        <v>51</v>
      </c>
      <c r="F46" s="505">
        <v>59</v>
      </c>
      <c r="G46" s="505">
        <v>49</v>
      </c>
      <c r="H46" s="341">
        <v>-0.49261083743842304</v>
      </c>
      <c r="I46" s="507" t="s">
        <v>1148</v>
      </c>
      <c r="M46" s="341"/>
      <c r="N46" s="301"/>
    </row>
    <row r="47" spans="1:14" s="156" customFormat="1" ht="12" customHeight="1">
      <c r="A47" s="509" t="s">
        <v>1151</v>
      </c>
      <c r="B47" s="505">
        <v>68</v>
      </c>
      <c r="C47" s="505">
        <v>74</v>
      </c>
      <c r="D47" s="505">
        <v>65</v>
      </c>
      <c r="E47" s="505">
        <v>102</v>
      </c>
      <c r="F47" s="505">
        <v>117</v>
      </c>
      <c r="G47" s="505">
        <v>82</v>
      </c>
      <c r="H47" s="341">
        <v>-10.60752169720347</v>
      </c>
      <c r="I47" s="509" t="s">
        <v>1152</v>
      </c>
      <c r="M47" s="341"/>
      <c r="N47" s="301"/>
    </row>
    <row r="48" spans="1:14" s="156" customFormat="1" ht="12" customHeight="1">
      <c r="A48" s="508" t="s">
        <v>1159</v>
      </c>
      <c r="B48" s="82"/>
      <c r="C48" s="505"/>
      <c r="D48" s="505"/>
      <c r="E48" s="505"/>
      <c r="F48" s="505"/>
      <c r="G48" s="505"/>
      <c r="H48" s="285"/>
      <c r="I48" s="508" t="s">
        <v>1159</v>
      </c>
      <c r="M48" s="341"/>
      <c r="N48" s="301"/>
    </row>
    <row r="49" spans="1:14" s="156" customFormat="1" ht="12" customHeight="1">
      <c r="A49" s="506" t="s">
        <v>1145</v>
      </c>
      <c r="B49" s="505">
        <v>84</v>
      </c>
      <c r="C49" s="505">
        <v>82</v>
      </c>
      <c r="D49" s="505">
        <v>81</v>
      </c>
      <c r="E49" s="505">
        <v>79</v>
      </c>
      <c r="F49" s="505">
        <v>94</v>
      </c>
      <c r="G49" s="505">
        <v>90</v>
      </c>
      <c r="H49" s="341">
        <v>-1.919720767888311</v>
      </c>
      <c r="I49" s="506" t="s">
        <v>1146</v>
      </c>
      <c r="M49" s="341"/>
      <c r="N49" s="301"/>
    </row>
    <row r="50" spans="1:14" s="156" customFormat="1" ht="12" customHeight="1">
      <c r="A50" s="507" t="s">
        <v>1147</v>
      </c>
      <c r="B50" s="505">
        <v>52</v>
      </c>
      <c r="C50" s="505">
        <v>59</v>
      </c>
      <c r="D50" s="505">
        <v>41</v>
      </c>
      <c r="E50" s="505">
        <v>44</v>
      </c>
      <c r="F50" s="505">
        <v>45</v>
      </c>
      <c r="G50" s="505">
        <v>58</v>
      </c>
      <c r="H50" s="341">
        <v>-4.179104477611939</v>
      </c>
      <c r="I50" s="507" t="s">
        <v>1148</v>
      </c>
      <c r="M50" s="341"/>
      <c r="N50" s="301"/>
    </row>
    <row r="51" spans="1:14" s="156" customFormat="1" ht="12" customHeight="1">
      <c r="A51" s="506" t="s">
        <v>1149</v>
      </c>
      <c r="B51" s="505">
        <v>66</v>
      </c>
      <c r="C51" s="505">
        <v>59</v>
      </c>
      <c r="D51" s="505">
        <v>63</v>
      </c>
      <c r="E51" s="505">
        <v>59</v>
      </c>
      <c r="F51" s="505">
        <v>67</v>
      </c>
      <c r="G51" s="505">
        <v>73</v>
      </c>
      <c r="H51" s="341">
        <v>-7.3560767590618354</v>
      </c>
      <c r="I51" s="506" t="s">
        <v>1150</v>
      </c>
      <c r="M51" s="341"/>
      <c r="N51" s="301"/>
    </row>
    <row r="52" spans="1:14" s="156" customFormat="1" ht="12" customHeight="1">
      <c r="A52" s="507" t="s">
        <v>1147</v>
      </c>
      <c r="B52" s="505">
        <v>49</v>
      </c>
      <c r="C52" s="505">
        <v>48</v>
      </c>
      <c r="D52" s="505">
        <v>35</v>
      </c>
      <c r="E52" s="505">
        <v>38</v>
      </c>
      <c r="F52" s="505">
        <v>39</v>
      </c>
      <c r="G52" s="505">
        <v>50</v>
      </c>
      <c r="H52" s="341">
        <v>-5.6384742951907096</v>
      </c>
      <c r="I52" s="507" t="s">
        <v>1148</v>
      </c>
      <c r="M52" s="341"/>
      <c r="N52" s="301"/>
    </row>
    <row r="53" spans="1:14" s="156" customFormat="1" ht="12" customHeight="1">
      <c r="A53" s="509" t="s">
        <v>1151</v>
      </c>
      <c r="B53" s="505">
        <v>228</v>
      </c>
      <c r="C53" s="505">
        <v>175</v>
      </c>
      <c r="D53" s="505">
        <v>106</v>
      </c>
      <c r="E53" s="505">
        <v>106</v>
      </c>
      <c r="F53" s="505">
        <v>77</v>
      </c>
      <c r="G53" s="505">
        <v>291</v>
      </c>
      <c r="H53" s="341">
        <v>7.4696004632310409</v>
      </c>
      <c r="I53" s="509" t="s">
        <v>1152</v>
      </c>
      <c r="M53" s="341"/>
      <c r="N53" s="301"/>
    </row>
    <row r="54" spans="1:14" s="156" customFormat="1" ht="12" customHeight="1">
      <c r="A54" s="508" t="s">
        <v>1160</v>
      </c>
      <c r="B54" s="82"/>
      <c r="C54" s="505"/>
      <c r="D54" s="505"/>
      <c r="E54" s="505"/>
      <c r="F54" s="505"/>
      <c r="G54" s="505"/>
      <c r="H54" s="285"/>
      <c r="I54" s="508" t="s">
        <v>1160</v>
      </c>
      <c r="M54" s="341"/>
      <c r="N54" s="301"/>
    </row>
    <row r="55" spans="1:14" s="156" customFormat="1" ht="12" customHeight="1">
      <c r="A55" s="506" t="s">
        <v>1145</v>
      </c>
      <c r="B55" s="505">
        <v>87</v>
      </c>
      <c r="C55" s="505">
        <v>85</v>
      </c>
      <c r="D55" s="505">
        <v>70</v>
      </c>
      <c r="E55" s="505">
        <v>37</v>
      </c>
      <c r="F55" s="505">
        <v>82</v>
      </c>
      <c r="G55" s="505">
        <v>42</v>
      </c>
      <c r="H55" s="341">
        <v>-2.1482277121374849</v>
      </c>
      <c r="I55" s="506" t="s">
        <v>1146</v>
      </c>
      <c r="M55" s="341"/>
      <c r="N55" s="301"/>
    </row>
    <row r="56" spans="1:14" s="156" customFormat="1" ht="12" customHeight="1">
      <c r="A56" s="507" t="s">
        <v>1147</v>
      </c>
      <c r="B56" s="505">
        <v>50</v>
      </c>
      <c r="C56" s="505">
        <v>55</v>
      </c>
      <c r="D56" s="505">
        <v>48</v>
      </c>
      <c r="E56" s="505">
        <v>23</v>
      </c>
      <c r="F56" s="505">
        <v>60</v>
      </c>
      <c r="G56" s="505">
        <v>32</v>
      </c>
      <c r="H56" s="341">
        <v>-11.128048780487809</v>
      </c>
      <c r="I56" s="507" t="s">
        <v>1148</v>
      </c>
      <c r="M56" s="341"/>
      <c r="N56" s="301"/>
    </row>
    <row r="57" spans="1:14" s="156" customFormat="1" ht="12" customHeight="1">
      <c r="A57" s="506" t="s">
        <v>1149</v>
      </c>
      <c r="B57" s="505">
        <v>64</v>
      </c>
      <c r="C57" s="505">
        <v>71</v>
      </c>
      <c r="D57" s="505">
        <v>54</v>
      </c>
      <c r="E57" s="505">
        <v>23</v>
      </c>
      <c r="F57" s="505">
        <v>63</v>
      </c>
      <c r="G57" s="505">
        <v>32</v>
      </c>
      <c r="H57" s="341">
        <v>-1.0130246020260469</v>
      </c>
      <c r="I57" s="506" t="s">
        <v>1150</v>
      </c>
      <c r="M57" s="341"/>
      <c r="N57" s="301"/>
    </row>
    <row r="58" spans="1:14" s="156" customFormat="1" ht="12" customHeight="1">
      <c r="A58" s="507" t="s">
        <v>1147</v>
      </c>
      <c r="B58" s="505">
        <v>42</v>
      </c>
      <c r="C58" s="505">
        <v>42</v>
      </c>
      <c r="D58" s="505">
        <v>37</v>
      </c>
      <c r="E58" s="505">
        <v>15</v>
      </c>
      <c r="F58" s="505">
        <v>45</v>
      </c>
      <c r="G58" s="505">
        <v>25</v>
      </c>
      <c r="H58" s="341">
        <v>-7.4596774193548381</v>
      </c>
      <c r="I58" s="507" t="s">
        <v>1148</v>
      </c>
      <c r="M58" s="341"/>
      <c r="N58" s="301"/>
    </row>
    <row r="59" spans="1:14" s="156" customFormat="1" ht="12" customHeight="1">
      <c r="A59" s="509" t="s">
        <v>1151</v>
      </c>
      <c r="B59" s="505">
        <v>52</v>
      </c>
      <c r="C59" s="505">
        <v>116</v>
      </c>
      <c r="D59" s="505">
        <v>38</v>
      </c>
      <c r="E59" s="505">
        <v>44</v>
      </c>
      <c r="F59" s="505">
        <v>66</v>
      </c>
      <c r="G59" s="505">
        <v>28</v>
      </c>
      <c r="H59" s="341">
        <v>13.06990881458967</v>
      </c>
      <c r="I59" s="509" t="s">
        <v>1152</v>
      </c>
      <c r="M59" s="341"/>
      <c r="N59" s="301"/>
    </row>
    <row r="60" spans="1:14" s="156" customFormat="1" ht="12" customHeight="1">
      <c r="A60" s="508" t="s">
        <v>1161</v>
      </c>
      <c r="B60" s="82"/>
      <c r="C60" s="505"/>
      <c r="D60" s="505"/>
      <c r="E60" s="505"/>
      <c r="F60" s="505"/>
      <c r="G60" s="505"/>
      <c r="H60" s="285"/>
      <c r="I60" s="508" t="s">
        <v>1161</v>
      </c>
      <c r="M60" s="341"/>
      <c r="N60" s="301"/>
    </row>
    <row r="61" spans="1:14" s="156" customFormat="1" ht="12" customHeight="1">
      <c r="A61" s="506" t="s">
        <v>1145</v>
      </c>
      <c r="B61" s="505">
        <v>41</v>
      </c>
      <c r="C61" s="505">
        <v>67</v>
      </c>
      <c r="D61" s="505">
        <v>55</v>
      </c>
      <c r="E61" s="505">
        <v>36</v>
      </c>
      <c r="F61" s="505">
        <v>61</v>
      </c>
      <c r="G61" s="505">
        <v>43</v>
      </c>
      <c r="H61" s="341">
        <v>3.649635036496357</v>
      </c>
      <c r="I61" s="506" t="s">
        <v>1146</v>
      </c>
      <c r="M61" s="341"/>
      <c r="N61" s="301"/>
    </row>
    <row r="62" spans="1:14" s="156" customFormat="1" ht="12" customHeight="1">
      <c r="A62" s="507" t="s">
        <v>1147</v>
      </c>
      <c r="B62" s="505">
        <v>29</v>
      </c>
      <c r="C62" s="505">
        <v>54</v>
      </c>
      <c r="D62" s="505">
        <v>42</v>
      </c>
      <c r="E62" s="505">
        <v>27</v>
      </c>
      <c r="F62" s="505">
        <v>49</v>
      </c>
      <c r="G62" s="505">
        <v>35</v>
      </c>
      <c r="H62" s="341">
        <v>5.5155875299760293</v>
      </c>
      <c r="I62" s="507" t="s">
        <v>1148</v>
      </c>
      <c r="M62" s="341"/>
      <c r="N62" s="301"/>
    </row>
    <row r="63" spans="1:14" s="156" customFormat="1" ht="12" customHeight="1">
      <c r="A63" s="506" t="s">
        <v>1149</v>
      </c>
      <c r="B63" s="505">
        <v>35</v>
      </c>
      <c r="C63" s="505">
        <v>62</v>
      </c>
      <c r="D63" s="505">
        <v>51</v>
      </c>
      <c r="E63" s="505">
        <v>32</v>
      </c>
      <c r="F63" s="505">
        <v>55</v>
      </c>
      <c r="G63" s="505">
        <v>37</v>
      </c>
      <c r="H63" s="341">
        <v>5.7377049180327822</v>
      </c>
      <c r="I63" s="506" t="s">
        <v>1150</v>
      </c>
      <c r="M63" s="341"/>
      <c r="N63" s="301"/>
    </row>
    <row r="64" spans="1:14" s="156" customFormat="1" ht="12" customHeight="1">
      <c r="A64" s="507" t="s">
        <v>1147</v>
      </c>
      <c r="B64" s="505">
        <v>25</v>
      </c>
      <c r="C64" s="505">
        <v>50</v>
      </c>
      <c r="D64" s="505">
        <v>40</v>
      </c>
      <c r="E64" s="505">
        <v>26</v>
      </c>
      <c r="F64" s="505">
        <v>44</v>
      </c>
      <c r="G64" s="505">
        <v>30</v>
      </c>
      <c r="H64" s="341">
        <v>10.054347826086962</v>
      </c>
      <c r="I64" s="507" t="s">
        <v>1148</v>
      </c>
      <c r="M64" s="341"/>
      <c r="N64" s="301"/>
    </row>
    <row r="65" spans="1:14" s="156" customFormat="1" ht="12" customHeight="1" thickBot="1">
      <c r="A65" s="509" t="s">
        <v>1151</v>
      </c>
      <c r="B65" s="505">
        <v>43</v>
      </c>
      <c r="C65" s="505">
        <v>139</v>
      </c>
      <c r="D65" s="505">
        <v>46</v>
      </c>
      <c r="E65" s="505">
        <v>72</v>
      </c>
      <c r="F65" s="505">
        <v>90</v>
      </c>
      <c r="G65" s="505">
        <v>72</v>
      </c>
      <c r="H65" s="341">
        <v>-7.7431539187913128</v>
      </c>
      <c r="I65" s="509" t="s">
        <v>1152</v>
      </c>
      <c r="M65" s="341"/>
      <c r="N65" s="301"/>
    </row>
    <row r="66" spans="1:14" s="156" customFormat="1" ht="12" customHeight="1" thickBot="1">
      <c r="B66" s="909" t="s">
        <v>1162</v>
      </c>
      <c r="C66" s="909"/>
      <c r="D66" s="909"/>
      <c r="E66" s="909"/>
      <c r="F66" s="909"/>
      <c r="G66" s="909"/>
      <c r="H66" s="983" t="s">
        <v>1163</v>
      </c>
      <c r="M66" s="430"/>
    </row>
    <row r="67" spans="1:14" s="156" customFormat="1" ht="21" customHeight="1" thickBot="1">
      <c r="B67" s="502" t="s">
        <v>1164</v>
      </c>
      <c r="C67" s="502" t="s">
        <v>1165</v>
      </c>
      <c r="D67" s="502" t="s">
        <v>1166</v>
      </c>
      <c r="E67" s="502" t="s">
        <v>1167</v>
      </c>
      <c r="F67" s="502" t="s">
        <v>1168</v>
      </c>
      <c r="G67" s="502" t="s">
        <v>1169</v>
      </c>
      <c r="H67" s="983"/>
      <c r="M67" s="430"/>
    </row>
    <row r="68" spans="1:14" s="349" customFormat="1" ht="12" customHeight="1">
      <c r="A68" s="255" t="s">
        <v>1170</v>
      </c>
      <c r="B68" s="93"/>
      <c r="C68" s="93"/>
      <c r="D68" s="93"/>
      <c r="E68" s="93"/>
      <c r="F68" s="93"/>
      <c r="G68" s="93"/>
      <c r="H68" s="93"/>
      <c r="I68" s="93"/>
      <c r="M68" s="430"/>
    </row>
    <row r="69" spans="1:14" s="481" customFormat="1" ht="12" customHeight="1">
      <c r="A69" s="40" t="s">
        <v>1171</v>
      </c>
      <c r="B69" s="249"/>
      <c r="C69" s="249"/>
      <c r="D69" s="249"/>
      <c r="E69" s="249"/>
      <c r="F69" s="249"/>
      <c r="G69" s="249"/>
      <c r="H69" s="249"/>
      <c r="I69" s="249"/>
      <c r="M69" s="430"/>
    </row>
    <row r="70" spans="1:14" s="156" customFormat="1" ht="12" customHeight="1">
      <c r="C70" s="510"/>
      <c r="D70" s="503"/>
      <c r="E70" s="503"/>
      <c r="F70" s="503"/>
      <c r="G70" s="503"/>
    </row>
    <row r="71" spans="1:14" s="156" customFormat="1" ht="12" customHeight="1">
      <c r="A71" s="146" t="s">
        <v>1172</v>
      </c>
      <c r="B71" s="511"/>
      <c r="C71" s="511"/>
      <c r="D71" s="511"/>
      <c r="E71" s="511"/>
      <c r="F71" s="511"/>
      <c r="G71" s="511"/>
      <c r="H71" s="511"/>
      <c r="I71" s="511"/>
    </row>
    <row r="72" spans="1:14" s="156" customFormat="1" ht="12" customHeight="1">
      <c r="A72" s="146" t="s">
        <v>1173</v>
      </c>
      <c r="B72" s="511"/>
      <c r="C72" s="511"/>
      <c r="D72" s="511"/>
      <c r="E72" s="511"/>
      <c r="F72" s="511"/>
      <c r="G72" s="511"/>
      <c r="H72" s="511"/>
      <c r="I72" s="511"/>
    </row>
    <row r="73" spans="1:14" s="156" customFormat="1" ht="12" customHeight="1">
      <c r="A73" s="146" t="s">
        <v>1174</v>
      </c>
      <c r="B73" s="511"/>
      <c r="C73" s="511"/>
      <c r="D73" s="511"/>
      <c r="E73" s="511"/>
      <c r="F73" s="511"/>
      <c r="G73" s="511"/>
      <c r="I73" s="511"/>
    </row>
    <row r="74" spans="1:14" s="156" customFormat="1" ht="12" customHeight="1">
      <c r="A74" s="146" t="s">
        <v>1175</v>
      </c>
      <c r="B74" s="511"/>
      <c r="C74" s="511"/>
      <c r="D74" s="511"/>
      <c r="E74" s="511"/>
      <c r="F74" s="511"/>
      <c r="G74" s="511"/>
      <c r="I74" s="511"/>
      <c r="M74" s="155"/>
    </row>
    <row r="75" spans="1:14" s="156" customFormat="1" ht="12" customHeight="1">
      <c r="A75" s="146" t="s">
        <v>1176</v>
      </c>
      <c r="B75" s="511"/>
      <c r="C75" s="511"/>
      <c r="D75" s="511"/>
      <c r="E75" s="511"/>
      <c r="F75" s="511"/>
      <c r="G75" s="511"/>
      <c r="I75" s="511"/>
      <c r="M75" s="155"/>
    </row>
    <row r="76" spans="1:14" s="156" customFormat="1" ht="12" customHeight="1">
      <c r="A76" s="146"/>
      <c r="B76" s="511"/>
      <c r="C76" s="511"/>
      <c r="D76" s="511"/>
      <c r="E76" s="511"/>
      <c r="F76" s="511"/>
      <c r="G76" s="511"/>
      <c r="I76" s="511"/>
      <c r="M76" s="155"/>
    </row>
    <row r="77" spans="1:14" s="313" customFormat="1" ht="12" customHeight="1">
      <c r="A77" s="512" t="s">
        <v>1177</v>
      </c>
      <c r="B77" s="513"/>
      <c r="C77" s="513"/>
      <c r="D77" s="513"/>
      <c r="E77" s="513"/>
      <c r="F77" s="513"/>
      <c r="G77" s="513"/>
      <c r="H77" s="513"/>
      <c r="I77" s="513"/>
      <c r="M77" s="155"/>
    </row>
    <row r="78" spans="1:14" s="313" customFormat="1" ht="12" customHeight="1">
      <c r="A78" s="512" t="s">
        <v>1178</v>
      </c>
      <c r="B78" s="513"/>
      <c r="C78" s="513"/>
      <c r="D78" s="513"/>
      <c r="E78" s="513"/>
      <c r="F78" s="513"/>
      <c r="G78" s="513"/>
      <c r="H78" s="513"/>
      <c r="I78" s="513"/>
      <c r="M78" s="155"/>
    </row>
    <row r="79" spans="1:14" s="313" customFormat="1" ht="12" customHeight="1">
      <c r="A79" s="514" t="s">
        <v>1179</v>
      </c>
      <c r="B79" s="513"/>
      <c r="C79" s="513"/>
      <c r="D79" s="513"/>
      <c r="E79" s="513"/>
      <c r="F79" s="513"/>
      <c r="G79" s="513"/>
      <c r="I79" s="513"/>
      <c r="M79" s="155"/>
    </row>
    <row r="80" spans="1:14" s="313" customFormat="1" ht="12" customHeight="1">
      <c r="A80" s="514" t="s">
        <v>1180</v>
      </c>
      <c r="B80" s="513"/>
      <c r="C80" s="513"/>
      <c r="D80" s="513"/>
      <c r="E80" s="513"/>
      <c r="F80" s="513"/>
      <c r="G80" s="513"/>
      <c r="I80" s="513"/>
      <c r="M80" s="155"/>
    </row>
    <row r="81" spans="1:13" s="5" customFormat="1" ht="12" customHeight="1">
      <c r="A81" s="515" t="s">
        <v>1181</v>
      </c>
      <c r="E81" s="213"/>
      <c r="F81" s="213"/>
      <c r="G81" s="213"/>
      <c r="H81" s="213"/>
      <c r="I81" s="213"/>
      <c r="J81" s="213"/>
      <c r="K81" s="213"/>
      <c r="L81" s="213"/>
      <c r="M81" s="155"/>
    </row>
    <row r="82" spans="1:13" s="5" customFormat="1" ht="12" customHeight="1">
      <c r="A82" s="515"/>
      <c r="E82" s="213"/>
      <c r="F82" s="213"/>
      <c r="G82" s="213"/>
      <c r="H82" s="213"/>
      <c r="I82" s="213"/>
      <c r="J82" s="213"/>
      <c r="K82" s="213"/>
      <c r="L82" s="213"/>
      <c r="M82" s="155"/>
    </row>
    <row r="83" spans="1:13" s="430" customFormat="1" ht="12" customHeight="1">
      <c r="A83" s="54" t="s">
        <v>141</v>
      </c>
      <c r="B83" s="516"/>
      <c r="C83" s="517"/>
      <c r="D83" s="517"/>
      <c r="E83" s="453"/>
      <c r="F83" s="91"/>
      <c r="G83" s="454"/>
      <c r="H83" s="454"/>
      <c r="I83" s="426"/>
      <c r="J83" s="425"/>
      <c r="K83" s="425"/>
      <c r="L83" s="426"/>
      <c r="M83" s="155"/>
    </row>
    <row r="84" spans="1:13" s="430" customFormat="1" ht="12" customHeight="1">
      <c r="A84" s="431" t="s">
        <v>1182</v>
      </c>
      <c r="B84" s="516"/>
      <c r="C84" s="517"/>
      <c r="D84" s="517"/>
      <c r="E84" s="453"/>
      <c r="F84" s="91"/>
      <c r="G84" s="454"/>
      <c r="H84" s="454"/>
      <c r="I84" s="426"/>
      <c r="J84" s="425"/>
      <c r="K84" s="425"/>
      <c r="L84" s="426"/>
      <c r="M84" s="155"/>
    </row>
    <row r="85" spans="1:13" s="430" customFormat="1" ht="12" customHeight="1">
      <c r="A85" s="431" t="s">
        <v>1183</v>
      </c>
      <c r="B85" s="516"/>
      <c r="C85" s="517"/>
      <c r="D85" s="517"/>
      <c r="E85" s="453"/>
      <c r="F85" s="91"/>
      <c r="G85" s="454"/>
      <c r="H85" s="454"/>
      <c r="I85" s="426"/>
      <c r="J85" s="425"/>
      <c r="K85" s="425"/>
      <c r="L85" s="426"/>
      <c r="M85" s="155"/>
    </row>
    <row r="86" spans="1:13" s="430" customFormat="1" ht="12" customHeight="1">
      <c r="A86" s="431" t="s">
        <v>1184</v>
      </c>
      <c r="B86" s="516"/>
      <c r="C86" s="517"/>
      <c r="D86" s="517"/>
      <c r="E86" s="453"/>
      <c r="F86" s="91"/>
      <c r="G86" s="454"/>
      <c r="H86" s="454"/>
      <c r="I86" s="426"/>
      <c r="J86" s="425"/>
      <c r="K86" s="425"/>
      <c r="L86" s="426"/>
      <c r="M86" s="155"/>
    </row>
    <row r="87" spans="1:13" s="430" customFormat="1" ht="12" customHeight="1">
      <c r="A87" s="431" t="s">
        <v>1185</v>
      </c>
      <c r="B87" s="516"/>
      <c r="C87" s="517"/>
      <c r="D87" s="517"/>
      <c r="E87" s="453"/>
      <c r="F87" s="91"/>
      <c r="G87" s="454"/>
      <c r="H87" s="454"/>
      <c r="I87" s="426"/>
      <c r="J87" s="425"/>
      <c r="K87" s="425"/>
      <c r="L87" s="426"/>
      <c r="M87" s="155"/>
    </row>
    <row r="88" spans="1:13" s="430" customFormat="1" ht="12" customHeight="1">
      <c r="A88" s="431" t="s">
        <v>1186</v>
      </c>
      <c r="B88" s="518"/>
      <c r="C88" s="456"/>
      <c r="D88" s="456"/>
      <c r="E88" s="435"/>
      <c r="F88" s="457"/>
      <c r="G88" s="435"/>
      <c r="H88" s="435"/>
      <c r="I88" s="426"/>
      <c r="J88" s="426"/>
      <c r="K88" s="426"/>
      <c r="M88" s="155"/>
    </row>
    <row r="89" spans="1:13" s="430" customFormat="1" ht="12" customHeight="1">
      <c r="A89" s="51" t="s">
        <v>1187</v>
      </c>
      <c r="B89" s="455"/>
      <c r="C89" s="456"/>
      <c r="D89" s="428"/>
      <c r="E89" s="435"/>
      <c r="F89" s="457"/>
      <c r="G89" s="435"/>
      <c r="H89" s="435"/>
      <c r="I89" s="426"/>
      <c r="J89" s="426"/>
      <c r="K89" s="426"/>
      <c r="M89" s="155"/>
    </row>
    <row r="90" spans="1:13" s="156" customFormat="1" ht="12" customHeight="1">
      <c r="C90" s="503"/>
      <c r="M90" s="155"/>
    </row>
    <row r="91" spans="1:13" s="156" customFormat="1">
      <c r="C91" s="503"/>
      <c r="M91" s="155"/>
    </row>
    <row r="92" spans="1:13" s="156" customFormat="1">
      <c r="C92" s="503"/>
      <c r="M92" s="155"/>
    </row>
    <row r="93" spans="1:13" s="156" customFormat="1">
      <c r="C93" s="503"/>
      <c r="M93" s="155"/>
    </row>
  </sheetData>
  <mergeCells count="6">
    <mergeCell ref="A1:I1"/>
    <mergeCell ref="A2:I2"/>
    <mergeCell ref="B4:G4"/>
    <mergeCell ref="H4:H5"/>
    <mergeCell ref="B66:G66"/>
    <mergeCell ref="H66:H67"/>
  </mergeCells>
  <hyperlinks>
    <hyperlink ref="A88" r:id="rId1" xr:uid="{BCC57BD2-A52D-4B8B-80D1-056330409CE5}"/>
    <hyperlink ref="A89" r:id="rId2" xr:uid="{B0952A8D-2F17-427E-A9DF-2C3056B322A8}"/>
    <hyperlink ref="A7" r:id="rId3" xr:uid="{973FA422-6200-4644-A052-50A7302D7F22}"/>
    <hyperlink ref="A8" r:id="rId4" display="    dos quais: de Construções novas" xr:uid="{173E61D6-9350-43BD-A3D4-FD9987B60109}"/>
    <hyperlink ref="A9" r:id="rId5" xr:uid="{727059F7-3972-42E3-BC15-E6903ABF377D}"/>
    <hyperlink ref="A10" r:id="rId6" display="    dos quais: de Construções novas" xr:uid="{C134AC1D-D133-4765-8F91-4F64399E92D9}"/>
    <hyperlink ref="A13" r:id="rId7" xr:uid="{82681355-32E6-42DB-B067-35E247FB5AFE}"/>
    <hyperlink ref="A14" r:id="rId8" display="    dos quais: de Construções novas" xr:uid="{DB2CD8A5-3E5E-4160-AE82-C105154139D1}"/>
    <hyperlink ref="A15" r:id="rId9" xr:uid="{B684B470-3D9D-4D31-883B-A333D91BF0C1}"/>
    <hyperlink ref="A16" r:id="rId10" display="    dos quais: de Construções novas" xr:uid="{44C5C3F8-4E3B-4328-BD31-C3B271DB025F}"/>
    <hyperlink ref="A19" r:id="rId11" xr:uid="{3BF22F0F-08E1-4629-A24A-EA43D4518DAB}"/>
    <hyperlink ref="A20" r:id="rId12" display="    dos quais: de Construções novas" xr:uid="{8288F105-BA34-4772-A628-B8CC2D159F4E}"/>
    <hyperlink ref="A21" r:id="rId13" xr:uid="{F14F91F2-9C93-4C59-9916-847FF2D92B0F}"/>
    <hyperlink ref="A22" r:id="rId14" display="    dos quais: de Construções novas" xr:uid="{036BCB92-B3AA-4FB9-8126-1A2ECC19CAFE}"/>
    <hyperlink ref="A25" r:id="rId15" xr:uid="{AF18A188-DEA9-45D0-8D92-E84331CA2E94}"/>
    <hyperlink ref="A26" r:id="rId16" display="    dos quais: de Construções novas" xr:uid="{88B8E351-DF55-466F-976E-07FF4B3B3B24}"/>
    <hyperlink ref="A27" r:id="rId17" xr:uid="{2E380FD3-D4BB-494E-935E-598132DBE8AF}"/>
    <hyperlink ref="A28" r:id="rId18" display="    dos quais: de Construções novas" xr:uid="{219CC008-F8CE-4B83-98BB-E1AF4D1F525B}"/>
    <hyperlink ref="A43" r:id="rId19" xr:uid="{8833F7DA-905E-46C9-B602-75F40AEE6C42}"/>
    <hyperlink ref="A44" r:id="rId20" display="    dos quais: de Construções novas" xr:uid="{307EA122-9141-484C-A20E-2BE5098B7084}"/>
    <hyperlink ref="A45" r:id="rId21" xr:uid="{1AE3DC92-0F6E-45D4-B7C7-9993E9136054}"/>
    <hyperlink ref="A46" r:id="rId22" display="    dos quais: de Construções novas" xr:uid="{F5731382-909B-4A28-99D2-3CF9D013008A}"/>
    <hyperlink ref="A49" r:id="rId23" xr:uid="{FF214991-065D-47E7-BD74-2C7B03EB06BA}"/>
    <hyperlink ref="A50" r:id="rId24" display="    dos quais: de Construções novas" xr:uid="{A38AC921-05E2-40C7-9583-116189EA727B}"/>
    <hyperlink ref="A51" r:id="rId25" xr:uid="{A67668E2-30D8-4C9C-918F-911C291B6C02}"/>
    <hyperlink ref="A52" r:id="rId26" display="    dos quais: de Construções novas" xr:uid="{E8DAF5D5-E8C6-4184-B7BA-F5235D8076DD}"/>
    <hyperlink ref="A55" r:id="rId27" xr:uid="{45C358E6-6BB1-4F61-9848-AF86D64B92EF}"/>
    <hyperlink ref="A56" r:id="rId28" display="    dos quais: de Construções novas" xr:uid="{383E010E-F7E2-46A5-BC7C-40CC7D8F873C}"/>
    <hyperlink ref="A57" r:id="rId29" xr:uid="{C893EF9A-D017-4AA7-8BAA-BAFA2FEA64D2}"/>
    <hyperlink ref="A58" r:id="rId30" display="    dos quais: de Construções novas" xr:uid="{8515399B-5550-4047-AA87-2797135DFB6F}"/>
    <hyperlink ref="A61" r:id="rId31" xr:uid="{E0D6A41A-CD38-4F93-A999-A3CF071E1149}"/>
    <hyperlink ref="A62" r:id="rId32" display="    dos quais: de Construções novas" xr:uid="{E55A9B29-726E-4EA3-9773-6C269B0FE706}"/>
    <hyperlink ref="A63" r:id="rId33" xr:uid="{5A0A9553-43E7-4305-8039-F8E181E726B3}"/>
    <hyperlink ref="A64" r:id="rId34" display="    dos quais: de Construções novas" xr:uid="{B892B726-E100-4835-9442-2C10C707E0EC}"/>
    <hyperlink ref="A11" r:id="rId35" display="        Fogos" xr:uid="{F890F650-BB04-4C6C-BE52-C43302B91190}"/>
    <hyperlink ref="A17" r:id="rId36" display="        Fogos" xr:uid="{69E99607-1579-4B44-9B22-E23B1531389F}"/>
    <hyperlink ref="A23" r:id="rId37" display="        Fogos" xr:uid="{32D6E69F-26BE-400C-B3E1-0B511E99770A}"/>
    <hyperlink ref="A29" r:id="rId38" display="        Fogos" xr:uid="{1E650AD9-D90D-4C20-8D57-A173C6626210}"/>
    <hyperlink ref="A47" r:id="rId39" display="        Fogos" xr:uid="{7259BAF2-3AB5-4FF3-8330-85F49D88417F}"/>
    <hyperlink ref="A53" r:id="rId40" display="        Fogos" xr:uid="{43868CFD-FE1E-47C3-B10A-B0401287EFDB}"/>
    <hyperlink ref="A59" r:id="rId41" display="        Fogos" xr:uid="{BD71AF15-7469-4A87-ACC5-EFCFFF106FD2}"/>
    <hyperlink ref="A65" r:id="rId42" display="        Fogos" xr:uid="{278B012D-E442-4961-9FB2-96BF4872DA4E}"/>
    <hyperlink ref="I7" r:id="rId43" display="Edifícios licenciados" xr:uid="{26BA7540-C53B-4365-9DA2-B093E623DA83}"/>
    <hyperlink ref="I8" r:id="rId44" xr:uid="{EDF02A70-4328-471A-9ECA-5626F3F4519B}"/>
    <hyperlink ref="I9" r:id="rId45" display="Edifícios licenciados para Habitação familiar" xr:uid="{1CC70F04-0009-45EC-B540-176EC3078E45}"/>
    <hyperlink ref="I10" r:id="rId46" xr:uid="{F1AEF31B-A792-4F78-BCD2-DC84C9E92B39}"/>
    <hyperlink ref="I11" r:id="rId47" xr:uid="{D63E45DA-806B-413F-B31C-66E2FB9C077B}"/>
    <hyperlink ref="I13" r:id="rId48" display="Edifícios licenciados" xr:uid="{D5116B57-ED64-48F2-8490-FF2DC5F218B1}"/>
    <hyperlink ref="I14" r:id="rId49" xr:uid="{56457A1D-FF1F-4F72-998F-D1035F963920}"/>
    <hyperlink ref="I15" r:id="rId50" display="Edifícios licenciados para Habitação familiar" xr:uid="{4D5B6E6F-8BC7-47C7-8350-BABADCBA5025}"/>
    <hyperlink ref="I16" r:id="rId51" xr:uid="{6930DFCB-BEFE-442E-BF54-DE3CCC52FD77}"/>
    <hyperlink ref="I17" r:id="rId52" xr:uid="{4EB3D8E8-9768-42F6-B28B-742F7432A560}"/>
    <hyperlink ref="I19" r:id="rId53" display="Edifícios licenciados" xr:uid="{23F5DDF2-6024-4D62-BB88-B8C21822B18B}"/>
    <hyperlink ref="I20" r:id="rId54" xr:uid="{46D36995-AF58-4A69-A378-27DEFCA03A30}"/>
    <hyperlink ref="I21" r:id="rId55" display="Edifícios licenciados para Habitação familiar" xr:uid="{B50136DD-9162-465A-9ED8-4B781B2EEE7A}"/>
    <hyperlink ref="I22" r:id="rId56" xr:uid="{B6A59847-0250-4856-BDF7-659DE6AA4DC9}"/>
    <hyperlink ref="I23" r:id="rId57" xr:uid="{0281EE9E-29AB-4363-A3C5-635B8F8AA373}"/>
    <hyperlink ref="I25" r:id="rId58" display="Edifícios licenciados" xr:uid="{E45B6E4C-E43C-4EAD-89AC-45562DBC85FA}"/>
    <hyperlink ref="I26" r:id="rId59" xr:uid="{E7C57016-06DB-4BD5-B2BD-8DCD0C5163F5}"/>
    <hyperlink ref="I27" r:id="rId60" display="Edifícios licenciados para Habitação familiar" xr:uid="{285AB94D-F32A-4668-B5AA-454BCD2AB405}"/>
    <hyperlink ref="I28" r:id="rId61" xr:uid="{FC0EE9F5-331B-4A9C-A690-AA3F92C9604D}"/>
    <hyperlink ref="I29" r:id="rId62" xr:uid="{955977A7-334D-4545-BBE1-3AD34B48F6C4}"/>
    <hyperlink ref="I43" r:id="rId63" display="Edifícios licenciados" xr:uid="{C2D31391-54AE-4438-89D5-37D806B6FFAA}"/>
    <hyperlink ref="I44" r:id="rId64" xr:uid="{D8776D71-E7DE-424A-A345-13B1EB8004C2}"/>
    <hyperlink ref="I45" r:id="rId65" display="Edifícios licenciados para Habitação familiar" xr:uid="{37B804D0-8350-4925-B772-CEE7A19DA81B}"/>
    <hyperlink ref="I46" r:id="rId66" xr:uid="{EC8BFFBF-3229-4A95-B1A7-DD6F0D562A5E}"/>
    <hyperlink ref="I47" r:id="rId67" xr:uid="{ACB7D6C9-F257-42F6-B653-456B0C2D5D73}"/>
    <hyperlink ref="I49" r:id="rId68" display="Edifícios licenciados" xr:uid="{3EF07D8C-BEA3-45DA-AB28-7647D32C5234}"/>
    <hyperlink ref="I50" r:id="rId69" xr:uid="{BCDF6BB4-A661-40EB-97B8-361147D18BB6}"/>
    <hyperlink ref="I51" r:id="rId70" display="Edifícios licenciados para Habitação familiar" xr:uid="{53C2E865-D2B6-4C9B-9704-0EECAE75FDC7}"/>
    <hyperlink ref="I52" r:id="rId71" xr:uid="{E44D969E-5479-4307-829A-F92C46BC3E3F}"/>
    <hyperlink ref="I53" r:id="rId72" xr:uid="{6262C7F9-EB9B-43D5-A9A4-F9D91672C40D}"/>
    <hyperlink ref="I55" r:id="rId73" display="Edifícios licenciados" xr:uid="{2D1823B2-62A7-42C6-B550-435DAD733B22}"/>
    <hyperlink ref="I56" r:id="rId74" xr:uid="{BEE05CCC-DCE3-45B0-909D-9356720FFD09}"/>
    <hyperlink ref="I57" r:id="rId75" display="Edifícios licenciados para Habitação familiar" xr:uid="{09CC6411-91CC-4662-91DF-6699CA9CEE22}"/>
    <hyperlink ref="I58" r:id="rId76" xr:uid="{967FC9BC-7993-482E-A703-F8EBE4CB700B}"/>
    <hyperlink ref="I59" r:id="rId77" xr:uid="{71CD15B9-BD42-4EC2-8429-FA7B81C52599}"/>
    <hyperlink ref="I61" r:id="rId78" display="Edifícios licenciados" xr:uid="{D9002BD7-4DE9-4A73-88FB-735DE236FEC8}"/>
    <hyperlink ref="I62" r:id="rId79" xr:uid="{282048AE-53A3-4EF8-8E0F-F0C74FCCF521}"/>
    <hyperlink ref="I63" r:id="rId80" display="Edifícios licenciados para Habitação familiar" xr:uid="{71723522-29DF-4B4D-B3A8-7BFE8CE032F8}"/>
    <hyperlink ref="I64" r:id="rId81" xr:uid="{49896BA8-2684-4E28-8916-26BBBBF16D73}"/>
    <hyperlink ref="I65" r:id="rId82" xr:uid="{9468C91B-39D5-4409-897A-25F70607DF6D}"/>
    <hyperlink ref="A31" r:id="rId83" xr:uid="{AF195C03-A615-438F-9954-43AF31EADEE2}"/>
    <hyperlink ref="A32" r:id="rId84" display="    dos quais: de Construções novas" xr:uid="{4F61554B-C6D5-4F24-B632-0035F8F5BCED}"/>
    <hyperlink ref="A33" r:id="rId85" xr:uid="{1AD764EE-9BB5-4F11-9114-9F02D2FDA206}"/>
    <hyperlink ref="A34" r:id="rId86" display="    dos quais: de Construções novas" xr:uid="{96007D42-BCFF-4C5C-8FF3-E0D9DE036282}"/>
    <hyperlink ref="A35" r:id="rId87" display="        Fogos" xr:uid="{804596D6-FE25-415D-A118-3C830E10F074}"/>
    <hyperlink ref="I31" r:id="rId88" display="Edifícios licenciados" xr:uid="{69E6F510-17C9-41E2-84D2-983478CC9D50}"/>
    <hyperlink ref="I32" r:id="rId89" xr:uid="{D717D4C6-38FB-42CB-A411-014384CA8EA6}"/>
    <hyperlink ref="I33" r:id="rId90" display="Edifícios licenciados para Habitação familiar" xr:uid="{1598B504-2D17-4B61-ADF0-6A2F0620AFC3}"/>
    <hyperlink ref="I34" r:id="rId91" xr:uid="{8C33D174-0E57-44C2-964E-90DFF4963B6E}"/>
    <hyperlink ref="I35" r:id="rId92" xr:uid="{79E4C9A8-1128-4532-9853-31955B9B3BBE}"/>
    <hyperlink ref="A37" r:id="rId93" xr:uid="{75C04230-0665-42CA-B3ED-0C75CA22DE7D}"/>
    <hyperlink ref="A38" r:id="rId94" display="    dos quais: de Construções novas" xr:uid="{AC97B7CE-F501-463B-9ADC-9987009DE69E}"/>
    <hyperlink ref="A39" r:id="rId95" xr:uid="{202665AE-B850-4379-9FB0-105B9CCAB529}"/>
    <hyperlink ref="A40" r:id="rId96" display="    dos quais: de Construções novas" xr:uid="{84B74F58-14F2-467A-A106-F9FE8B44D3AF}"/>
    <hyperlink ref="A41" r:id="rId97" display="        Fogos" xr:uid="{542314B0-E62A-4B16-B519-D28A523A52F9}"/>
    <hyperlink ref="I37" r:id="rId98" display="Edifícios licenciados" xr:uid="{BC5681D7-675F-4B98-A661-4D3FCBD4F31F}"/>
    <hyperlink ref="I38" r:id="rId99" xr:uid="{5631FA39-9334-467F-BD27-66617D1AA188}"/>
    <hyperlink ref="I39" r:id="rId100" display="Edifícios licenciados para Habitação familiar" xr:uid="{622B269D-A72B-4098-B40A-9D2599C48053}"/>
    <hyperlink ref="I40" r:id="rId101" xr:uid="{A5241E67-A155-491B-B904-8271465F65B7}"/>
    <hyperlink ref="I41" r:id="rId102" xr:uid="{71547A17-B362-4109-9706-E309E0D6F7FC}"/>
    <hyperlink ref="A86" r:id="rId103" xr:uid="{00B45AA3-647A-4453-A0C1-C9743F280D7F}"/>
    <hyperlink ref="A87" r:id="rId104" xr:uid="{37ED6942-A135-4FDF-9DBB-4D5DE8E8EBC7}"/>
    <hyperlink ref="A84" r:id="rId105" xr:uid="{489692E0-3264-47AC-83BA-A0EBB5A5AAB8}"/>
    <hyperlink ref="A85" r:id="rId106" xr:uid="{2BCDA40F-2C98-4BFA-BD99-C5B3D0CFDF74}"/>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9B326-7809-4ECF-A03A-DEE1A1E080D2}">
  <dimension ref="A1:R80"/>
  <sheetViews>
    <sheetView showGridLines="0" workbookViewId="0"/>
  </sheetViews>
  <sheetFormatPr defaultColWidth="9.28515625" defaultRowHeight="12.75"/>
  <cols>
    <col min="1" max="1" width="34.42578125" style="155" customWidth="1"/>
    <col min="2" max="2" width="9.42578125" style="155" customWidth="1"/>
    <col min="3" max="5" width="8.7109375" style="155" customWidth="1"/>
    <col min="6" max="6" width="9.42578125" style="155" customWidth="1"/>
    <col min="7" max="9" width="8.7109375" style="155" customWidth="1"/>
    <col min="10" max="10" width="28.28515625" style="322" customWidth="1"/>
    <col min="11" max="12" width="9.28515625" style="155"/>
    <col min="19" max="16384" width="9.28515625" style="155"/>
  </cols>
  <sheetData>
    <row r="1" spans="1:10" ht="12" customHeight="1">
      <c r="A1" s="905" t="s">
        <v>1188</v>
      </c>
      <c r="B1" s="905"/>
      <c r="C1" s="905"/>
      <c r="D1" s="905"/>
      <c r="E1" s="905"/>
      <c r="F1" s="905"/>
      <c r="G1" s="905"/>
      <c r="H1" s="905"/>
      <c r="I1" s="905"/>
      <c r="J1" s="905"/>
    </row>
    <row r="2" spans="1:10" ht="12" customHeight="1">
      <c r="A2" s="906" t="s">
        <v>1189</v>
      </c>
      <c r="B2" s="906"/>
      <c r="C2" s="906"/>
      <c r="D2" s="906"/>
      <c r="E2" s="906"/>
      <c r="F2" s="906"/>
      <c r="G2" s="906"/>
      <c r="H2" s="906"/>
      <c r="I2" s="906"/>
      <c r="J2" s="906"/>
    </row>
    <row r="3" spans="1:10" ht="12" customHeight="1" thickBot="1">
      <c r="A3" s="332"/>
      <c r="B3" s="332"/>
      <c r="C3" s="332"/>
      <c r="D3" s="332"/>
      <c r="E3" s="332"/>
      <c r="F3" s="332"/>
      <c r="G3" s="332"/>
      <c r="H3" s="332"/>
      <c r="I3" s="332"/>
      <c r="J3" s="520"/>
    </row>
    <row r="4" spans="1:10" s="156" customFormat="1" ht="12" customHeight="1" thickBot="1">
      <c r="B4" s="909" t="s">
        <v>1190</v>
      </c>
      <c r="C4" s="909"/>
      <c r="D4" s="909"/>
      <c r="E4" s="909"/>
      <c r="F4" s="909"/>
      <c r="G4" s="909"/>
      <c r="H4" s="909"/>
      <c r="I4" s="909"/>
      <c r="J4" s="313"/>
    </row>
    <row r="5" spans="1:10" s="156" customFormat="1" ht="21" customHeight="1" thickBot="1">
      <c r="B5" s="176" t="s">
        <v>1191</v>
      </c>
      <c r="C5" s="176" t="s">
        <v>1192</v>
      </c>
      <c r="D5" s="176" t="s">
        <v>1193</v>
      </c>
      <c r="E5" s="176" t="s">
        <v>1194</v>
      </c>
      <c r="F5" s="176" t="s">
        <v>1195</v>
      </c>
      <c r="G5" s="176" t="s">
        <v>1196</v>
      </c>
      <c r="H5" s="176" t="s">
        <v>1197</v>
      </c>
      <c r="I5" s="176" t="s">
        <v>1198</v>
      </c>
      <c r="J5" s="313"/>
    </row>
    <row r="6" spans="1:10" s="156" customFormat="1" ht="12" customHeight="1">
      <c r="A6" s="178" t="s">
        <v>660</v>
      </c>
      <c r="B6" s="521"/>
      <c r="C6" s="521"/>
      <c r="D6" s="521"/>
      <c r="E6" s="521"/>
      <c r="F6" s="521"/>
      <c r="G6" s="521"/>
      <c r="H6" s="521"/>
      <c r="I6" s="178"/>
      <c r="J6" s="173" t="s">
        <v>660</v>
      </c>
    </row>
    <row r="7" spans="1:10" s="156" customFormat="1" ht="12" customHeight="1">
      <c r="A7" s="135" t="s">
        <v>1199</v>
      </c>
      <c r="B7" s="522">
        <v>4004</v>
      </c>
      <c r="C7" s="505">
        <v>3862</v>
      </c>
      <c r="D7" s="505">
        <v>3885</v>
      </c>
      <c r="E7" s="505">
        <v>4277</v>
      </c>
      <c r="F7" s="505">
        <v>4217</v>
      </c>
      <c r="G7" s="505">
        <v>4544</v>
      </c>
      <c r="H7" s="505">
        <v>4342</v>
      </c>
      <c r="I7" s="505">
        <v>4162</v>
      </c>
      <c r="J7" s="327" t="s">
        <v>1200</v>
      </c>
    </row>
    <row r="8" spans="1:10" s="156" customFormat="1" ht="12" customHeight="1">
      <c r="A8" s="161" t="s">
        <v>1147</v>
      </c>
      <c r="B8" s="522">
        <v>3321</v>
      </c>
      <c r="C8" s="505">
        <v>3219</v>
      </c>
      <c r="D8" s="505">
        <v>3206</v>
      </c>
      <c r="E8" s="505">
        <v>3523</v>
      </c>
      <c r="F8" s="505">
        <v>3470</v>
      </c>
      <c r="G8" s="505">
        <v>3807</v>
      </c>
      <c r="H8" s="505">
        <v>3596</v>
      </c>
      <c r="I8" s="505">
        <v>3397</v>
      </c>
      <c r="J8" s="523" t="s">
        <v>1148</v>
      </c>
    </row>
    <row r="9" spans="1:10" s="156" customFormat="1" ht="12" customHeight="1">
      <c r="A9" s="135" t="s">
        <v>1201</v>
      </c>
      <c r="B9" s="522">
        <v>3141</v>
      </c>
      <c r="C9" s="505">
        <v>3081</v>
      </c>
      <c r="D9" s="505">
        <v>3059</v>
      </c>
      <c r="E9" s="505">
        <v>3299</v>
      </c>
      <c r="F9" s="505">
        <v>3291</v>
      </c>
      <c r="G9" s="505">
        <v>3616</v>
      </c>
      <c r="H9" s="505">
        <v>3373</v>
      </c>
      <c r="I9" s="505">
        <v>3244</v>
      </c>
      <c r="J9" s="327" t="s">
        <v>1202</v>
      </c>
    </row>
    <row r="10" spans="1:10" s="156" customFormat="1" ht="12" customHeight="1">
      <c r="A10" s="161" t="s">
        <v>1147</v>
      </c>
      <c r="B10" s="522">
        <v>2656</v>
      </c>
      <c r="C10" s="505">
        <v>2624</v>
      </c>
      <c r="D10" s="505">
        <v>2575</v>
      </c>
      <c r="E10" s="505">
        <v>2786</v>
      </c>
      <c r="F10" s="505">
        <v>2795</v>
      </c>
      <c r="G10" s="505">
        <v>3102</v>
      </c>
      <c r="H10" s="505">
        <v>2854</v>
      </c>
      <c r="I10" s="505">
        <v>2732</v>
      </c>
      <c r="J10" s="523" t="s">
        <v>1148</v>
      </c>
    </row>
    <row r="11" spans="1:10" s="156" customFormat="1" ht="12" customHeight="1">
      <c r="A11" s="524" t="s">
        <v>1151</v>
      </c>
      <c r="B11" s="522">
        <v>6868</v>
      </c>
      <c r="C11" s="505">
        <v>6558</v>
      </c>
      <c r="D11" s="505">
        <v>6686</v>
      </c>
      <c r="E11" s="505">
        <v>6374</v>
      </c>
      <c r="F11" s="505">
        <v>6316</v>
      </c>
      <c r="G11" s="505">
        <v>6861</v>
      </c>
      <c r="H11" s="505">
        <v>5760</v>
      </c>
      <c r="I11" s="505">
        <v>5556</v>
      </c>
      <c r="J11" s="524" t="s">
        <v>1203</v>
      </c>
    </row>
    <row r="12" spans="1:10" s="156" customFormat="1" ht="12" customHeight="1">
      <c r="A12" s="525" t="s">
        <v>1204</v>
      </c>
      <c r="B12" s="522"/>
      <c r="C12" s="505"/>
      <c r="D12" s="505"/>
      <c r="E12" s="505"/>
      <c r="F12" s="505"/>
      <c r="G12" s="505"/>
      <c r="H12" s="505"/>
      <c r="I12" s="505"/>
      <c r="J12" s="526" t="s">
        <v>1204</v>
      </c>
    </row>
    <row r="13" spans="1:10" s="156" customFormat="1" ht="12" customHeight="1">
      <c r="A13" s="161" t="s">
        <v>1199</v>
      </c>
      <c r="B13" s="522">
        <v>1484</v>
      </c>
      <c r="C13" s="505">
        <v>1505</v>
      </c>
      <c r="D13" s="505">
        <v>1489</v>
      </c>
      <c r="E13" s="505">
        <v>1629</v>
      </c>
      <c r="F13" s="505">
        <v>1602</v>
      </c>
      <c r="G13" s="505">
        <v>1656</v>
      </c>
      <c r="H13" s="505">
        <v>1647</v>
      </c>
      <c r="I13" s="505">
        <v>1571</v>
      </c>
      <c r="J13" s="523" t="s">
        <v>1200</v>
      </c>
    </row>
    <row r="14" spans="1:10" s="156" customFormat="1" ht="12" customHeight="1">
      <c r="A14" s="185" t="s">
        <v>1147</v>
      </c>
      <c r="B14" s="522">
        <v>1235</v>
      </c>
      <c r="C14" s="505">
        <v>1254</v>
      </c>
      <c r="D14" s="505">
        <v>1210</v>
      </c>
      <c r="E14" s="505">
        <v>1314</v>
      </c>
      <c r="F14" s="505">
        <v>1300</v>
      </c>
      <c r="G14" s="505">
        <v>1371</v>
      </c>
      <c r="H14" s="505">
        <v>1343</v>
      </c>
      <c r="I14" s="505">
        <v>1293</v>
      </c>
      <c r="J14" s="527" t="s">
        <v>1148</v>
      </c>
    </row>
    <row r="15" spans="1:10" s="156" customFormat="1" ht="12" customHeight="1">
      <c r="A15" s="161" t="s">
        <v>1201</v>
      </c>
      <c r="B15" s="522">
        <v>1172</v>
      </c>
      <c r="C15" s="505">
        <v>1209</v>
      </c>
      <c r="D15" s="505">
        <v>1194</v>
      </c>
      <c r="E15" s="505">
        <v>1261</v>
      </c>
      <c r="F15" s="505">
        <v>1268</v>
      </c>
      <c r="G15" s="505">
        <v>1334</v>
      </c>
      <c r="H15" s="505">
        <v>1293</v>
      </c>
      <c r="I15" s="505">
        <v>1252</v>
      </c>
      <c r="J15" s="523" t="s">
        <v>1202</v>
      </c>
    </row>
    <row r="16" spans="1:10" s="156" customFormat="1" ht="12" customHeight="1">
      <c r="A16" s="185" t="s">
        <v>1147</v>
      </c>
      <c r="B16" s="522">
        <v>988</v>
      </c>
      <c r="C16" s="505">
        <v>1028</v>
      </c>
      <c r="D16" s="505">
        <v>982</v>
      </c>
      <c r="E16" s="505">
        <v>1051</v>
      </c>
      <c r="F16" s="505">
        <v>1062</v>
      </c>
      <c r="G16" s="505">
        <v>1131</v>
      </c>
      <c r="H16" s="505">
        <v>1078</v>
      </c>
      <c r="I16" s="505">
        <v>1059</v>
      </c>
      <c r="J16" s="527" t="s">
        <v>1148</v>
      </c>
    </row>
    <row r="17" spans="1:10" s="156" customFormat="1" ht="12" customHeight="1">
      <c r="A17" s="528" t="s">
        <v>1151</v>
      </c>
      <c r="B17" s="522">
        <v>3340</v>
      </c>
      <c r="C17" s="505">
        <v>3018</v>
      </c>
      <c r="D17" s="505">
        <v>2770</v>
      </c>
      <c r="E17" s="505">
        <v>2402</v>
      </c>
      <c r="F17" s="505">
        <v>2726</v>
      </c>
      <c r="G17" s="505">
        <v>2880</v>
      </c>
      <c r="H17" s="505">
        <v>2592</v>
      </c>
      <c r="I17" s="505">
        <v>2389</v>
      </c>
      <c r="J17" s="528" t="s">
        <v>1203</v>
      </c>
    </row>
    <row r="18" spans="1:10" s="156" customFormat="1" ht="12" customHeight="1">
      <c r="A18" s="525" t="s">
        <v>1205</v>
      </c>
      <c r="B18" s="522"/>
      <c r="C18" s="505"/>
      <c r="D18" s="505"/>
      <c r="E18" s="505"/>
      <c r="F18" s="505"/>
      <c r="G18" s="505"/>
      <c r="H18" s="505"/>
      <c r="I18" s="505"/>
      <c r="J18" s="526" t="s">
        <v>1205</v>
      </c>
    </row>
    <row r="19" spans="1:10" s="156" customFormat="1" ht="12" customHeight="1">
      <c r="A19" s="161" t="s">
        <v>1199</v>
      </c>
      <c r="B19" s="522">
        <v>794</v>
      </c>
      <c r="C19" s="505">
        <v>758</v>
      </c>
      <c r="D19" s="505">
        <v>752</v>
      </c>
      <c r="E19" s="505">
        <v>813</v>
      </c>
      <c r="F19" s="505">
        <v>773</v>
      </c>
      <c r="G19" s="505">
        <v>858</v>
      </c>
      <c r="H19" s="505">
        <v>813</v>
      </c>
      <c r="I19" s="505">
        <v>865</v>
      </c>
      <c r="J19" s="523" t="s">
        <v>1200</v>
      </c>
    </row>
    <row r="20" spans="1:10" s="156" customFormat="1" ht="12" customHeight="1">
      <c r="A20" s="185" t="s">
        <v>1147</v>
      </c>
      <c r="B20" s="522">
        <v>652</v>
      </c>
      <c r="C20" s="505">
        <v>610</v>
      </c>
      <c r="D20" s="505">
        <v>610</v>
      </c>
      <c r="E20" s="505">
        <v>645</v>
      </c>
      <c r="F20" s="505">
        <v>627</v>
      </c>
      <c r="G20" s="505">
        <v>689</v>
      </c>
      <c r="H20" s="505">
        <v>673</v>
      </c>
      <c r="I20" s="505">
        <v>681</v>
      </c>
      <c r="J20" s="527" t="s">
        <v>1148</v>
      </c>
    </row>
    <row r="21" spans="1:10" s="156" customFormat="1" ht="12" customHeight="1">
      <c r="A21" s="161" t="s">
        <v>1201</v>
      </c>
      <c r="B21" s="522">
        <v>558</v>
      </c>
      <c r="C21" s="505">
        <v>564</v>
      </c>
      <c r="D21" s="505">
        <v>537</v>
      </c>
      <c r="E21" s="505">
        <v>564</v>
      </c>
      <c r="F21" s="505">
        <v>553</v>
      </c>
      <c r="G21" s="505">
        <v>624</v>
      </c>
      <c r="H21" s="505">
        <v>585</v>
      </c>
      <c r="I21" s="505">
        <v>592</v>
      </c>
      <c r="J21" s="523" t="s">
        <v>1202</v>
      </c>
    </row>
    <row r="22" spans="1:10" s="156" customFormat="1" ht="12" customHeight="1">
      <c r="A22" s="185" t="s">
        <v>1147</v>
      </c>
      <c r="B22" s="522">
        <v>474</v>
      </c>
      <c r="C22" s="505">
        <v>463</v>
      </c>
      <c r="D22" s="505">
        <v>454</v>
      </c>
      <c r="E22" s="505">
        <v>468</v>
      </c>
      <c r="F22" s="505">
        <v>462</v>
      </c>
      <c r="G22" s="505">
        <v>517</v>
      </c>
      <c r="H22" s="505">
        <v>497</v>
      </c>
      <c r="I22" s="505">
        <v>490</v>
      </c>
      <c r="J22" s="527" t="s">
        <v>1148</v>
      </c>
    </row>
    <row r="23" spans="1:10" s="156" customFormat="1" ht="12" customHeight="1">
      <c r="A23" s="528" t="s">
        <v>1151</v>
      </c>
      <c r="B23" s="522">
        <v>1146</v>
      </c>
      <c r="C23" s="505">
        <v>1000</v>
      </c>
      <c r="D23" s="505">
        <v>965</v>
      </c>
      <c r="E23" s="505">
        <v>917</v>
      </c>
      <c r="F23" s="505">
        <v>958</v>
      </c>
      <c r="G23" s="505">
        <v>965</v>
      </c>
      <c r="H23" s="505">
        <v>908</v>
      </c>
      <c r="I23" s="505">
        <v>931</v>
      </c>
      <c r="J23" s="528" t="s">
        <v>1203</v>
      </c>
    </row>
    <row r="24" spans="1:10" s="156" customFormat="1" ht="12" customHeight="1">
      <c r="A24" s="525" t="s">
        <v>1155</v>
      </c>
      <c r="B24" s="522"/>
      <c r="C24" s="505"/>
      <c r="D24" s="505"/>
      <c r="E24" s="505"/>
      <c r="F24" s="505"/>
      <c r="G24" s="505"/>
      <c r="H24" s="505"/>
      <c r="I24" s="505"/>
      <c r="J24" s="526" t="s">
        <v>1206</v>
      </c>
    </row>
    <row r="25" spans="1:10" s="156" customFormat="1" ht="12" customHeight="1">
      <c r="A25" s="161" t="s">
        <v>1199</v>
      </c>
      <c r="B25" s="522">
        <v>395</v>
      </c>
      <c r="C25" s="505">
        <v>366</v>
      </c>
      <c r="D25" s="505">
        <v>375</v>
      </c>
      <c r="E25" s="505">
        <v>434</v>
      </c>
      <c r="F25" s="505">
        <v>419</v>
      </c>
      <c r="G25" s="505">
        <v>504</v>
      </c>
      <c r="H25" s="505">
        <v>402</v>
      </c>
      <c r="I25" s="505">
        <v>349</v>
      </c>
      <c r="J25" s="523" t="s">
        <v>1200</v>
      </c>
    </row>
    <row r="26" spans="1:10" s="156" customFormat="1" ht="12" customHeight="1">
      <c r="A26" s="185" t="s">
        <v>1147</v>
      </c>
      <c r="B26" s="522">
        <v>339</v>
      </c>
      <c r="C26" s="505">
        <v>340</v>
      </c>
      <c r="D26" s="505">
        <v>341</v>
      </c>
      <c r="E26" s="505">
        <v>400</v>
      </c>
      <c r="F26" s="505">
        <v>362</v>
      </c>
      <c r="G26" s="505">
        <v>452</v>
      </c>
      <c r="H26" s="505">
        <v>333</v>
      </c>
      <c r="I26" s="505">
        <v>290</v>
      </c>
      <c r="J26" s="527" t="s">
        <v>1148</v>
      </c>
    </row>
    <row r="27" spans="1:10" s="156" customFormat="1" ht="12" customHeight="1">
      <c r="A27" s="161" t="s">
        <v>1201</v>
      </c>
      <c r="B27" s="522">
        <v>336</v>
      </c>
      <c r="C27" s="505">
        <v>308</v>
      </c>
      <c r="D27" s="505">
        <v>321</v>
      </c>
      <c r="E27" s="505">
        <v>358</v>
      </c>
      <c r="F27" s="505">
        <v>337</v>
      </c>
      <c r="G27" s="505">
        <v>431</v>
      </c>
      <c r="H27" s="505">
        <v>334</v>
      </c>
      <c r="I27" s="505">
        <v>300</v>
      </c>
      <c r="J27" s="523" t="s">
        <v>1202</v>
      </c>
    </row>
    <row r="28" spans="1:10" s="156" customFormat="1" ht="12" customHeight="1">
      <c r="A28" s="185" t="s">
        <v>1147</v>
      </c>
      <c r="B28" s="522">
        <v>298</v>
      </c>
      <c r="C28" s="505">
        <v>295</v>
      </c>
      <c r="D28" s="505">
        <v>305</v>
      </c>
      <c r="E28" s="505">
        <v>337</v>
      </c>
      <c r="F28" s="505">
        <v>307</v>
      </c>
      <c r="G28" s="505">
        <v>399</v>
      </c>
      <c r="H28" s="505">
        <v>289</v>
      </c>
      <c r="I28" s="505">
        <v>251</v>
      </c>
      <c r="J28" s="527" t="s">
        <v>1148</v>
      </c>
    </row>
    <row r="29" spans="1:10" s="156" customFormat="1" ht="12" customHeight="1">
      <c r="A29" s="528" t="s">
        <v>1151</v>
      </c>
      <c r="B29" s="522">
        <v>633</v>
      </c>
      <c r="C29" s="505">
        <v>806</v>
      </c>
      <c r="D29" s="505">
        <v>1053</v>
      </c>
      <c r="E29" s="505">
        <v>724</v>
      </c>
      <c r="F29" s="505">
        <v>754</v>
      </c>
      <c r="G29" s="505">
        <v>890</v>
      </c>
      <c r="H29" s="505">
        <v>520</v>
      </c>
      <c r="I29" s="505">
        <v>494</v>
      </c>
      <c r="J29" s="528" t="s">
        <v>1203</v>
      </c>
    </row>
    <row r="30" spans="1:10" s="156" customFormat="1" ht="12" customHeight="1">
      <c r="A30" s="525" t="s">
        <v>1156</v>
      </c>
      <c r="B30" s="522"/>
      <c r="C30" s="505"/>
      <c r="D30" s="505"/>
      <c r="E30" s="505"/>
      <c r="F30" s="505"/>
      <c r="G30" s="505"/>
      <c r="H30" s="505"/>
      <c r="I30" s="505"/>
      <c r="J30" s="526" t="s">
        <v>1206</v>
      </c>
    </row>
    <row r="31" spans="1:10" s="156" customFormat="1" ht="12" customHeight="1">
      <c r="A31" s="161" t="s">
        <v>1199</v>
      </c>
      <c r="B31" s="522">
        <v>260</v>
      </c>
      <c r="C31" s="505">
        <v>280</v>
      </c>
      <c r="D31" s="505">
        <v>255</v>
      </c>
      <c r="E31" s="505">
        <v>332</v>
      </c>
      <c r="F31" s="505">
        <v>325</v>
      </c>
      <c r="G31" s="505">
        <v>353</v>
      </c>
      <c r="H31" s="505">
        <v>341</v>
      </c>
      <c r="I31" s="505">
        <v>320</v>
      </c>
      <c r="J31" s="523" t="s">
        <v>1200</v>
      </c>
    </row>
    <row r="32" spans="1:10" s="156" customFormat="1" ht="12" customHeight="1">
      <c r="A32" s="185" t="s">
        <v>1147</v>
      </c>
      <c r="B32" s="522">
        <v>250</v>
      </c>
      <c r="C32" s="505">
        <v>272</v>
      </c>
      <c r="D32" s="505">
        <v>244</v>
      </c>
      <c r="E32" s="505">
        <v>318</v>
      </c>
      <c r="F32" s="505">
        <v>309</v>
      </c>
      <c r="G32" s="505">
        <v>333</v>
      </c>
      <c r="H32" s="505">
        <v>320</v>
      </c>
      <c r="I32" s="505">
        <v>306</v>
      </c>
      <c r="J32" s="527" t="s">
        <v>1148</v>
      </c>
    </row>
    <row r="33" spans="1:10" s="156" customFormat="1" ht="12" customHeight="1">
      <c r="A33" s="161" t="s">
        <v>1201</v>
      </c>
      <c r="B33" s="522">
        <v>242</v>
      </c>
      <c r="C33" s="505">
        <v>258</v>
      </c>
      <c r="D33" s="505">
        <v>225</v>
      </c>
      <c r="E33" s="505">
        <v>301</v>
      </c>
      <c r="F33" s="505">
        <v>288</v>
      </c>
      <c r="G33" s="505">
        <v>313</v>
      </c>
      <c r="H33" s="505">
        <v>294</v>
      </c>
      <c r="I33" s="505">
        <v>296</v>
      </c>
      <c r="J33" s="523" t="s">
        <v>1202</v>
      </c>
    </row>
    <row r="34" spans="1:10" s="156" customFormat="1" ht="12" customHeight="1">
      <c r="A34" s="185" t="s">
        <v>1147</v>
      </c>
      <c r="B34" s="522">
        <v>234</v>
      </c>
      <c r="C34" s="505">
        <v>251</v>
      </c>
      <c r="D34" s="505">
        <v>218</v>
      </c>
      <c r="E34" s="505">
        <v>289</v>
      </c>
      <c r="F34" s="505">
        <v>275</v>
      </c>
      <c r="G34" s="505">
        <v>299</v>
      </c>
      <c r="H34" s="505">
        <v>281</v>
      </c>
      <c r="I34" s="505">
        <v>284</v>
      </c>
      <c r="J34" s="527" t="s">
        <v>1148</v>
      </c>
    </row>
    <row r="35" spans="1:10" s="156" customFormat="1" ht="12" customHeight="1">
      <c r="A35" s="528" t="s">
        <v>1151</v>
      </c>
      <c r="B35" s="522">
        <v>530</v>
      </c>
      <c r="C35" s="505">
        <v>545</v>
      </c>
      <c r="D35" s="505">
        <v>569</v>
      </c>
      <c r="E35" s="505">
        <v>604</v>
      </c>
      <c r="F35" s="505">
        <v>451</v>
      </c>
      <c r="G35" s="505">
        <v>593</v>
      </c>
      <c r="H35" s="505">
        <v>436</v>
      </c>
      <c r="I35" s="505">
        <v>450</v>
      </c>
      <c r="J35" s="528" t="s">
        <v>1203</v>
      </c>
    </row>
    <row r="36" spans="1:10" s="156" customFormat="1" ht="12" customHeight="1">
      <c r="A36" s="525" t="s">
        <v>1157</v>
      </c>
      <c r="B36" s="522"/>
      <c r="C36" s="505"/>
      <c r="D36" s="505"/>
      <c r="E36" s="505"/>
      <c r="F36" s="505"/>
      <c r="G36" s="505"/>
      <c r="H36" s="505"/>
      <c r="I36" s="505"/>
      <c r="J36" s="526" t="s">
        <v>1206</v>
      </c>
    </row>
    <row r="37" spans="1:10" s="156" customFormat="1" ht="12" customHeight="1">
      <c r="A37" s="161" t="s">
        <v>1199</v>
      </c>
      <c r="B37" s="522">
        <v>433</v>
      </c>
      <c r="C37" s="505">
        <v>393</v>
      </c>
      <c r="D37" s="505">
        <v>407</v>
      </c>
      <c r="E37" s="505">
        <v>444</v>
      </c>
      <c r="F37" s="505">
        <v>423</v>
      </c>
      <c r="G37" s="505">
        <v>530</v>
      </c>
      <c r="H37" s="505">
        <v>471</v>
      </c>
      <c r="I37" s="505">
        <v>410</v>
      </c>
      <c r="J37" s="523" t="s">
        <v>1200</v>
      </c>
    </row>
    <row r="38" spans="1:10" s="156" customFormat="1" ht="12" customHeight="1">
      <c r="A38" s="185" t="s">
        <v>1147</v>
      </c>
      <c r="B38" s="522">
        <v>382</v>
      </c>
      <c r="C38" s="505">
        <v>347</v>
      </c>
      <c r="D38" s="505">
        <v>365</v>
      </c>
      <c r="E38" s="505">
        <v>395</v>
      </c>
      <c r="F38" s="505">
        <v>381</v>
      </c>
      <c r="G38" s="505">
        <v>486</v>
      </c>
      <c r="H38" s="505">
        <v>429</v>
      </c>
      <c r="I38" s="505">
        <v>368</v>
      </c>
      <c r="J38" s="527" t="s">
        <v>1148</v>
      </c>
    </row>
    <row r="39" spans="1:10" s="156" customFormat="1" ht="12" customHeight="1">
      <c r="A39" s="161" t="s">
        <v>1201</v>
      </c>
      <c r="B39" s="522">
        <v>325</v>
      </c>
      <c r="C39" s="505">
        <v>289</v>
      </c>
      <c r="D39" s="505">
        <v>298</v>
      </c>
      <c r="E39" s="505">
        <v>329</v>
      </c>
      <c r="F39" s="505">
        <v>306</v>
      </c>
      <c r="G39" s="505">
        <v>398</v>
      </c>
      <c r="H39" s="505">
        <v>350</v>
      </c>
      <c r="I39" s="505">
        <v>298</v>
      </c>
      <c r="J39" s="523" t="s">
        <v>1202</v>
      </c>
    </row>
    <row r="40" spans="1:10" s="156" customFormat="1" ht="12" customHeight="1">
      <c r="A40" s="185" t="s">
        <v>1147</v>
      </c>
      <c r="B40" s="522">
        <v>289</v>
      </c>
      <c r="C40" s="505">
        <v>254</v>
      </c>
      <c r="D40" s="505">
        <v>264</v>
      </c>
      <c r="E40" s="505">
        <v>296</v>
      </c>
      <c r="F40" s="505">
        <v>282</v>
      </c>
      <c r="G40" s="505">
        <v>367</v>
      </c>
      <c r="H40" s="505">
        <v>325</v>
      </c>
      <c r="I40" s="505">
        <v>277</v>
      </c>
      <c r="J40" s="527" t="s">
        <v>1148</v>
      </c>
    </row>
    <row r="41" spans="1:10" s="156" customFormat="1" ht="12" customHeight="1">
      <c r="A41" s="528" t="s">
        <v>1151</v>
      </c>
      <c r="B41" s="522">
        <v>487</v>
      </c>
      <c r="C41" s="505">
        <v>488</v>
      </c>
      <c r="D41" s="505">
        <v>462</v>
      </c>
      <c r="E41" s="505">
        <v>616</v>
      </c>
      <c r="F41" s="505">
        <v>487</v>
      </c>
      <c r="G41" s="505">
        <v>469</v>
      </c>
      <c r="H41" s="505">
        <v>488</v>
      </c>
      <c r="I41" s="505">
        <v>447</v>
      </c>
      <c r="J41" s="528" t="s">
        <v>1203</v>
      </c>
    </row>
    <row r="42" spans="1:10" s="156" customFormat="1" ht="12" customHeight="1">
      <c r="A42" s="525" t="s">
        <v>1207</v>
      </c>
      <c r="B42" s="522"/>
      <c r="C42" s="505"/>
      <c r="D42" s="505"/>
      <c r="E42" s="505"/>
      <c r="F42" s="505"/>
      <c r="G42" s="505"/>
      <c r="H42" s="505"/>
      <c r="I42" s="505"/>
      <c r="J42" s="526" t="s">
        <v>1207</v>
      </c>
    </row>
    <row r="43" spans="1:10" s="156" customFormat="1" ht="12" customHeight="1">
      <c r="A43" s="161" t="s">
        <v>1199</v>
      </c>
      <c r="B43" s="522">
        <v>199</v>
      </c>
      <c r="C43" s="505">
        <v>184</v>
      </c>
      <c r="D43" s="505">
        <v>192</v>
      </c>
      <c r="E43" s="505">
        <v>219</v>
      </c>
      <c r="F43" s="505">
        <v>199</v>
      </c>
      <c r="G43" s="505">
        <v>210</v>
      </c>
      <c r="H43" s="505">
        <v>222</v>
      </c>
      <c r="I43" s="505">
        <v>181</v>
      </c>
      <c r="J43" s="523" t="s">
        <v>1200</v>
      </c>
    </row>
    <row r="44" spans="1:10" s="156" customFormat="1" ht="12" customHeight="1">
      <c r="A44" s="185" t="s">
        <v>1147</v>
      </c>
      <c r="B44" s="522">
        <v>142</v>
      </c>
      <c r="C44" s="505">
        <v>128</v>
      </c>
      <c r="D44" s="505">
        <v>136</v>
      </c>
      <c r="E44" s="505">
        <v>160</v>
      </c>
      <c r="F44" s="505">
        <v>150</v>
      </c>
      <c r="G44" s="505">
        <v>166</v>
      </c>
      <c r="H44" s="505">
        <v>167</v>
      </c>
      <c r="I44" s="505">
        <v>132</v>
      </c>
      <c r="J44" s="527" t="s">
        <v>1148</v>
      </c>
    </row>
    <row r="45" spans="1:10" s="156" customFormat="1" ht="12" customHeight="1">
      <c r="A45" s="161" t="s">
        <v>1201</v>
      </c>
      <c r="B45" s="522">
        <v>152</v>
      </c>
      <c r="C45" s="505">
        <v>135</v>
      </c>
      <c r="D45" s="505">
        <v>130</v>
      </c>
      <c r="E45" s="505">
        <v>146</v>
      </c>
      <c r="F45" s="505">
        <v>145</v>
      </c>
      <c r="G45" s="505">
        <v>154</v>
      </c>
      <c r="H45" s="505">
        <v>157</v>
      </c>
      <c r="I45" s="505">
        <v>126</v>
      </c>
      <c r="J45" s="523" t="s">
        <v>1202</v>
      </c>
    </row>
    <row r="46" spans="1:10" s="156" customFormat="1" ht="12" customHeight="1">
      <c r="A46" s="185" t="s">
        <v>1147</v>
      </c>
      <c r="B46" s="522">
        <v>109</v>
      </c>
      <c r="C46" s="505">
        <v>100</v>
      </c>
      <c r="D46" s="505">
        <v>98</v>
      </c>
      <c r="E46" s="505">
        <v>106</v>
      </c>
      <c r="F46" s="505">
        <v>113</v>
      </c>
      <c r="G46" s="505">
        <v>125</v>
      </c>
      <c r="H46" s="505">
        <v>114</v>
      </c>
      <c r="I46" s="505">
        <v>99</v>
      </c>
      <c r="J46" s="527" t="s">
        <v>1148</v>
      </c>
    </row>
    <row r="47" spans="1:10" s="156" customFormat="1" ht="12" customHeight="1">
      <c r="A47" s="528" t="s">
        <v>1151</v>
      </c>
      <c r="B47" s="522">
        <v>150</v>
      </c>
      <c r="C47" s="505">
        <v>119</v>
      </c>
      <c r="D47" s="505">
        <v>159</v>
      </c>
      <c r="E47" s="505">
        <v>135</v>
      </c>
      <c r="F47" s="505">
        <v>186</v>
      </c>
      <c r="G47" s="505">
        <v>208</v>
      </c>
      <c r="H47" s="505">
        <v>127</v>
      </c>
      <c r="I47" s="505">
        <v>121</v>
      </c>
      <c r="J47" s="528" t="s">
        <v>1203</v>
      </c>
    </row>
    <row r="48" spans="1:10" s="156" customFormat="1" ht="12" customHeight="1">
      <c r="A48" s="525" t="s">
        <v>1208</v>
      </c>
      <c r="B48" s="522"/>
      <c r="C48" s="505"/>
      <c r="D48" s="505"/>
      <c r="E48" s="505"/>
      <c r="F48" s="505"/>
      <c r="G48" s="505"/>
      <c r="H48" s="505"/>
      <c r="I48" s="505"/>
      <c r="J48" s="526" t="s">
        <v>1208</v>
      </c>
    </row>
    <row r="49" spans="1:10" s="156" customFormat="1" ht="12" customHeight="1">
      <c r="A49" s="161" t="s">
        <v>1199</v>
      </c>
      <c r="B49" s="522">
        <v>167</v>
      </c>
      <c r="C49" s="505">
        <v>133</v>
      </c>
      <c r="D49" s="505">
        <v>165</v>
      </c>
      <c r="E49" s="505">
        <v>158</v>
      </c>
      <c r="F49" s="505">
        <v>183</v>
      </c>
      <c r="G49" s="505">
        <v>171</v>
      </c>
      <c r="H49" s="505">
        <v>171</v>
      </c>
      <c r="I49" s="505">
        <v>187</v>
      </c>
      <c r="J49" s="523" t="s">
        <v>1200</v>
      </c>
    </row>
    <row r="50" spans="1:10" s="156" customFormat="1" ht="12" customHeight="1">
      <c r="A50" s="185" t="s">
        <v>1147</v>
      </c>
      <c r="B50" s="522">
        <v>114</v>
      </c>
      <c r="C50" s="505">
        <v>88</v>
      </c>
      <c r="D50" s="505">
        <v>112</v>
      </c>
      <c r="E50" s="505">
        <v>98</v>
      </c>
      <c r="F50" s="505">
        <v>131</v>
      </c>
      <c r="G50" s="505">
        <v>119</v>
      </c>
      <c r="H50" s="505">
        <v>121</v>
      </c>
      <c r="I50" s="505">
        <v>132</v>
      </c>
      <c r="J50" s="527" t="s">
        <v>1148</v>
      </c>
    </row>
    <row r="51" spans="1:10" s="156" customFormat="1" ht="12" customHeight="1">
      <c r="A51" s="161" t="s">
        <v>1201</v>
      </c>
      <c r="B51" s="522">
        <v>148</v>
      </c>
      <c r="C51" s="505">
        <v>119</v>
      </c>
      <c r="D51" s="505">
        <v>150</v>
      </c>
      <c r="E51" s="505">
        <v>141</v>
      </c>
      <c r="F51" s="505">
        <v>162</v>
      </c>
      <c r="G51" s="505">
        <v>155</v>
      </c>
      <c r="H51" s="505">
        <v>147</v>
      </c>
      <c r="I51" s="505">
        <v>165</v>
      </c>
      <c r="J51" s="523" t="s">
        <v>1202</v>
      </c>
    </row>
    <row r="52" spans="1:10" s="156" customFormat="1" ht="12" customHeight="1">
      <c r="A52" s="185" t="s">
        <v>1147</v>
      </c>
      <c r="B52" s="522">
        <v>104</v>
      </c>
      <c r="C52" s="505">
        <v>85</v>
      </c>
      <c r="D52" s="505">
        <v>103</v>
      </c>
      <c r="E52" s="505">
        <v>86</v>
      </c>
      <c r="F52" s="505">
        <v>122</v>
      </c>
      <c r="G52" s="505">
        <v>109</v>
      </c>
      <c r="H52" s="505">
        <v>103</v>
      </c>
      <c r="I52" s="505">
        <v>120</v>
      </c>
      <c r="J52" s="527" t="s">
        <v>1148</v>
      </c>
    </row>
    <row r="53" spans="1:10" s="156" customFormat="1" ht="12" customHeight="1">
      <c r="A53" s="528" t="s">
        <v>1151</v>
      </c>
      <c r="B53" s="522">
        <v>279</v>
      </c>
      <c r="C53" s="505">
        <v>216</v>
      </c>
      <c r="D53" s="505">
        <v>363</v>
      </c>
      <c r="E53" s="505">
        <v>500</v>
      </c>
      <c r="F53" s="505">
        <v>370</v>
      </c>
      <c r="G53" s="505">
        <v>624</v>
      </c>
      <c r="H53" s="505">
        <v>314</v>
      </c>
      <c r="I53" s="505">
        <v>380</v>
      </c>
      <c r="J53" s="528" t="s">
        <v>1203</v>
      </c>
    </row>
    <row r="54" spans="1:10" s="156" customFormat="1" ht="12" customHeight="1">
      <c r="A54" s="525" t="s">
        <v>1160</v>
      </c>
      <c r="B54" s="522"/>
      <c r="C54" s="505"/>
      <c r="D54" s="505"/>
      <c r="E54" s="505"/>
      <c r="F54" s="505"/>
      <c r="G54" s="505"/>
      <c r="H54" s="505"/>
      <c r="I54" s="505"/>
      <c r="J54" s="526" t="s">
        <v>1160</v>
      </c>
    </row>
    <row r="55" spans="1:10" s="156" customFormat="1" ht="12" customHeight="1">
      <c r="A55" s="161" t="s">
        <v>1199</v>
      </c>
      <c r="B55" s="522">
        <v>167</v>
      </c>
      <c r="C55" s="505">
        <v>137</v>
      </c>
      <c r="D55" s="505">
        <v>165</v>
      </c>
      <c r="E55" s="505">
        <v>150</v>
      </c>
      <c r="F55" s="505">
        <v>193</v>
      </c>
      <c r="G55" s="505">
        <v>178</v>
      </c>
      <c r="H55" s="505">
        <v>177</v>
      </c>
      <c r="I55" s="505">
        <v>173</v>
      </c>
      <c r="J55" s="523" t="s">
        <v>1200</v>
      </c>
    </row>
    <row r="56" spans="1:10" s="156" customFormat="1" ht="12" customHeight="1">
      <c r="A56" s="185" t="s">
        <v>1147</v>
      </c>
      <c r="B56" s="522">
        <v>121</v>
      </c>
      <c r="C56" s="505">
        <v>98</v>
      </c>
      <c r="D56" s="505">
        <v>126</v>
      </c>
      <c r="E56" s="505">
        <v>116</v>
      </c>
      <c r="F56" s="505">
        <v>136</v>
      </c>
      <c r="G56" s="505">
        <v>126</v>
      </c>
      <c r="H56" s="505">
        <v>135</v>
      </c>
      <c r="I56" s="505">
        <v>124</v>
      </c>
      <c r="J56" s="527" t="s">
        <v>1148</v>
      </c>
    </row>
    <row r="57" spans="1:10" s="156" customFormat="1" ht="12" customHeight="1">
      <c r="A57" s="161" t="s">
        <v>1201</v>
      </c>
      <c r="B57" s="522">
        <v>114</v>
      </c>
      <c r="C57" s="505">
        <v>100</v>
      </c>
      <c r="D57" s="505">
        <v>127</v>
      </c>
      <c r="E57" s="505">
        <v>114</v>
      </c>
      <c r="F57" s="505">
        <v>145</v>
      </c>
      <c r="G57" s="505">
        <v>135</v>
      </c>
      <c r="H57" s="505">
        <v>130</v>
      </c>
      <c r="I57" s="505">
        <v>124</v>
      </c>
      <c r="J57" s="523" t="s">
        <v>1202</v>
      </c>
    </row>
    <row r="58" spans="1:10" s="156" customFormat="1" ht="12" customHeight="1">
      <c r="A58" s="185" t="s">
        <v>1147</v>
      </c>
      <c r="B58" s="522">
        <v>83</v>
      </c>
      <c r="C58" s="505">
        <v>71</v>
      </c>
      <c r="D58" s="505">
        <v>96</v>
      </c>
      <c r="E58" s="505">
        <v>87</v>
      </c>
      <c r="F58" s="505">
        <v>108</v>
      </c>
      <c r="G58" s="505">
        <v>100</v>
      </c>
      <c r="H58" s="505">
        <v>101</v>
      </c>
      <c r="I58" s="505">
        <v>90</v>
      </c>
      <c r="J58" s="527" t="s">
        <v>1148</v>
      </c>
    </row>
    <row r="59" spans="1:10" s="156" customFormat="1" ht="12" customHeight="1">
      <c r="A59" s="528" t="s">
        <v>1151</v>
      </c>
      <c r="B59" s="522">
        <v>106</v>
      </c>
      <c r="C59" s="505">
        <v>81</v>
      </c>
      <c r="D59" s="505">
        <v>119</v>
      </c>
      <c r="E59" s="505">
        <v>121</v>
      </c>
      <c r="F59" s="505">
        <v>192</v>
      </c>
      <c r="G59" s="505">
        <v>108</v>
      </c>
      <c r="H59" s="505">
        <v>120</v>
      </c>
      <c r="I59" s="505">
        <v>117</v>
      </c>
      <c r="J59" s="528" t="s">
        <v>1203</v>
      </c>
    </row>
    <row r="60" spans="1:10" s="156" customFormat="1" ht="12" customHeight="1">
      <c r="A60" s="525" t="s">
        <v>1161</v>
      </c>
      <c r="B60" s="522"/>
      <c r="C60" s="505"/>
      <c r="D60" s="505"/>
      <c r="E60" s="505"/>
      <c r="F60" s="505"/>
      <c r="G60" s="505"/>
      <c r="H60" s="505"/>
      <c r="I60" s="505"/>
      <c r="J60" s="526" t="s">
        <v>1161</v>
      </c>
    </row>
    <row r="61" spans="1:10" s="156" customFormat="1" ht="12" customHeight="1">
      <c r="A61" s="161" t="s">
        <v>1199</v>
      </c>
      <c r="B61" s="522">
        <v>105</v>
      </c>
      <c r="C61" s="505">
        <v>106</v>
      </c>
      <c r="D61" s="505">
        <v>85</v>
      </c>
      <c r="E61" s="505">
        <v>98</v>
      </c>
      <c r="F61" s="505">
        <v>100</v>
      </c>
      <c r="G61" s="505">
        <v>84</v>
      </c>
      <c r="H61" s="505">
        <v>98</v>
      </c>
      <c r="I61" s="505">
        <v>106</v>
      </c>
      <c r="J61" s="523" t="s">
        <v>1200</v>
      </c>
    </row>
    <row r="62" spans="1:10" s="156" customFormat="1" ht="12" customHeight="1">
      <c r="A62" s="185" t="s">
        <v>1147</v>
      </c>
      <c r="B62" s="522">
        <v>86</v>
      </c>
      <c r="C62" s="505">
        <v>82</v>
      </c>
      <c r="D62" s="505">
        <v>62</v>
      </c>
      <c r="E62" s="505">
        <v>77</v>
      </c>
      <c r="F62" s="505">
        <v>74</v>
      </c>
      <c r="G62" s="505">
        <v>65</v>
      </c>
      <c r="H62" s="505">
        <v>75</v>
      </c>
      <c r="I62" s="505">
        <v>71</v>
      </c>
      <c r="J62" s="527" t="s">
        <v>1148</v>
      </c>
    </row>
    <row r="63" spans="1:10" s="156" customFormat="1" ht="12" customHeight="1">
      <c r="A63" s="161" t="s">
        <v>1201</v>
      </c>
      <c r="B63" s="522">
        <v>94</v>
      </c>
      <c r="C63" s="505">
        <v>99</v>
      </c>
      <c r="D63" s="505">
        <v>77</v>
      </c>
      <c r="E63" s="505">
        <v>85</v>
      </c>
      <c r="F63" s="505">
        <v>87</v>
      </c>
      <c r="G63" s="505">
        <v>72</v>
      </c>
      <c r="H63" s="505">
        <v>83</v>
      </c>
      <c r="I63" s="505">
        <v>91</v>
      </c>
      <c r="J63" s="523" t="s">
        <v>1202</v>
      </c>
    </row>
    <row r="64" spans="1:10" s="156" customFormat="1" ht="12" customHeight="1">
      <c r="A64" s="185" t="s">
        <v>1147</v>
      </c>
      <c r="B64" s="522">
        <v>77</v>
      </c>
      <c r="C64" s="505">
        <v>77</v>
      </c>
      <c r="D64" s="505">
        <v>55</v>
      </c>
      <c r="E64" s="505">
        <v>66</v>
      </c>
      <c r="F64" s="505">
        <v>64</v>
      </c>
      <c r="G64" s="505">
        <v>55</v>
      </c>
      <c r="H64" s="505">
        <v>66</v>
      </c>
      <c r="I64" s="505">
        <v>62</v>
      </c>
      <c r="J64" s="527" t="s">
        <v>1148</v>
      </c>
    </row>
    <row r="65" spans="1:12" s="156" customFormat="1" ht="12" customHeight="1" thickBot="1">
      <c r="A65" s="528" t="s">
        <v>1151</v>
      </c>
      <c r="B65" s="522">
        <v>197</v>
      </c>
      <c r="C65" s="505">
        <v>285</v>
      </c>
      <c r="D65" s="505">
        <v>226</v>
      </c>
      <c r="E65" s="505">
        <v>355</v>
      </c>
      <c r="F65" s="505">
        <v>192</v>
      </c>
      <c r="G65" s="505">
        <v>124</v>
      </c>
      <c r="H65" s="505">
        <v>255</v>
      </c>
      <c r="I65" s="505">
        <v>227</v>
      </c>
      <c r="J65" s="528" t="s">
        <v>1203</v>
      </c>
    </row>
    <row r="66" spans="1:12" s="156" customFormat="1" ht="12" customHeight="1" thickBot="1">
      <c r="A66" s="132"/>
      <c r="B66" s="909" t="s">
        <v>1209</v>
      </c>
      <c r="C66" s="909"/>
      <c r="D66" s="909"/>
      <c r="E66" s="909"/>
      <c r="F66" s="909"/>
      <c r="G66" s="909"/>
      <c r="H66" s="909"/>
      <c r="I66" s="909"/>
      <c r="J66" s="269"/>
    </row>
    <row r="67" spans="1:12" s="156" customFormat="1" ht="34.5" thickBot="1">
      <c r="A67" s="132"/>
      <c r="B67" s="176" t="s">
        <v>1210</v>
      </c>
      <c r="C67" s="176" t="s">
        <v>1211</v>
      </c>
      <c r="D67" s="176" t="s">
        <v>1212</v>
      </c>
      <c r="E67" s="176" t="s">
        <v>1213</v>
      </c>
      <c r="F67" s="176" t="s">
        <v>1214</v>
      </c>
      <c r="G67" s="176" t="s">
        <v>1215</v>
      </c>
      <c r="H67" s="176" t="s">
        <v>1216</v>
      </c>
      <c r="I67" s="176" t="s">
        <v>1217</v>
      </c>
      <c r="J67" s="269"/>
    </row>
    <row r="68" spans="1:12" s="349" customFormat="1" ht="12" customHeight="1">
      <c r="B68" s="255"/>
      <c r="C68" s="255"/>
      <c r="D68" s="255"/>
      <c r="E68" s="255"/>
      <c r="F68" s="255"/>
      <c r="G68" s="255"/>
      <c r="H68" s="255"/>
      <c r="I68" s="255"/>
      <c r="J68" s="419"/>
    </row>
    <row r="69" spans="1:12" s="481" customFormat="1" ht="12" customHeight="1">
      <c r="A69" s="255" t="s">
        <v>1218</v>
      </c>
      <c r="B69" s="250"/>
      <c r="C69" s="250"/>
      <c r="D69" s="250"/>
      <c r="E69" s="250"/>
      <c r="F69" s="250"/>
      <c r="G69" s="250"/>
      <c r="H69" s="250"/>
      <c r="I69" s="250"/>
      <c r="J69" s="529"/>
    </row>
    <row r="70" spans="1:12" s="93" customFormat="1" ht="12" customHeight="1">
      <c r="A70" s="40" t="s">
        <v>1219</v>
      </c>
    </row>
    <row r="71" spans="1:12" s="156" customFormat="1" ht="12" customHeight="1">
      <c r="A71" s="93"/>
      <c r="B71" s="530"/>
    </row>
    <row r="72" spans="1:12" s="156" customFormat="1" ht="12" customHeight="1">
      <c r="A72" s="531" t="s">
        <v>1220</v>
      </c>
      <c r="B72" s="530"/>
    </row>
    <row r="73" spans="1:12" s="156" customFormat="1" ht="12" customHeight="1">
      <c r="A73" s="531" t="s">
        <v>1221</v>
      </c>
      <c r="B73" s="522"/>
    </row>
    <row r="74" spans="1:12" s="156" customFormat="1" ht="12" customHeight="1">
      <c r="A74" s="285" t="s">
        <v>1222</v>
      </c>
      <c r="B74" s="522"/>
      <c r="J74" s="532"/>
    </row>
    <row r="75" spans="1:12" s="156" customFormat="1" ht="12" customHeight="1">
      <c r="A75" s="533" t="s">
        <v>1223</v>
      </c>
      <c r="B75" s="522"/>
      <c r="J75" s="313"/>
    </row>
    <row r="76" spans="1:12" ht="12" customHeight="1">
      <c r="A76" s="533" t="s">
        <v>1224</v>
      </c>
      <c r="B76" s="156"/>
      <c r="C76" s="156"/>
      <c r="D76" s="156"/>
      <c r="E76" s="156"/>
      <c r="F76" s="156"/>
      <c r="G76" s="156"/>
      <c r="H76" s="156"/>
      <c r="I76" s="156"/>
      <c r="J76" s="313"/>
    </row>
    <row r="77" spans="1:12" s="5" customFormat="1" ht="12" customHeight="1">
      <c r="A77" s="285" t="s">
        <v>1225</v>
      </c>
      <c r="E77" s="213"/>
      <c r="F77" s="213"/>
      <c r="G77" s="213"/>
      <c r="H77" s="213"/>
      <c r="I77" s="213"/>
      <c r="J77" s="213"/>
      <c r="K77" s="213"/>
      <c r="L77" s="213"/>
    </row>
    <row r="78" spans="1:12" s="430" customFormat="1" ht="12" customHeight="1">
      <c r="A78" s="5"/>
      <c r="B78" s="452"/>
      <c r="C78" s="453"/>
      <c r="D78" s="453"/>
      <c r="E78" s="453"/>
      <c r="F78" s="91"/>
      <c r="G78" s="454"/>
      <c r="H78" s="454"/>
      <c r="I78" s="426"/>
      <c r="J78" s="425"/>
      <c r="K78" s="426"/>
      <c r="L78" s="427"/>
    </row>
    <row r="79" spans="1:12" s="430" customFormat="1" ht="12" customHeight="1">
      <c r="A79" s="15" t="s">
        <v>141</v>
      </c>
      <c r="B79" s="455"/>
      <c r="C79" s="456"/>
      <c r="D79" s="428"/>
      <c r="E79" s="435"/>
      <c r="F79" s="457"/>
      <c r="G79" s="435"/>
      <c r="H79" s="435"/>
      <c r="I79" s="426"/>
      <c r="J79" s="426"/>
      <c r="L79" s="429"/>
    </row>
    <row r="80" spans="1:12" ht="12" customHeight="1">
      <c r="A80" s="51" t="s">
        <v>1226</v>
      </c>
    </row>
  </sheetData>
  <mergeCells count="4">
    <mergeCell ref="A1:J1"/>
    <mergeCell ref="A2:J2"/>
    <mergeCell ref="B4:I4"/>
    <mergeCell ref="B66:I66"/>
  </mergeCells>
  <hyperlinks>
    <hyperlink ref="A80" r:id="rId1" xr:uid="{FC65AEED-38DC-4F9E-A66A-5C198C15F54A}"/>
    <hyperlink ref="A11" r:id="rId2" display="        Fogos" xr:uid="{BB466538-DA53-47EC-B2FA-E24420A0B405}"/>
    <hyperlink ref="A17" r:id="rId3" display="        Fogos" xr:uid="{9F6C3BDB-7A17-4118-915C-0A1EC01A0816}"/>
    <hyperlink ref="A23" r:id="rId4" display="        Fogos" xr:uid="{309C5383-153D-41E0-8E9B-545555A34D3F}"/>
    <hyperlink ref="A47" r:id="rId5" display="        Fogos" xr:uid="{1F170C52-3E2D-4804-9E6D-E48F25720D27}"/>
    <hyperlink ref="A53" r:id="rId6" display="        Fogos" xr:uid="{1CBA0964-D1D4-41B2-8CEE-722BBF25B643}"/>
    <hyperlink ref="A59" r:id="rId7" display="        Fogos" xr:uid="{29179820-B905-46CC-B1CC-30D396674A81}"/>
    <hyperlink ref="A65" r:id="rId8" display="        Fogos" xr:uid="{EC46459B-5E16-4470-84EF-3C9347A38AAE}"/>
    <hyperlink ref="J11" r:id="rId9" xr:uid="{1FC24759-2249-4CCF-950A-DD0D89426034}"/>
    <hyperlink ref="J17" r:id="rId10" xr:uid="{AC589C8A-2542-4F1F-A96C-5F3049614794}"/>
    <hyperlink ref="J23" r:id="rId11" xr:uid="{83C13BD7-EEF4-47D5-8EC1-A57EA17DB65C}"/>
    <hyperlink ref="J47" r:id="rId12" xr:uid="{92E47F75-780E-41D0-BF8D-7C22020A00DD}"/>
    <hyperlink ref="J53" r:id="rId13" xr:uid="{46841B80-533D-40C1-A3D0-98E95B889A3B}"/>
    <hyperlink ref="J59" r:id="rId14" xr:uid="{1E146145-FFD4-4E63-B6A8-26AE7CEFF4F0}"/>
    <hyperlink ref="J65" r:id="rId15" xr:uid="{D2C37FCA-FC67-403A-A8CF-2B26C8542151}"/>
    <hyperlink ref="A41" r:id="rId16" display="        Fogos" xr:uid="{19E8F10F-56B4-4ADF-A9D0-9EC1A707532C}"/>
    <hyperlink ref="J41" r:id="rId17" xr:uid="{7C81FFBC-FF30-4C0B-8B05-835253C1AEA2}"/>
    <hyperlink ref="A29" r:id="rId18" display="        Fogos" xr:uid="{FDBAECBA-BF75-458F-9070-47761C605C9A}"/>
    <hyperlink ref="J29" r:id="rId19" xr:uid="{4C29C5FE-1A5B-4DA4-B52E-CCA82AFDFD4A}"/>
    <hyperlink ref="A35" r:id="rId20" display="        Fogos" xr:uid="{14CB262C-0E1B-44DB-B81C-5AFB2E7431F2}"/>
    <hyperlink ref="J35" r:id="rId21" xr:uid="{ED8EB931-846E-46CE-BDAA-3CD3A09CD77F}"/>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7FEA3-7E3C-4D19-A461-9C3F0D0D3CC5}">
  <dimension ref="A1:AD51"/>
  <sheetViews>
    <sheetView showGridLines="0" workbookViewId="0"/>
  </sheetViews>
  <sheetFormatPr defaultRowHeight="11.25"/>
  <cols>
    <col min="1" max="1" width="30.42578125" style="349" customWidth="1"/>
    <col min="2" max="13" width="6" style="349" customWidth="1"/>
    <col min="14" max="14" width="27.7109375" style="481" customWidth="1"/>
    <col min="15" max="15" width="3.7109375" style="481" customWidth="1"/>
    <col min="16" max="16384" width="9.140625" style="349"/>
  </cols>
  <sheetData>
    <row r="1" spans="1:30" ht="12" customHeight="1">
      <c r="A1" s="924" t="s">
        <v>1227</v>
      </c>
      <c r="B1" s="924"/>
      <c r="C1" s="924"/>
      <c r="D1" s="924"/>
      <c r="E1" s="924"/>
      <c r="F1" s="924"/>
      <c r="G1" s="924"/>
      <c r="H1" s="924"/>
      <c r="I1" s="924"/>
      <c r="J1" s="924"/>
      <c r="K1" s="924"/>
      <c r="L1" s="924"/>
      <c r="M1" s="924"/>
      <c r="N1" s="924"/>
      <c r="O1" s="542"/>
    </row>
    <row r="2" spans="1:30" ht="12" customHeight="1">
      <c r="A2" s="925" t="s">
        <v>1228</v>
      </c>
      <c r="B2" s="925"/>
      <c r="C2" s="925"/>
      <c r="D2" s="925"/>
      <c r="E2" s="925"/>
      <c r="F2" s="925"/>
      <c r="G2" s="925"/>
      <c r="H2" s="925"/>
      <c r="I2" s="925"/>
      <c r="J2" s="925"/>
      <c r="K2" s="925"/>
      <c r="L2" s="925"/>
      <c r="M2" s="925"/>
      <c r="N2" s="925"/>
      <c r="O2" s="543"/>
    </row>
    <row r="3" spans="1:30" ht="12" customHeight="1">
      <c r="A3" s="544"/>
      <c r="B3" s="544"/>
      <c r="C3" s="544"/>
      <c r="D3" s="544"/>
      <c r="E3" s="544"/>
      <c r="F3" s="544"/>
      <c r="G3" s="544"/>
      <c r="H3" s="544"/>
      <c r="I3" s="544"/>
      <c r="J3" s="544"/>
      <c r="K3" s="544"/>
      <c r="L3" s="544"/>
      <c r="M3" s="544"/>
      <c r="N3" s="545"/>
      <c r="O3" s="545"/>
    </row>
    <row r="4" spans="1:30" s="93" customFormat="1" ht="12" customHeight="1">
      <c r="A4" s="247" t="s">
        <v>1084</v>
      </c>
      <c r="N4" s="490" t="s">
        <v>1085</v>
      </c>
      <c r="O4" s="490"/>
    </row>
    <row r="5" spans="1:30" s="93" customFormat="1" ht="12" customHeight="1" thickBot="1">
      <c r="M5" s="351" t="s">
        <v>1060</v>
      </c>
      <c r="N5" s="249"/>
      <c r="O5" s="249"/>
      <c r="U5" s="360"/>
    </row>
    <row r="6" spans="1:30" s="93" customFormat="1" ht="12" customHeight="1" thickBot="1">
      <c r="B6" s="877">
        <v>2025</v>
      </c>
      <c r="C6" s="878"/>
      <c r="D6" s="878"/>
      <c r="E6" s="878"/>
      <c r="F6" s="878"/>
      <c r="G6" s="878"/>
      <c r="H6" s="878"/>
      <c r="I6" s="878"/>
      <c r="J6" s="878"/>
      <c r="K6" s="878"/>
      <c r="L6" s="878"/>
      <c r="M6" s="955"/>
      <c r="N6" s="249"/>
      <c r="O6" s="249"/>
      <c r="U6" s="360"/>
    </row>
    <row r="7" spans="1:30" s="93" customFormat="1" ht="12" customHeight="1" thickBot="1">
      <c r="B7" s="461" t="s">
        <v>1086</v>
      </c>
      <c r="C7" s="461" t="s">
        <v>1087</v>
      </c>
      <c r="D7" s="461" t="s">
        <v>1088</v>
      </c>
      <c r="E7" s="461" t="s">
        <v>1089</v>
      </c>
      <c r="F7" s="461" t="s">
        <v>1090</v>
      </c>
      <c r="G7" s="461" t="s">
        <v>1091</v>
      </c>
      <c r="H7" s="461" t="s">
        <v>1092</v>
      </c>
      <c r="I7" s="461" t="s">
        <v>1093</v>
      </c>
      <c r="J7" s="461" t="s">
        <v>1094</v>
      </c>
      <c r="K7" s="461" t="s">
        <v>1095</v>
      </c>
      <c r="L7" s="461" t="s">
        <v>1096</v>
      </c>
      <c r="M7" s="461" t="s">
        <v>1097</v>
      </c>
      <c r="N7" s="249"/>
      <c r="O7" s="249"/>
      <c r="U7" s="360"/>
    </row>
    <row r="8" spans="1:30" s="93" customFormat="1" ht="12" customHeight="1">
      <c r="A8" s="403" t="s">
        <v>929</v>
      </c>
      <c r="N8" s="451" t="s">
        <v>929</v>
      </c>
      <c r="O8" s="451"/>
      <c r="P8" s="248"/>
      <c r="Q8" s="248"/>
      <c r="U8" s="360"/>
    </row>
    <row r="9" spans="1:30" s="93" customFormat="1" ht="12" customHeight="1">
      <c r="A9" s="65" t="s">
        <v>1098</v>
      </c>
      <c r="B9" s="546">
        <v>1.2399651524499999</v>
      </c>
      <c r="C9" s="546">
        <v>2.7472731712499998</v>
      </c>
      <c r="D9" s="546">
        <v>2.6246495902999998</v>
      </c>
      <c r="E9" s="546">
        <v>2.0737640809000002</v>
      </c>
      <c r="F9" s="546">
        <v>2.4810028511</v>
      </c>
      <c r="G9" s="546">
        <v>3.6200278894500002</v>
      </c>
      <c r="H9" s="546">
        <v>5.6751081266999996</v>
      </c>
      <c r="I9" s="546">
        <v>4.7931980938000001</v>
      </c>
      <c r="J9" s="546">
        <v>2.91883754805</v>
      </c>
      <c r="K9" s="546">
        <v>3.3299125624499997</v>
      </c>
      <c r="L9" s="546">
        <v>5.3458204579000004</v>
      </c>
      <c r="M9" s="546">
        <v>4.23524214545</v>
      </c>
      <c r="N9" s="65" t="s">
        <v>1243</v>
      </c>
      <c r="O9" s="466"/>
      <c r="P9" s="546"/>
      <c r="Q9" s="546"/>
      <c r="R9" s="496"/>
      <c r="S9" s="496"/>
      <c r="T9" s="360"/>
      <c r="U9" s="496"/>
      <c r="V9" s="496"/>
      <c r="W9" s="496"/>
      <c r="X9" s="496"/>
      <c r="Y9" s="496"/>
      <c r="Z9" s="496"/>
      <c r="AA9" s="496"/>
      <c r="AB9" s="496"/>
      <c r="AC9" s="496"/>
      <c r="AD9" s="496"/>
    </row>
    <row r="10" spans="1:30" s="93" customFormat="1" ht="12" customHeight="1">
      <c r="A10" s="65" t="s">
        <v>1244</v>
      </c>
      <c r="B10" s="445">
        <v>6.4618446565000003</v>
      </c>
      <c r="C10" s="445">
        <v>6.2944159746999997</v>
      </c>
      <c r="D10" s="445">
        <v>7.8814861735999999</v>
      </c>
      <c r="E10" s="445">
        <v>9.4607555042999998</v>
      </c>
      <c r="F10" s="445">
        <v>7.9101492131000004</v>
      </c>
      <c r="G10" s="445">
        <v>9.4927556892999991</v>
      </c>
      <c r="H10" s="445">
        <v>10.3080938676</v>
      </c>
      <c r="I10" s="445">
        <v>7.5316400489999999</v>
      </c>
      <c r="J10" s="445">
        <v>6.4784659006999998</v>
      </c>
      <c r="K10" s="445">
        <v>2.827729164</v>
      </c>
      <c r="L10" s="445">
        <v>3.8610466719000001</v>
      </c>
      <c r="M10" s="445">
        <v>7.1018420587</v>
      </c>
      <c r="N10" s="65" t="s">
        <v>1245</v>
      </c>
      <c r="O10" s="488"/>
      <c r="P10" s="445"/>
      <c r="Q10" s="445"/>
      <c r="R10" s="496"/>
      <c r="S10" s="496"/>
      <c r="T10" s="360"/>
      <c r="U10" s="496"/>
      <c r="V10" s="496"/>
      <c r="W10" s="496"/>
      <c r="X10" s="496"/>
      <c r="Y10" s="496"/>
      <c r="Z10" s="496"/>
      <c r="AA10" s="496"/>
      <c r="AB10" s="496"/>
      <c r="AC10" s="496"/>
      <c r="AD10" s="496"/>
    </row>
    <row r="11" spans="1:30" s="93" customFormat="1" ht="12" customHeight="1">
      <c r="A11" s="65" t="s">
        <v>1246</v>
      </c>
      <c r="B11" s="445">
        <v>-3.8141865027000001</v>
      </c>
      <c r="C11" s="445">
        <v>-2.9547669385000002</v>
      </c>
      <c r="D11" s="445">
        <v>-2.9702494365000001</v>
      </c>
      <c r="E11" s="445">
        <v>-3.6123361504</v>
      </c>
      <c r="F11" s="445">
        <v>-3.1216896534999998</v>
      </c>
      <c r="G11" s="445">
        <v>-3.4930807642000001</v>
      </c>
      <c r="H11" s="445">
        <v>-1.0900982775000001</v>
      </c>
      <c r="I11" s="445">
        <v>1.78804966E-2</v>
      </c>
      <c r="J11" s="445">
        <v>-3.5561464126</v>
      </c>
      <c r="K11" s="445">
        <v>-1.6244534419000001</v>
      </c>
      <c r="L11" s="445">
        <v>-4.7995657863999996</v>
      </c>
      <c r="M11" s="445">
        <v>-1.5613274260000001</v>
      </c>
      <c r="N11" s="65" t="s">
        <v>1247</v>
      </c>
      <c r="O11" s="488"/>
      <c r="P11" s="445"/>
      <c r="Q11" s="445"/>
      <c r="R11" s="496"/>
      <c r="S11" s="496"/>
      <c r="T11" s="360"/>
      <c r="U11" s="496"/>
      <c r="V11" s="496"/>
      <c r="W11" s="496"/>
      <c r="X11" s="496"/>
      <c r="Y11" s="496"/>
      <c r="Z11" s="496"/>
      <c r="AA11" s="496"/>
      <c r="AB11" s="496"/>
      <c r="AC11" s="496"/>
      <c r="AD11" s="496"/>
    </row>
    <row r="12" spans="1:30" s="93" customFormat="1" ht="12" customHeight="1">
      <c r="A12" s="65" t="s">
        <v>1110</v>
      </c>
      <c r="B12" s="445">
        <v>6.2941168076</v>
      </c>
      <c r="C12" s="445">
        <v>8.4493132810000002</v>
      </c>
      <c r="D12" s="445">
        <v>8.2195486170999992</v>
      </c>
      <c r="E12" s="445">
        <v>7.7598643122000004</v>
      </c>
      <c r="F12" s="445">
        <v>8.0836953556999998</v>
      </c>
      <c r="G12" s="445">
        <v>10.733136543100001</v>
      </c>
      <c r="H12" s="445">
        <v>12.4403145309</v>
      </c>
      <c r="I12" s="445">
        <v>9.568515691</v>
      </c>
      <c r="J12" s="445">
        <v>9.3938215087000003</v>
      </c>
      <c r="K12" s="445">
        <v>8.2842785667999994</v>
      </c>
      <c r="L12" s="445">
        <v>15.4912067022</v>
      </c>
      <c r="M12" s="445">
        <v>10.0318117169</v>
      </c>
      <c r="N12" s="65" t="s">
        <v>1248</v>
      </c>
      <c r="O12" s="488"/>
      <c r="P12" s="445"/>
      <c r="Q12" s="445"/>
      <c r="R12" s="496"/>
      <c r="S12" s="496"/>
      <c r="T12" s="360"/>
      <c r="U12" s="496"/>
      <c r="V12" s="496"/>
      <c r="W12" s="496"/>
      <c r="X12" s="496"/>
      <c r="Y12" s="496"/>
      <c r="Z12" s="496"/>
      <c r="AA12" s="496"/>
      <c r="AB12" s="496"/>
      <c r="AC12" s="496"/>
      <c r="AD12" s="496"/>
    </row>
    <row r="13" spans="1:30" s="93" customFormat="1" ht="12" customHeight="1">
      <c r="A13" s="65" t="s">
        <v>1117</v>
      </c>
      <c r="B13" s="445">
        <v>17.9744085128</v>
      </c>
      <c r="C13" s="445">
        <v>20.135501826900001</v>
      </c>
      <c r="D13" s="445">
        <v>13.9017730214</v>
      </c>
      <c r="E13" s="445">
        <v>14.7167625186</v>
      </c>
      <c r="F13" s="445">
        <v>15.5251948276</v>
      </c>
      <c r="G13" s="445">
        <v>12.9439697222</v>
      </c>
      <c r="H13" s="445">
        <v>12.6296297596</v>
      </c>
      <c r="I13" s="445">
        <v>15.7360088198</v>
      </c>
      <c r="J13" s="445">
        <v>17.4830363389</v>
      </c>
      <c r="K13" s="445">
        <v>16.124856932699998</v>
      </c>
      <c r="L13" s="445">
        <v>19.958172578199999</v>
      </c>
      <c r="M13" s="445">
        <v>20.239786394599999</v>
      </c>
      <c r="N13" s="65" t="s">
        <v>1249</v>
      </c>
      <c r="O13" s="488"/>
      <c r="P13" s="445"/>
      <c r="Q13" s="445"/>
      <c r="R13" s="496"/>
      <c r="S13" s="496"/>
      <c r="T13" s="360"/>
      <c r="U13" s="496"/>
      <c r="V13" s="496"/>
      <c r="W13" s="496"/>
      <c r="X13" s="496"/>
      <c r="Y13" s="496"/>
      <c r="Z13" s="496"/>
      <c r="AA13" s="496"/>
      <c r="AB13" s="496"/>
      <c r="AC13" s="496"/>
      <c r="AD13" s="496"/>
    </row>
    <row r="14" spans="1:30" s="93" customFormat="1" ht="12" customHeight="1">
      <c r="A14" s="65" t="s">
        <v>1250</v>
      </c>
      <c r="B14" s="445">
        <v>31.189388119300006</v>
      </c>
      <c r="C14" s="445">
        <v>32.563104201300007</v>
      </c>
      <c r="D14" s="445">
        <v>36.006632733799997</v>
      </c>
      <c r="E14" s="445">
        <v>34.051807339500002</v>
      </c>
      <c r="F14" s="445">
        <v>37.0129941625</v>
      </c>
      <c r="G14" s="445">
        <v>35.034615933300003</v>
      </c>
      <c r="H14" s="445">
        <v>34.624007024199997</v>
      </c>
      <c r="I14" s="445">
        <v>36.473241193200003</v>
      </c>
      <c r="J14" s="445">
        <v>39.861978309199998</v>
      </c>
      <c r="K14" s="445">
        <v>37.074755487499999</v>
      </c>
      <c r="L14" s="445">
        <v>40.083844003899998</v>
      </c>
      <c r="M14" s="445">
        <v>37.037353035800002</v>
      </c>
      <c r="N14" s="65" t="s">
        <v>1251</v>
      </c>
      <c r="O14" s="488"/>
      <c r="P14" s="445"/>
      <c r="Q14" s="445"/>
      <c r="R14" s="496"/>
      <c r="S14" s="496"/>
      <c r="T14" s="360"/>
      <c r="U14" s="496"/>
      <c r="V14" s="496"/>
      <c r="W14" s="496"/>
      <c r="X14" s="496"/>
      <c r="Y14" s="496"/>
      <c r="Z14" s="496"/>
      <c r="AA14" s="496"/>
      <c r="AB14" s="496"/>
      <c r="AC14" s="496"/>
      <c r="AD14" s="496"/>
    </row>
    <row r="15" spans="1:30" s="93" customFormat="1" ht="12" customHeight="1">
      <c r="A15" s="535" t="s">
        <v>1230</v>
      </c>
      <c r="B15" s="445"/>
      <c r="C15" s="445"/>
      <c r="D15" s="445"/>
      <c r="E15" s="445"/>
      <c r="F15" s="445"/>
      <c r="G15" s="445"/>
      <c r="H15" s="445"/>
      <c r="I15" s="445"/>
      <c r="J15" s="445"/>
      <c r="K15" s="445"/>
      <c r="L15" s="445"/>
      <c r="M15" s="445"/>
      <c r="N15" s="536" t="s">
        <v>1231</v>
      </c>
      <c r="O15" s="536"/>
      <c r="P15" s="445"/>
      <c r="Q15" s="445"/>
      <c r="R15" s="496"/>
      <c r="S15" s="496"/>
      <c r="U15" s="496"/>
      <c r="V15" s="496"/>
      <c r="W15" s="496"/>
      <c r="X15" s="496"/>
      <c r="Y15" s="496"/>
      <c r="Z15" s="496"/>
      <c r="AA15" s="496"/>
      <c r="AB15" s="496"/>
      <c r="AC15" s="496"/>
      <c r="AD15" s="496"/>
    </row>
    <row r="16" spans="1:30" s="93" customFormat="1" ht="12" customHeight="1">
      <c r="A16" s="65" t="s">
        <v>1244</v>
      </c>
      <c r="B16" s="445">
        <v>5.1537156762</v>
      </c>
      <c r="C16" s="445">
        <v>4.2147471661999996</v>
      </c>
      <c r="D16" s="445">
        <v>6.8402855653000003</v>
      </c>
      <c r="E16" s="445">
        <v>5.6524877410999999</v>
      </c>
      <c r="F16" s="445">
        <v>6.1363769156999997</v>
      </c>
      <c r="G16" s="445">
        <v>9.8954300698999997</v>
      </c>
      <c r="H16" s="445">
        <v>9.8984251058999995</v>
      </c>
      <c r="I16" s="445">
        <v>9.6014276582000004</v>
      </c>
      <c r="J16" s="445">
        <v>7.3506211811000002</v>
      </c>
      <c r="K16" s="445">
        <v>3.3586132484000002</v>
      </c>
      <c r="L16" s="445">
        <v>4.6029895420000004</v>
      </c>
      <c r="M16" s="445">
        <v>5.6042884033</v>
      </c>
      <c r="N16" s="65" t="s">
        <v>1245</v>
      </c>
      <c r="O16" s="488"/>
      <c r="P16" s="445"/>
      <c r="Q16" s="445"/>
      <c r="R16" s="496"/>
      <c r="S16" s="496"/>
      <c r="T16" s="360"/>
      <c r="U16" s="496"/>
      <c r="V16" s="496"/>
      <c r="W16" s="496"/>
      <c r="X16" s="496"/>
      <c r="Y16" s="496"/>
      <c r="Z16" s="496"/>
      <c r="AA16" s="496"/>
      <c r="AB16" s="496"/>
      <c r="AC16" s="496"/>
      <c r="AD16" s="496"/>
    </row>
    <row r="17" spans="1:30" s="93" customFormat="1" ht="12" customHeight="1">
      <c r="A17" s="65" t="s">
        <v>1246</v>
      </c>
      <c r="B17" s="445">
        <v>-2.8530239746000001</v>
      </c>
      <c r="C17" s="445">
        <v>-1.8783313627</v>
      </c>
      <c r="D17" s="445">
        <v>-3.7431772938000001</v>
      </c>
      <c r="E17" s="445">
        <v>-3.2203683065000002</v>
      </c>
      <c r="F17" s="445">
        <v>-2.1248909944999999</v>
      </c>
      <c r="G17" s="445">
        <v>-2.1469238423000001</v>
      </c>
      <c r="H17" s="445">
        <v>2.5137280845999999</v>
      </c>
      <c r="I17" s="445">
        <v>2.6756548467000001</v>
      </c>
      <c r="J17" s="445">
        <v>-2.3920112675</v>
      </c>
      <c r="K17" s="445">
        <v>6.0948593799999999E-2</v>
      </c>
      <c r="L17" s="445">
        <v>-5.4958838292000003</v>
      </c>
      <c r="M17" s="445">
        <v>-3.8099212615</v>
      </c>
      <c r="N17" s="65" t="s">
        <v>1247</v>
      </c>
      <c r="O17" s="488"/>
      <c r="P17" s="445"/>
      <c r="Q17" s="445"/>
      <c r="R17" s="496"/>
      <c r="S17" s="496"/>
      <c r="T17" s="360"/>
      <c r="U17" s="496"/>
      <c r="V17" s="496"/>
      <c r="W17" s="496"/>
      <c r="X17" s="496"/>
      <c r="Y17" s="496"/>
      <c r="Z17" s="496"/>
      <c r="AA17" s="496"/>
      <c r="AB17" s="496"/>
      <c r="AC17" s="496"/>
      <c r="AD17" s="496"/>
    </row>
    <row r="18" spans="1:30" s="93" customFormat="1" ht="12" customHeight="1">
      <c r="A18" s="65" t="s">
        <v>1110</v>
      </c>
      <c r="B18" s="445">
        <v>3.2843159997</v>
      </c>
      <c r="C18" s="445">
        <v>8.8576003074000003</v>
      </c>
      <c r="D18" s="445">
        <v>3.8785609982000002</v>
      </c>
      <c r="E18" s="445">
        <v>5.3588315916999996</v>
      </c>
      <c r="F18" s="445">
        <v>7.1879509791</v>
      </c>
      <c r="G18" s="445">
        <v>9.6115279989999998</v>
      </c>
      <c r="H18" s="445">
        <v>12.9040023008</v>
      </c>
      <c r="I18" s="445">
        <v>10.8623457094</v>
      </c>
      <c r="J18" s="445">
        <v>5.9074899150000002</v>
      </c>
      <c r="K18" s="445">
        <v>4.4536658385000001</v>
      </c>
      <c r="L18" s="445">
        <v>13.4233817216</v>
      </c>
      <c r="M18" s="445">
        <v>5.2955930274999998</v>
      </c>
      <c r="N18" s="65" t="s">
        <v>1248</v>
      </c>
      <c r="O18" s="488"/>
      <c r="P18" s="445"/>
      <c r="Q18" s="445"/>
      <c r="R18" s="496"/>
      <c r="S18" s="496"/>
      <c r="T18" s="360"/>
      <c r="U18" s="496"/>
      <c r="V18" s="496"/>
      <c r="W18" s="496"/>
      <c r="X18" s="496"/>
      <c r="Y18" s="496"/>
      <c r="Z18" s="496"/>
      <c r="AA18" s="496"/>
      <c r="AB18" s="496"/>
      <c r="AC18" s="496"/>
      <c r="AD18" s="496"/>
    </row>
    <row r="19" spans="1:30" s="93" customFormat="1" ht="12" customHeight="1">
      <c r="A19" s="65" t="s">
        <v>1117</v>
      </c>
      <c r="B19" s="445">
        <v>19.696525963799999</v>
      </c>
      <c r="C19" s="445">
        <v>23.075271831599999</v>
      </c>
      <c r="D19" s="445">
        <v>15.527396489599999</v>
      </c>
      <c r="E19" s="445">
        <v>14.6231720342</v>
      </c>
      <c r="F19" s="445">
        <v>17.702869968400002</v>
      </c>
      <c r="G19" s="445">
        <v>16.158619165200001</v>
      </c>
      <c r="H19" s="445">
        <v>16.2847161145</v>
      </c>
      <c r="I19" s="445">
        <v>19.239431768900001</v>
      </c>
      <c r="J19" s="445">
        <v>18.9279270577</v>
      </c>
      <c r="K19" s="445">
        <v>16.188475898899998</v>
      </c>
      <c r="L19" s="445">
        <v>20.941143611800001</v>
      </c>
      <c r="M19" s="445">
        <v>21.484890103800002</v>
      </c>
      <c r="N19" s="65" t="s">
        <v>1249</v>
      </c>
      <c r="O19" s="488"/>
      <c r="P19" s="445"/>
      <c r="Q19" s="445"/>
      <c r="R19" s="496"/>
      <c r="S19" s="496"/>
      <c r="T19" s="360"/>
      <c r="U19" s="496"/>
      <c r="V19" s="496"/>
      <c r="W19" s="496"/>
      <c r="X19" s="496"/>
      <c r="Y19" s="496"/>
      <c r="Z19" s="496"/>
      <c r="AA19" s="496"/>
      <c r="AB19" s="496"/>
      <c r="AC19" s="496"/>
      <c r="AD19" s="496"/>
    </row>
    <row r="20" spans="1:30" s="93" customFormat="1" ht="12" customHeight="1">
      <c r="A20" s="65" t="s">
        <v>1250</v>
      </c>
      <c r="B20" s="445">
        <v>30.164938977299997</v>
      </c>
      <c r="C20" s="445">
        <v>30.792351973999999</v>
      </c>
      <c r="D20" s="445">
        <v>37.025406724100002</v>
      </c>
      <c r="E20" s="445">
        <v>33.711857113799994</v>
      </c>
      <c r="F20" s="445">
        <v>38.967844519000003</v>
      </c>
      <c r="G20" s="445">
        <v>35.402688022800007</v>
      </c>
      <c r="H20" s="445">
        <v>36.472308805099999</v>
      </c>
      <c r="I20" s="445">
        <v>36.008636097500002</v>
      </c>
      <c r="J20" s="445">
        <v>37.540392842599999</v>
      </c>
      <c r="K20" s="445">
        <v>36.157413476499997</v>
      </c>
      <c r="L20" s="445">
        <v>39.854276372199998</v>
      </c>
      <c r="M20" s="445">
        <v>33.802674848300001</v>
      </c>
      <c r="N20" s="65" t="s">
        <v>1251</v>
      </c>
      <c r="O20" s="488"/>
      <c r="P20" s="445"/>
      <c r="Q20" s="445"/>
      <c r="R20" s="496"/>
      <c r="S20" s="496"/>
      <c r="T20" s="360"/>
      <c r="U20" s="496"/>
      <c r="V20" s="496"/>
      <c r="W20" s="496"/>
      <c r="X20" s="496"/>
      <c r="Y20" s="496"/>
      <c r="Z20" s="496"/>
      <c r="AA20" s="496"/>
      <c r="AB20" s="496"/>
      <c r="AC20" s="496"/>
      <c r="AD20" s="496"/>
    </row>
    <row r="21" spans="1:30" s="93" customFormat="1" ht="12" customHeight="1">
      <c r="A21" s="535" t="s">
        <v>1233</v>
      </c>
      <c r="B21" s="445"/>
      <c r="C21" s="445"/>
      <c r="D21" s="445"/>
      <c r="E21" s="445"/>
      <c r="F21" s="445"/>
      <c r="G21" s="445"/>
      <c r="H21" s="445"/>
      <c r="I21" s="445"/>
      <c r="J21" s="445"/>
      <c r="K21" s="445"/>
      <c r="L21" s="445"/>
      <c r="M21" s="445"/>
      <c r="N21" s="536" t="s">
        <v>1234</v>
      </c>
      <c r="O21" s="536"/>
      <c r="P21" s="445"/>
      <c r="Q21" s="445"/>
      <c r="R21" s="496"/>
      <c r="S21" s="496"/>
      <c r="U21" s="496"/>
      <c r="V21" s="496"/>
      <c r="W21" s="496"/>
      <c r="X21" s="496"/>
      <c r="Y21" s="496"/>
      <c r="Z21" s="496"/>
      <c r="AA21" s="496"/>
      <c r="AB21" s="496"/>
      <c r="AC21" s="496"/>
      <c r="AD21" s="496"/>
    </row>
    <row r="22" spans="1:30" s="93" customFormat="1" ht="12" customHeight="1">
      <c r="A22" s="65" t="s">
        <v>1244</v>
      </c>
      <c r="B22" s="445">
        <v>19.4336693252</v>
      </c>
      <c r="C22" s="445">
        <v>13.2632857592</v>
      </c>
      <c r="D22" s="445">
        <v>19.509264811600001</v>
      </c>
      <c r="E22" s="445">
        <v>21.5406456509</v>
      </c>
      <c r="F22" s="445">
        <v>17.449538975700001</v>
      </c>
      <c r="G22" s="445">
        <v>15.433892398899999</v>
      </c>
      <c r="H22" s="445">
        <v>15.8890546729</v>
      </c>
      <c r="I22" s="445">
        <v>11.8875159588</v>
      </c>
      <c r="J22" s="445">
        <v>11.3793930156</v>
      </c>
      <c r="K22" s="445">
        <v>8.5114121317000002</v>
      </c>
      <c r="L22" s="445">
        <v>9.4131624535</v>
      </c>
      <c r="M22" s="445">
        <v>13.155087805200001</v>
      </c>
      <c r="N22" s="65" t="s">
        <v>1245</v>
      </c>
      <c r="O22" s="488"/>
      <c r="P22" s="445"/>
      <c r="Q22" s="445"/>
      <c r="R22" s="496"/>
      <c r="S22" s="496"/>
      <c r="T22" s="360"/>
      <c r="U22" s="496"/>
      <c r="V22" s="496"/>
      <c r="W22" s="496"/>
      <c r="X22" s="496"/>
      <c r="Y22" s="496"/>
      <c r="Z22" s="496"/>
      <c r="AA22" s="496"/>
      <c r="AB22" s="496"/>
      <c r="AC22" s="496"/>
      <c r="AD22" s="496"/>
    </row>
    <row r="23" spans="1:30" s="93" customFormat="1" ht="12" customHeight="1">
      <c r="A23" s="65" t="s">
        <v>1246</v>
      </c>
      <c r="B23" s="445">
        <v>-5.3361426278000001</v>
      </c>
      <c r="C23" s="445">
        <v>-3.9360744490999999</v>
      </c>
      <c r="D23" s="445">
        <v>1.4647980940000001</v>
      </c>
      <c r="E23" s="445">
        <v>-2.1235158108999999</v>
      </c>
      <c r="F23" s="445">
        <v>-2.2006491201</v>
      </c>
      <c r="G23" s="445">
        <v>-2.2495663798000001</v>
      </c>
      <c r="H23" s="445">
        <v>-1.0759300178</v>
      </c>
      <c r="I23" s="445">
        <v>-4.1819292401999997</v>
      </c>
      <c r="J23" s="445">
        <v>-1.2879657627000001</v>
      </c>
      <c r="K23" s="445">
        <v>-2.6300713703</v>
      </c>
      <c r="L23" s="445">
        <v>-7.6733109025999999</v>
      </c>
      <c r="M23" s="445">
        <v>3.7652534571</v>
      </c>
      <c r="N23" s="65" t="s">
        <v>1247</v>
      </c>
      <c r="O23" s="488"/>
      <c r="P23" s="445"/>
      <c r="Q23" s="445"/>
      <c r="R23" s="496"/>
      <c r="S23" s="496"/>
      <c r="T23" s="360"/>
      <c r="U23" s="496"/>
      <c r="V23" s="496"/>
      <c r="W23" s="496"/>
      <c r="X23" s="496"/>
      <c r="Y23" s="496"/>
      <c r="Z23" s="496"/>
      <c r="AA23" s="496"/>
      <c r="AB23" s="496"/>
      <c r="AC23" s="496"/>
      <c r="AD23" s="496"/>
    </row>
    <row r="24" spans="1:30" s="93" customFormat="1" ht="12" customHeight="1">
      <c r="A24" s="65" t="s">
        <v>1110</v>
      </c>
      <c r="B24" s="445">
        <v>21.733877325400002</v>
      </c>
      <c r="C24" s="445">
        <v>18.401292291699999</v>
      </c>
      <c r="D24" s="445">
        <v>22.294611712599998</v>
      </c>
      <c r="E24" s="445">
        <v>16.991351616500001</v>
      </c>
      <c r="F24" s="445">
        <v>13.1737718385</v>
      </c>
      <c r="G24" s="445">
        <v>25.042990013699999</v>
      </c>
      <c r="H24" s="445">
        <v>20.590059264299999</v>
      </c>
      <c r="I24" s="445">
        <v>19.8210019819</v>
      </c>
      <c r="J24" s="445">
        <v>21.917014067099998</v>
      </c>
      <c r="K24" s="445">
        <v>18.2533792505</v>
      </c>
      <c r="L24" s="445">
        <v>22.590890163600001</v>
      </c>
      <c r="M24" s="445">
        <v>23.7560355707</v>
      </c>
      <c r="N24" s="65" t="s">
        <v>1248</v>
      </c>
      <c r="O24" s="488"/>
      <c r="P24" s="445"/>
      <c r="Q24" s="445"/>
      <c r="R24" s="496"/>
      <c r="S24" s="496"/>
      <c r="T24" s="360"/>
      <c r="U24" s="496"/>
      <c r="V24" s="496"/>
      <c r="W24" s="496"/>
      <c r="X24" s="496"/>
      <c r="Y24" s="496"/>
      <c r="Z24" s="496"/>
      <c r="AA24" s="496"/>
      <c r="AB24" s="496"/>
      <c r="AC24" s="496"/>
      <c r="AD24" s="496"/>
    </row>
    <row r="25" spans="1:30" s="93" customFormat="1" ht="12" customHeight="1">
      <c r="A25" s="65" t="s">
        <v>1117</v>
      </c>
      <c r="B25" s="445">
        <v>19.800998931399999</v>
      </c>
      <c r="C25" s="445">
        <v>17.429551967399998</v>
      </c>
      <c r="D25" s="445">
        <v>16.604935738999998</v>
      </c>
      <c r="E25" s="445">
        <v>20.176126974399999</v>
      </c>
      <c r="F25" s="445">
        <v>16.667406363600001</v>
      </c>
      <c r="G25" s="445">
        <v>12.139434972</v>
      </c>
      <c r="H25" s="445">
        <v>11.981969085599999</v>
      </c>
      <c r="I25" s="445">
        <v>15.431482232700001</v>
      </c>
      <c r="J25" s="445">
        <v>17.9974002015</v>
      </c>
      <c r="K25" s="445">
        <v>12.233693819999999</v>
      </c>
      <c r="L25" s="445">
        <v>22.166594535200002</v>
      </c>
      <c r="M25" s="445">
        <v>18.162302531800002</v>
      </c>
      <c r="N25" s="65" t="s">
        <v>1249</v>
      </c>
      <c r="O25" s="488"/>
      <c r="P25" s="445"/>
      <c r="Q25" s="445"/>
      <c r="R25" s="496"/>
      <c r="S25" s="496"/>
      <c r="T25" s="360"/>
      <c r="U25" s="496"/>
      <c r="V25" s="496"/>
      <c r="W25" s="496"/>
      <c r="X25" s="496"/>
      <c r="Y25" s="496"/>
      <c r="Z25" s="496"/>
      <c r="AA25" s="496"/>
      <c r="AB25" s="496"/>
      <c r="AC25" s="496"/>
      <c r="AD25" s="496"/>
    </row>
    <row r="26" spans="1:30" s="93" customFormat="1" ht="12" customHeight="1">
      <c r="A26" s="65" t="s">
        <v>1250</v>
      </c>
      <c r="B26" s="445">
        <v>49.245908667400002</v>
      </c>
      <c r="C26" s="445">
        <v>49.6012027186</v>
      </c>
      <c r="D26" s="445">
        <v>48.055315297</v>
      </c>
      <c r="E26" s="445">
        <v>47.994981390100001</v>
      </c>
      <c r="F26" s="445">
        <v>49.077634639000003</v>
      </c>
      <c r="G26" s="445">
        <v>51.453383242800001</v>
      </c>
      <c r="H26" s="445">
        <v>43.726870147200003</v>
      </c>
      <c r="I26" s="445">
        <v>49.956911722800001</v>
      </c>
      <c r="J26" s="445">
        <v>50.700602613699999</v>
      </c>
      <c r="K26" s="445">
        <v>48.040509038700002</v>
      </c>
      <c r="L26" s="445">
        <v>49.618855866799997</v>
      </c>
      <c r="M26" s="445">
        <v>49.664272400599998</v>
      </c>
      <c r="N26" s="65" t="s">
        <v>1251</v>
      </c>
      <c r="O26" s="488"/>
      <c r="P26" s="445"/>
      <c r="Q26" s="445"/>
      <c r="R26" s="496"/>
      <c r="S26" s="496"/>
      <c r="T26" s="360"/>
      <c r="U26" s="496"/>
      <c r="V26" s="496"/>
      <c r="W26" s="496"/>
      <c r="X26" s="496"/>
      <c r="Y26" s="496"/>
      <c r="Z26" s="496"/>
      <c r="AA26" s="496"/>
      <c r="AB26" s="496"/>
      <c r="AC26" s="496"/>
      <c r="AD26" s="496"/>
    </row>
    <row r="27" spans="1:30" s="93" customFormat="1" ht="12" customHeight="1">
      <c r="A27" s="535" t="s">
        <v>1236</v>
      </c>
      <c r="B27" s="445"/>
      <c r="C27" s="445"/>
      <c r="D27" s="445"/>
      <c r="E27" s="445"/>
      <c r="F27" s="445"/>
      <c r="G27" s="445"/>
      <c r="H27" s="445"/>
      <c r="I27" s="445"/>
      <c r="J27" s="445"/>
      <c r="K27" s="445"/>
      <c r="L27" s="445"/>
      <c r="M27" s="445"/>
      <c r="N27" s="536" t="s">
        <v>1237</v>
      </c>
      <c r="O27" s="536"/>
      <c r="P27" s="445"/>
      <c r="Q27" s="445"/>
      <c r="R27" s="496"/>
      <c r="S27" s="496"/>
      <c r="U27" s="496"/>
      <c r="V27" s="496"/>
      <c r="W27" s="496"/>
      <c r="X27" s="496"/>
      <c r="Y27" s="496"/>
      <c r="Z27" s="496"/>
      <c r="AA27" s="496"/>
      <c r="AB27" s="496"/>
      <c r="AC27" s="496"/>
      <c r="AD27" s="496"/>
    </row>
    <row r="28" spans="1:30" s="93" customFormat="1" ht="12" customHeight="1">
      <c r="A28" s="65" t="s">
        <v>1244</v>
      </c>
      <c r="B28" s="445">
        <v>-0.81867110259999998</v>
      </c>
      <c r="C28" s="445">
        <v>4.9588652156000004</v>
      </c>
      <c r="D28" s="445">
        <v>1.1095338668000001</v>
      </c>
      <c r="E28" s="445">
        <v>7.5261175326999998</v>
      </c>
      <c r="F28" s="445">
        <v>4.0747122755999996</v>
      </c>
      <c r="G28" s="445">
        <v>4.2841853495000004</v>
      </c>
      <c r="H28" s="445">
        <v>6.8892721952000002</v>
      </c>
      <c r="I28" s="445">
        <v>0.39319425019999998</v>
      </c>
      <c r="J28" s="445">
        <v>1.1949387835</v>
      </c>
      <c r="K28" s="445">
        <v>-2.4193927893999998</v>
      </c>
      <c r="L28" s="445">
        <v>-1.6737252248000001</v>
      </c>
      <c r="M28" s="445">
        <v>5.2923103428999996</v>
      </c>
      <c r="N28" s="65" t="s">
        <v>1245</v>
      </c>
      <c r="O28" s="488"/>
      <c r="P28" s="445"/>
      <c r="Q28" s="445"/>
      <c r="R28" s="496"/>
      <c r="S28" s="496"/>
      <c r="T28" s="360"/>
      <c r="U28" s="496"/>
      <c r="V28" s="496"/>
      <c r="W28" s="496"/>
      <c r="X28" s="496"/>
      <c r="Y28" s="496"/>
      <c r="Z28" s="496"/>
      <c r="AA28" s="496"/>
      <c r="AB28" s="496"/>
      <c r="AC28" s="496"/>
      <c r="AD28" s="496"/>
    </row>
    <row r="29" spans="1:30" s="93" customFormat="1" ht="12" customHeight="1">
      <c r="A29" s="65" t="s">
        <v>1246</v>
      </c>
      <c r="B29" s="445">
        <v>-4.4709118528999996</v>
      </c>
      <c r="C29" s="445">
        <v>-4.2325686786999999</v>
      </c>
      <c r="D29" s="445">
        <v>-4.8501961203999997</v>
      </c>
      <c r="E29" s="445">
        <v>-5.4620642784999998</v>
      </c>
      <c r="F29" s="445">
        <v>-5.6770945023000001</v>
      </c>
      <c r="G29" s="445">
        <v>-6.9438551128999997</v>
      </c>
      <c r="H29" s="445">
        <v>-7.8424042325999999</v>
      </c>
      <c r="I29" s="445">
        <v>-1.8045627464</v>
      </c>
      <c r="J29" s="445">
        <v>-7.3944155931999997</v>
      </c>
      <c r="K29" s="445">
        <v>-3.9553209295</v>
      </c>
      <c r="L29" s="445">
        <v>-1.3627642854999999</v>
      </c>
      <c r="M29" s="445">
        <v>-1.4486374345999999</v>
      </c>
      <c r="N29" s="65" t="s">
        <v>1247</v>
      </c>
      <c r="O29" s="488"/>
      <c r="P29" s="445"/>
      <c r="Q29" s="445"/>
      <c r="R29" s="496"/>
      <c r="S29" s="496"/>
      <c r="T29" s="360"/>
      <c r="U29" s="496"/>
      <c r="V29" s="496"/>
      <c r="W29" s="496"/>
      <c r="X29" s="496"/>
      <c r="Y29" s="496"/>
      <c r="Z29" s="496"/>
      <c r="AA29" s="496"/>
      <c r="AB29" s="496"/>
      <c r="AC29" s="496"/>
      <c r="AD29" s="496"/>
    </row>
    <row r="30" spans="1:30" s="93" customFormat="1" ht="12" customHeight="1">
      <c r="A30" s="65" t="s">
        <v>1110</v>
      </c>
      <c r="B30" s="445">
        <v>0.34620303879999997</v>
      </c>
      <c r="C30" s="445">
        <v>0.22249340519999999</v>
      </c>
      <c r="D30" s="445">
        <v>5.7852803413</v>
      </c>
      <c r="E30" s="445">
        <v>5.3287415294000002</v>
      </c>
      <c r="F30" s="445">
        <v>5.9422922759999999</v>
      </c>
      <c r="G30" s="445">
        <v>2.1003026001</v>
      </c>
      <c r="H30" s="445">
        <v>5.4613605989999998</v>
      </c>
      <c r="I30" s="445">
        <v>-0.54024208559999998</v>
      </c>
      <c r="J30" s="445">
        <v>6.3611451114999999</v>
      </c>
      <c r="K30" s="445">
        <v>7.8031585701999999</v>
      </c>
      <c r="L30" s="445">
        <v>13.9392304434</v>
      </c>
      <c r="M30" s="445">
        <v>8.3852896160999997</v>
      </c>
      <c r="N30" s="65" t="s">
        <v>1248</v>
      </c>
      <c r="O30" s="488"/>
      <c r="P30" s="445"/>
      <c r="Q30" s="445"/>
      <c r="R30" s="496"/>
      <c r="S30" s="496"/>
      <c r="T30" s="360"/>
      <c r="U30" s="496"/>
      <c r="V30" s="496"/>
      <c r="W30" s="496"/>
      <c r="X30" s="496"/>
      <c r="Y30" s="496"/>
      <c r="Z30" s="496"/>
      <c r="AA30" s="496"/>
      <c r="AB30" s="496"/>
      <c r="AC30" s="496"/>
      <c r="AD30" s="496"/>
    </row>
    <row r="31" spans="1:30" s="93" customFormat="1" ht="12" customHeight="1">
      <c r="A31" s="65" t="s">
        <v>1117</v>
      </c>
      <c r="B31" s="445">
        <v>13.383072949900001</v>
      </c>
      <c r="C31" s="445">
        <v>16.665276352500001</v>
      </c>
      <c r="D31" s="445">
        <v>8.8336030482000005</v>
      </c>
      <c r="E31" s="445">
        <v>10.797838626200001</v>
      </c>
      <c r="F31" s="445">
        <v>10.594866117800001</v>
      </c>
      <c r="G31" s="445">
        <v>7.5336466976000001</v>
      </c>
      <c r="H31" s="445">
        <v>6.2777403958000004</v>
      </c>
      <c r="I31" s="445">
        <v>9.4105184170000005</v>
      </c>
      <c r="J31" s="445">
        <v>14.449543286600001</v>
      </c>
      <c r="K31" s="445">
        <v>18.934862133399999</v>
      </c>
      <c r="L31" s="445">
        <v>16.4966904417</v>
      </c>
      <c r="M31" s="445">
        <v>19.5215725212</v>
      </c>
      <c r="N31" s="65" t="s">
        <v>1249</v>
      </c>
      <c r="O31" s="488"/>
      <c r="P31" s="445"/>
      <c r="Q31" s="445"/>
      <c r="R31" s="496"/>
      <c r="S31" s="496"/>
      <c r="T31" s="360"/>
      <c r="U31" s="496"/>
      <c r="V31" s="496"/>
      <c r="W31" s="496"/>
      <c r="X31" s="496"/>
      <c r="Y31" s="496"/>
      <c r="Z31" s="496"/>
      <c r="AA31" s="496"/>
      <c r="AB31" s="496"/>
      <c r="AC31" s="496"/>
      <c r="AD31" s="496"/>
    </row>
    <row r="32" spans="1:30" s="93" customFormat="1" ht="12" customHeight="1">
      <c r="A32" s="65" t="s">
        <v>1250</v>
      </c>
      <c r="B32" s="445">
        <v>19.565154316499999</v>
      </c>
      <c r="C32" s="445">
        <v>23.098699813500005</v>
      </c>
      <c r="D32" s="445">
        <v>25.065446274099997</v>
      </c>
      <c r="E32" s="445">
        <v>24.231699163499997</v>
      </c>
      <c r="F32" s="445">
        <v>24.308721914800003</v>
      </c>
      <c r="G32" s="445">
        <v>22.033550491400007</v>
      </c>
      <c r="H32" s="445">
        <v>24.340106388199999</v>
      </c>
      <c r="I32" s="445">
        <v>27.230908893800006</v>
      </c>
      <c r="J32" s="445">
        <v>35.962769735500004</v>
      </c>
      <c r="K32" s="445">
        <v>30.507746961199999</v>
      </c>
      <c r="L32" s="445">
        <v>33.333081278700007</v>
      </c>
      <c r="M32" s="445">
        <v>33.465704322899995</v>
      </c>
      <c r="N32" s="65" t="s">
        <v>1251</v>
      </c>
      <c r="O32" s="488"/>
      <c r="P32" s="445"/>
      <c r="Q32" s="445"/>
      <c r="R32" s="496"/>
      <c r="S32" s="496"/>
      <c r="T32" s="360"/>
      <c r="U32" s="496"/>
      <c r="V32" s="496"/>
      <c r="W32" s="496"/>
      <c r="X32" s="496"/>
      <c r="Y32" s="496"/>
      <c r="Z32" s="496"/>
      <c r="AA32" s="496"/>
      <c r="AB32" s="496"/>
      <c r="AC32" s="496"/>
      <c r="AD32" s="496"/>
    </row>
    <row r="33" spans="1:30" s="93" customFormat="1" ht="6.6" customHeight="1" thickBot="1">
      <c r="A33" s="466"/>
      <c r="B33" s="445"/>
      <c r="C33" s="445"/>
      <c r="D33" s="445"/>
      <c r="E33" s="445"/>
      <c r="F33" s="445"/>
      <c r="G33" s="445"/>
      <c r="H33" s="445"/>
      <c r="I33" s="445"/>
      <c r="J33" s="445"/>
      <c r="K33" s="445"/>
      <c r="L33" s="445"/>
      <c r="M33" s="445"/>
      <c r="N33" s="488"/>
      <c r="O33" s="488"/>
      <c r="P33" s="445"/>
      <c r="Q33" s="445"/>
      <c r="R33" s="496"/>
      <c r="S33" s="496"/>
      <c r="T33" s="360"/>
      <c r="U33" s="496"/>
      <c r="V33" s="496"/>
      <c r="W33" s="496"/>
      <c r="X33" s="496"/>
      <c r="Y33" s="496"/>
      <c r="Z33" s="496"/>
      <c r="AA33" s="496"/>
      <c r="AB33" s="496"/>
      <c r="AC33" s="496"/>
      <c r="AD33" s="496"/>
    </row>
    <row r="34" spans="1:30" s="93" customFormat="1" ht="12" customHeight="1" thickBot="1">
      <c r="B34" s="877">
        <v>2025</v>
      </c>
      <c r="C34" s="878"/>
      <c r="D34" s="878"/>
      <c r="E34" s="878"/>
      <c r="F34" s="878"/>
      <c r="G34" s="878"/>
      <c r="H34" s="878"/>
      <c r="I34" s="878"/>
      <c r="J34" s="878"/>
      <c r="K34" s="878"/>
      <c r="L34" s="878"/>
      <c r="M34" s="955"/>
      <c r="N34" s="249"/>
      <c r="O34" s="249"/>
      <c r="U34" s="360"/>
    </row>
    <row r="35" spans="1:30" s="93" customFormat="1" ht="12" customHeight="1" thickBot="1">
      <c r="B35" s="461" t="s">
        <v>1119</v>
      </c>
      <c r="C35" s="461" t="s">
        <v>1087</v>
      </c>
      <c r="D35" s="461" t="s">
        <v>1120</v>
      </c>
      <c r="E35" s="461" t="s">
        <v>1121</v>
      </c>
      <c r="F35" s="461" t="s">
        <v>1122</v>
      </c>
      <c r="G35" s="461" t="s">
        <v>1091</v>
      </c>
      <c r="H35" s="461" t="s">
        <v>1092</v>
      </c>
      <c r="I35" s="461" t="s">
        <v>1123</v>
      </c>
      <c r="J35" s="461" t="s">
        <v>1124</v>
      </c>
      <c r="K35" s="461" t="s">
        <v>1095</v>
      </c>
      <c r="L35" s="461" t="s">
        <v>1125</v>
      </c>
      <c r="M35" s="461" t="s">
        <v>1097</v>
      </c>
      <c r="N35" s="249"/>
      <c r="O35" s="249"/>
      <c r="U35" s="360"/>
    </row>
    <row r="36" spans="1:30" s="93" customFormat="1" ht="7.5" customHeight="1">
      <c r="B36" s="491"/>
      <c r="C36" s="491"/>
      <c r="D36" s="491"/>
      <c r="E36" s="491"/>
      <c r="F36" s="491"/>
      <c r="G36" s="491"/>
      <c r="H36" s="491"/>
      <c r="I36" s="491"/>
      <c r="J36" s="491"/>
      <c r="K36" s="491"/>
      <c r="L36" s="491"/>
      <c r="M36" s="491"/>
      <c r="N36" s="249"/>
      <c r="O36" s="249"/>
      <c r="U36" s="360"/>
    </row>
    <row r="37" spans="1:30" s="372" customFormat="1" ht="12" customHeight="1">
      <c r="A37" s="40" t="s">
        <v>1239</v>
      </c>
      <c r="B37" s="29"/>
      <c r="C37" s="29"/>
      <c r="D37" s="29"/>
      <c r="E37" s="29"/>
      <c r="F37" s="29"/>
      <c r="G37" s="29"/>
      <c r="H37" s="29"/>
      <c r="I37" s="29"/>
    </row>
    <row r="38" spans="1:30" s="372" customFormat="1" ht="12" customHeight="1">
      <c r="A38" s="40" t="s">
        <v>1240</v>
      </c>
      <c r="B38" s="29"/>
      <c r="C38" s="29"/>
      <c r="D38" s="29"/>
      <c r="E38" s="29"/>
      <c r="F38" s="29"/>
      <c r="G38" s="29"/>
      <c r="H38" s="29"/>
      <c r="I38" s="29"/>
    </row>
    <row r="39" spans="1:30" s="372" customFormat="1" ht="12" customHeight="1">
      <c r="A39" s="29"/>
      <c r="B39" s="29"/>
      <c r="C39" s="29"/>
      <c r="D39" s="29"/>
      <c r="E39" s="29"/>
      <c r="F39" s="29"/>
      <c r="G39" s="29"/>
      <c r="H39" s="29"/>
      <c r="I39" s="29"/>
    </row>
    <row r="40" spans="1:30" s="93" customFormat="1" ht="12" customHeight="1">
      <c r="A40" s="17" t="s">
        <v>1252</v>
      </c>
    </row>
    <row r="41" spans="1:30" s="5" customFormat="1" ht="12" customHeight="1">
      <c r="A41" s="255" t="s">
        <v>1079</v>
      </c>
      <c r="E41" s="213"/>
      <c r="F41" s="213"/>
      <c r="G41" s="213"/>
      <c r="H41" s="213"/>
      <c r="I41" s="213"/>
      <c r="J41" s="213"/>
      <c r="K41" s="213"/>
      <c r="L41" s="213"/>
      <c r="M41" s="249"/>
    </row>
    <row r="42" spans="1:30" s="430" customFormat="1" ht="12" customHeight="1">
      <c r="A42" s="5"/>
      <c r="B42" s="455"/>
      <c r="C42" s="456"/>
      <c r="D42" s="428"/>
      <c r="E42" s="435"/>
      <c r="F42" s="457"/>
      <c r="G42" s="435"/>
      <c r="H42" s="435"/>
      <c r="I42" s="426"/>
      <c r="J42" s="426"/>
      <c r="L42" s="429"/>
      <c r="M42" s="428"/>
      <c r="N42" s="429"/>
      <c r="O42" s="429"/>
    </row>
    <row r="43" spans="1:30" s="430" customFormat="1" ht="12" customHeight="1">
      <c r="A43" s="90" t="s">
        <v>141</v>
      </c>
      <c r="B43" s="455"/>
      <c r="C43" s="456"/>
      <c r="D43" s="428"/>
      <c r="E43" s="435"/>
      <c r="F43" s="457"/>
      <c r="G43" s="435"/>
      <c r="H43" s="435"/>
      <c r="I43" s="426"/>
      <c r="J43" s="426"/>
      <c r="L43" s="429"/>
      <c r="M43" s="428"/>
      <c r="N43" s="429"/>
      <c r="O43" s="429"/>
    </row>
    <row r="44" spans="1:30" s="430" customFormat="1" ht="12" customHeight="1">
      <c r="A44" s="51" t="s">
        <v>1253</v>
      </c>
      <c r="B44" s="455"/>
      <c r="C44" s="456"/>
      <c r="D44" s="428"/>
      <c r="E44" s="435"/>
      <c r="F44" s="457"/>
      <c r="G44" s="435"/>
      <c r="H44" s="435"/>
      <c r="I44" s="426"/>
      <c r="J44" s="426"/>
      <c r="L44" s="429"/>
      <c r="M44" s="428"/>
      <c r="N44" s="429"/>
      <c r="O44" s="429"/>
    </row>
    <row r="45" spans="1:30" s="430" customFormat="1" ht="12" customHeight="1">
      <c r="A45" s="51" t="s">
        <v>1254</v>
      </c>
      <c r="B45" s="455"/>
      <c r="C45" s="456"/>
      <c r="D45" s="428"/>
      <c r="E45" s="435"/>
      <c r="F45" s="457"/>
      <c r="G45" s="435"/>
      <c r="H45" s="435"/>
      <c r="I45" s="426"/>
      <c r="J45" s="426"/>
      <c r="L45" s="429"/>
      <c r="M45" s="428"/>
      <c r="N45" s="429"/>
      <c r="O45" s="429"/>
    </row>
    <row r="46" spans="1:30" s="430" customFormat="1" ht="12" customHeight="1">
      <c r="A46" s="51" t="s">
        <v>1255</v>
      </c>
      <c r="B46" s="455"/>
      <c r="C46" s="456"/>
      <c r="D46" s="428"/>
      <c r="E46" s="435"/>
      <c r="F46" s="457"/>
      <c r="G46" s="435"/>
      <c r="H46" s="435"/>
      <c r="I46" s="426"/>
      <c r="J46" s="426"/>
      <c r="L46" s="429"/>
      <c r="M46" s="428"/>
      <c r="N46" s="429"/>
      <c r="O46" s="429"/>
    </row>
    <row r="47" spans="1:30" s="430" customFormat="1" ht="12" customHeight="1">
      <c r="A47" s="51" t="s">
        <v>1256</v>
      </c>
      <c r="B47" s="455"/>
      <c r="C47" s="456"/>
      <c r="D47" s="428"/>
      <c r="E47" s="435"/>
      <c r="F47" s="457"/>
      <c r="G47" s="435"/>
      <c r="H47" s="435"/>
      <c r="I47" s="426"/>
      <c r="J47" s="426"/>
      <c r="L47" s="429"/>
      <c r="M47" s="428"/>
      <c r="N47" s="429"/>
      <c r="O47" s="429"/>
    </row>
    <row r="48" spans="1:30" ht="12" customHeight="1">
      <c r="A48" s="51" t="s">
        <v>1257</v>
      </c>
    </row>
    <row r="49" spans="1:1" ht="12" customHeight="1">
      <c r="A49" s="51" t="s">
        <v>1258</v>
      </c>
    </row>
    <row r="50" spans="1:1" ht="12" customHeight="1"/>
    <row r="51" spans="1:1" ht="12" customHeight="1"/>
  </sheetData>
  <mergeCells count="4">
    <mergeCell ref="A1:N1"/>
    <mergeCell ref="A2:N2"/>
    <mergeCell ref="B6:M6"/>
    <mergeCell ref="B34:M34"/>
  </mergeCells>
  <hyperlinks>
    <hyperlink ref="A49" r:id="rId1" xr:uid="{EF005A64-EABD-4413-913D-CE7DF7CDD15C}"/>
    <hyperlink ref="A48" r:id="rId2" xr:uid="{BC9BA132-EF8D-4B6D-A47F-475A7B22C86B}"/>
    <hyperlink ref="A13" r:id="rId3" display="Perspetivas de preços   " xr:uid="{FA8B2ED2-D560-4661-9E3B-6D53E59327DE}"/>
    <hyperlink ref="A47" r:id="rId4" xr:uid="{62E4641A-4D1B-4FE4-8186-A61FE99CBB1E}"/>
    <hyperlink ref="A30" r:id="rId5" display="Perspetivas de emprego  " xr:uid="{21203D8E-97E0-47D6-8385-4C4D9B6B0336}"/>
    <hyperlink ref="A24" r:id="rId6" display="Perspetivas de emprego  " xr:uid="{17BBCCB1-C8D9-4EE4-AFA7-C5A00D24BD73}"/>
    <hyperlink ref="A18" r:id="rId7" display="Perspetivas de emprego  " xr:uid="{B011278B-D959-47E4-BDF7-4FFE07C04086}"/>
    <hyperlink ref="A12" r:id="rId8" display="Perspetivas de emprego  " xr:uid="{166A0FFB-658E-4064-B5AD-61524596A62D}"/>
    <hyperlink ref="A46" r:id="rId9" xr:uid="{0CE91DF9-CE26-46A9-A04B-D4EAB4B63B6D}"/>
    <hyperlink ref="A29" r:id="rId10" display="Carteira de encomendas   " xr:uid="{A3596415-BF1D-49DB-B537-29FCB7A9180F}"/>
    <hyperlink ref="A23" r:id="rId11" display="Carteira de encomendas   " xr:uid="{702795C4-03A6-4AEF-8999-92E58C4680C5}"/>
    <hyperlink ref="A17" r:id="rId12" display="Carteira de encomendas   " xr:uid="{062F007D-BFE3-4256-A44F-C35F6DA22E0A}"/>
    <hyperlink ref="A11" r:id="rId13" display="Carteira de encomendas   " xr:uid="{2FF9CC68-566D-4C6F-B76E-EF298FF62141}"/>
    <hyperlink ref="A45" r:id="rId14" xr:uid="{23990935-789D-4A4B-AC97-97E217A42D38}"/>
    <hyperlink ref="A10" r:id="rId15" display="Atividade da empresa  " xr:uid="{1912ABF8-1911-4032-AC92-BFFEA0C698EC}"/>
    <hyperlink ref="A28" r:id="rId16" display="Atividade da empresa  " xr:uid="{51D3DF86-5D38-4260-B56E-92DD3F59B3CF}"/>
    <hyperlink ref="A22" r:id="rId17" display="Atividade da empresa  " xr:uid="{B2F3E1D5-F569-419D-BD5D-755FA534C349}"/>
    <hyperlink ref="A16" r:id="rId18" display="Atividade da empresa  " xr:uid="{F2FD8D4F-22D6-49F5-AAF9-F5920CFB8D22}"/>
    <hyperlink ref="A9" r:id="rId19" display="Indicador de confiança  " xr:uid="{41E57A88-3CF7-4835-9863-E290110EF739}"/>
    <hyperlink ref="A44" r:id="rId20" xr:uid="{C978242E-90AF-4787-A53D-2B58813784A6}"/>
    <hyperlink ref="A19" r:id="rId21" display="Perspetivas de preços   " xr:uid="{6E73615A-34E3-4290-A3EF-F18878A40D00}"/>
    <hyperlink ref="A25" r:id="rId22" display="Perspetivas de preços   " xr:uid="{39F5FF17-CFC4-4A73-AE5C-1EF937148E86}"/>
    <hyperlink ref="A31" r:id="rId23" display="Perspetivas de preços   " xr:uid="{8806AA5D-2093-4EFC-BB08-073E6E3C6A8B}"/>
    <hyperlink ref="N9" r:id="rId24" xr:uid="{FF3256D2-AA59-4B6C-82CB-E312BF8B6DCA}"/>
    <hyperlink ref="N10" r:id="rId25" xr:uid="{CE783C20-F42B-4A44-BFD1-25C238415AA5}"/>
    <hyperlink ref="N16" r:id="rId26" xr:uid="{C440337E-73AD-47E2-A05C-72E87A692C42}"/>
    <hyperlink ref="N22" r:id="rId27" xr:uid="{B8117BC3-44BD-4CCD-A57D-4E8C83B70918}"/>
    <hyperlink ref="N28" r:id="rId28" xr:uid="{46B84C3F-44B1-4532-A5D8-A1C83A0AB3F7}"/>
    <hyperlink ref="N11" r:id="rId29" xr:uid="{5B020A76-ED1A-4DD1-9748-7BB880435014}"/>
    <hyperlink ref="N17" r:id="rId30" xr:uid="{7C80C595-B7B1-4AFE-8EC5-1B7A4D514702}"/>
    <hyperlink ref="N23" r:id="rId31" xr:uid="{E73C093D-7E1C-4BCE-B1B5-A72EC627E883}"/>
    <hyperlink ref="N29" r:id="rId32" xr:uid="{D5E218EB-56D1-4FA0-9173-88F9D6A61A78}"/>
    <hyperlink ref="N12" r:id="rId33" xr:uid="{994CD9E0-B85E-4680-8A00-5F3D88816292}"/>
    <hyperlink ref="N18" r:id="rId34" xr:uid="{2D6BBB86-80F7-41FC-B093-E8C4857FC919}"/>
    <hyperlink ref="N24" r:id="rId35" xr:uid="{A92A3104-76F2-4658-B46B-72C6FDAF3055}"/>
    <hyperlink ref="N30" r:id="rId36" xr:uid="{0144FF6C-4590-4382-BB5F-470052BE541B}"/>
    <hyperlink ref="N13" r:id="rId37" xr:uid="{ABC28BD2-5124-4628-BE47-7967EEB7B024}"/>
    <hyperlink ref="N19" r:id="rId38" xr:uid="{7C4AFF60-A259-4811-98F4-982CA3CA8568}"/>
    <hyperlink ref="N25" r:id="rId39" xr:uid="{4F1E62CC-44F9-4C2D-AF06-5558D71F38B6}"/>
    <hyperlink ref="N31" r:id="rId40" xr:uid="{A88D07ED-9892-4EE4-930C-B78BEBCB899A}"/>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31DAF-7E94-4375-9DE2-E84D5DEA4D7C}">
  <dimension ref="A1:Y34"/>
  <sheetViews>
    <sheetView showGridLines="0" workbookViewId="0"/>
  </sheetViews>
  <sheetFormatPr defaultRowHeight="11.25"/>
  <cols>
    <col min="1" max="1" width="37" style="192" customWidth="1"/>
    <col min="2" max="9" width="6" style="192" customWidth="1"/>
    <col min="10" max="10" width="22" style="481" customWidth="1"/>
    <col min="11" max="11" width="9.140625" style="192"/>
    <col min="12" max="12" width="5.42578125" style="192" customWidth="1"/>
    <col min="13" max="16384" width="9.140625" style="192"/>
  </cols>
  <sheetData>
    <row r="1" spans="1:25">
      <c r="A1" s="924" t="s">
        <v>1227</v>
      </c>
      <c r="B1" s="924"/>
      <c r="C1" s="924"/>
      <c r="D1" s="924"/>
      <c r="E1" s="924"/>
      <c r="F1" s="924"/>
      <c r="G1" s="924"/>
      <c r="H1" s="924"/>
      <c r="I1" s="924"/>
      <c r="J1" s="924"/>
    </row>
    <row r="2" spans="1:25">
      <c r="A2" s="925" t="s">
        <v>1228</v>
      </c>
      <c r="B2" s="925"/>
      <c r="C2" s="925"/>
      <c r="D2" s="925"/>
      <c r="E2" s="925"/>
      <c r="F2" s="925"/>
      <c r="G2" s="925"/>
      <c r="H2" s="925"/>
      <c r="I2" s="925"/>
      <c r="J2" s="925"/>
    </row>
    <row r="4" spans="1:25" s="5" customFormat="1">
      <c r="A4" s="9" t="s">
        <v>1058</v>
      </c>
      <c r="J4" s="451" t="s">
        <v>1059</v>
      </c>
    </row>
    <row r="5" spans="1:25" s="5" customFormat="1" ht="12" thickBot="1">
      <c r="I5" s="484" t="s">
        <v>1060</v>
      </c>
      <c r="J5" s="249"/>
    </row>
    <row r="6" spans="1:25" s="5" customFormat="1" ht="12" customHeight="1" thickBot="1">
      <c r="B6" s="877">
        <v>2025</v>
      </c>
      <c r="C6" s="878"/>
      <c r="D6" s="955"/>
      <c r="E6" s="877">
        <v>2024</v>
      </c>
      <c r="F6" s="878"/>
      <c r="G6" s="878"/>
      <c r="H6" s="955"/>
      <c r="I6" s="461">
        <v>2023</v>
      </c>
      <c r="J6" s="249"/>
    </row>
    <row r="7" spans="1:25" s="5" customFormat="1" ht="12" customHeight="1" thickBot="1">
      <c r="B7" s="10" t="s">
        <v>1061</v>
      </c>
      <c r="C7" s="10" t="s">
        <v>1062</v>
      </c>
      <c r="D7" s="10" t="s">
        <v>1063</v>
      </c>
      <c r="E7" s="10" t="s">
        <v>1064</v>
      </c>
      <c r="F7" s="10" t="s">
        <v>1061</v>
      </c>
      <c r="G7" s="10" t="s">
        <v>1062</v>
      </c>
      <c r="H7" s="10" t="s">
        <v>1063</v>
      </c>
      <c r="I7" s="10" t="s">
        <v>1064</v>
      </c>
      <c r="J7" s="249"/>
    </row>
    <row r="8" spans="1:25" s="5" customFormat="1">
      <c r="A8" s="9" t="s">
        <v>929</v>
      </c>
      <c r="J8" s="451" t="s">
        <v>929</v>
      </c>
      <c r="M8" s="33"/>
      <c r="N8" s="33"/>
    </row>
    <row r="9" spans="1:25" s="5" customFormat="1">
      <c r="A9" s="65" t="s">
        <v>1071</v>
      </c>
      <c r="B9" s="534">
        <v>79.548501009700004</v>
      </c>
      <c r="C9" s="534">
        <v>80.816490189600003</v>
      </c>
      <c r="D9" s="534">
        <v>80.283251950700006</v>
      </c>
      <c r="E9" s="534">
        <v>80.344230486499995</v>
      </c>
      <c r="F9" s="534">
        <v>80.663368658799996</v>
      </c>
      <c r="G9" s="534">
        <v>79.809620931400005</v>
      </c>
      <c r="H9" s="534">
        <v>79.673187320799997</v>
      </c>
      <c r="I9" s="534">
        <v>80.351123901999998</v>
      </c>
      <c r="J9" s="65" t="s">
        <v>1235</v>
      </c>
      <c r="K9" s="213"/>
      <c r="L9" s="213"/>
      <c r="M9" s="534"/>
      <c r="N9" s="534"/>
      <c r="O9" s="483"/>
      <c r="P9" s="483"/>
      <c r="Q9" s="483"/>
      <c r="R9" s="483"/>
      <c r="S9" s="483"/>
      <c r="T9" s="483"/>
      <c r="U9" s="483"/>
      <c r="V9" s="483"/>
      <c r="W9" s="483"/>
      <c r="X9" s="483"/>
      <c r="Y9" s="483"/>
    </row>
    <row r="10" spans="1:25" s="5" customFormat="1">
      <c r="A10" s="65" t="s">
        <v>1229</v>
      </c>
      <c r="B10" s="534">
        <v>8.1450348162000008</v>
      </c>
      <c r="C10" s="534">
        <v>9.2576687017000001</v>
      </c>
      <c r="D10" s="534">
        <v>14.041786608100001</v>
      </c>
      <c r="E10" s="534">
        <v>7.4700619565000004</v>
      </c>
      <c r="F10" s="534">
        <v>2.8872281853000001</v>
      </c>
      <c r="G10" s="534">
        <v>5.7233325313999996</v>
      </c>
      <c r="H10" s="534">
        <v>6.8765894514000001</v>
      </c>
      <c r="I10" s="534">
        <v>2.2084452082000001</v>
      </c>
      <c r="J10" s="65" t="s">
        <v>1238</v>
      </c>
      <c r="K10" s="213"/>
      <c r="L10" s="213"/>
      <c r="M10" s="534"/>
      <c r="N10" s="534"/>
      <c r="O10" s="483"/>
      <c r="P10" s="483"/>
      <c r="Q10" s="483"/>
      <c r="R10" s="483"/>
      <c r="S10" s="483"/>
      <c r="T10" s="483"/>
      <c r="U10" s="483"/>
      <c r="V10" s="483"/>
      <c r="W10" s="483"/>
      <c r="X10" s="483"/>
      <c r="Y10" s="483"/>
    </row>
    <row r="11" spans="1:25" s="5" customFormat="1">
      <c r="A11" s="535" t="s">
        <v>1230</v>
      </c>
      <c r="B11" s="534"/>
      <c r="C11" s="534"/>
      <c r="D11" s="534"/>
      <c r="E11" s="534"/>
      <c r="F11" s="534"/>
      <c r="G11" s="534"/>
      <c r="H11" s="534"/>
      <c r="I11" s="534"/>
      <c r="J11" s="536" t="s">
        <v>1231</v>
      </c>
      <c r="K11" s="213"/>
      <c r="L11" s="213"/>
      <c r="M11" s="534"/>
      <c r="N11" s="534"/>
      <c r="O11" s="483"/>
      <c r="P11" s="483"/>
      <c r="Q11" s="483"/>
      <c r="R11" s="483"/>
      <c r="S11" s="483"/>
      <c r="T11" s="483"/>
      <c r="U11" s="483"/>
      <c r="V11" s="483"/>
      <c r="W11" s="483"/>
      <c r="X11" s="483"/>
      <c r="Y11" s="483"/>
    </row>
    <row r="12" spans="1:25" s="5" customFormat="1">
      <c r="A12" s="65" t="s">
        <v>1071</v>
      </c>
      <c r="B12" s="534">
        <v>77.251862556500001</v>
      </c>
      <c r="C12" s="534">
        <v>81.102148723499994</v>
      </c>
      <c r="D12" s="534">
        <v>80.043888406500002</v>
      </c>
      <c r="E12" s="534">
        <v>77.039152426200005</v>
      </c>
      <c r="F12" s="534">
        <v>79.528152919700005</v>
      </c>
      <c r="G12" s="534">
        <v>78.141372355800002</v>
      </c>
      <c r="H12" s="534">
        <v>76.533344162199995</v>
      </c>
      <c r="I12" s="534">
        <v>77.3772711509</v>
      </c>
      <c r="J12" s="65" t="s">
        <v>1235</v>
      </c>
      <c r="K12" s="213"/>
      <c r="L12" s="213"/>
      <c r="M12" s="534"/>
      <c r="N12" s="534"/>
      <c r="O12" s="483"/>
      <c r="P12" s="483"/>
      <c r="Q12" s="483"/>
      <c r="R12" s="483"/>
      <c r="S12" s="483"/>
      <c r="T12" s="483"/>
      <c r="U12" s="483"/>
      <c r="V12" s="483"/>
      <c r="W12" s="483"/>
      <c r="X12" s="483"/>
      <c r="Y12" s="483"/>
    </row>
    <row r="13" spans="1:25" s="5" customFormat="1">
      <c r="A13" s="65" t="s">
        <v>1232</v>
      </c>
      <c r="B13" s="534">
        <v>6.5004601300999996</v>
      </c>
      <c r="C13" s="534">
        <v>5.3119129750000003</v>
      </c>
      <c r="D13" s="534">
        <v>10.1748390413</v>
      </c>
      <c r="E13" s="534">
        <v>5.6277890201999998</v>
      </c>
      <c r="F13" s="534">
        <v>-0.79367317859999997</v>
      </c>
      <c r="G13" s="534">
        <v>4.5482447326999997</v>
      </c>
      <c r="H13" s="534">
        <v>3.6627381557000001</v>
      </c>
      <c r="I13" s="534">
        <v>0.19599916119999999</v>
      </c>
      <c r="J13" s="65" t="s">
        <v>1913</v>
      </c>
      <c r="K13" s="213"/>
      <c r="L13" s="213"/>
      <c r="M13" s="534"/>
      <c r="N13" s="534"/>
      <c r="O13" s="483"/>
      <c r="P13" s="483"/>
      <c r="Q13" s="483"/>
      <c r="R13" s="483"/>
      <c r="S13" s="483"/>
      <c r="T13" s="483"/>
      <c r="U13" s="483"/>
      <c r="V13" s="483"/>
      <c r="W13" s="483"/>
      <c r="X13" s="483"/>
      <c r="Y13" s="483"/>
    </row>
    <row r="14" spans="1:25" s="5" customFormat="1">
      <c r="A14" s="535" t="s">
        <v>1233</v>
      </c>
      <c r="B14" s="534"/>
      <c r="C14" s="534"/>
      <c r="D14" s="534"/>
      <c r="E14" s="534"/>
      <c r="F14" s="534"/>
      <c r="G14" s="534"/>
      <c r="H14" s="534"/>
      <c r="I14" s="534"/>
      <c r="J14" s="536" t="s">
        <v>1234</v>
      </c>
      <c r="K14" s="213"/>
      <c r="L14" s="213"/>
      <c r="M14" s="534"/>
      <c r="N14" s="534"/>
      <c r="O14" s="483"/>
      <c r="P14" s="483"/>
      <c r="Q14" s="483"/>
      <c r="R14" s="483"/>
      <c r="S14" s="483"/>
      <c r="T14" s="483"/>
      <c r="U14" s="483"/>
      <c r="V14" s="483"/>
      <c r="W14" s="483"/>
      <c r="X14" s="483"/>
      <c r="Y14" s="483"/>
    </row>
    <row r="15" spans="1:25" s="5" customFormat="1">
      <c r="A15" s="65" t="s">
        <v>1071</v>
      </c>
      <c r="B15" s="534">
        <v>84.448942926900003</v>
      </c>
      <c r="C15" s="534">
        <v>83.000401139000004</v>
      </c>
      <c r="D15" s="534">
        <v>82.862321398199995</v>
      </c>
      <c r="E15" s="534">
        <v>84.196150363699999</v>
      </c>
      <c r="F15" s="534">
        <v>83.675227086700005</v>
      </c>
      <c r="G15" s="534">
        <v>83.888536567000003</v>
      </c>
      <c r="H15" s="534">
        <v>85.703932788700001</v>
      </c>
      <c r="I15" s="534">
        <v>86.1602273126</v>
      </c>
      <c r="J15" s="65" t="s">
        <v>1235</v>
      </c>
      <c r="K15" s="213"/>
      <c r="L15" s="213"/>
      <c r="M15" s="534"/>
      <c r="N15" s="534"/>
      <c r="O15" s="483"/>
      <c r="P15" s="483"/>
      <c r="Q15" s="483"/>
      <c r="R15" s="483"/>
      <c r="S15" s="483"/>
      <c r="T15" s="483"/>
      <c r="U15" s="483"/>
      <c r="V15" s="483"/>
      <c r="W15" s="483"/>
      <c r="X15" s="483"/>
      <c r="Y15" s="483"/>
    </row>
    <row r="16" spans="1:25" s="5" customFormat="1">
      <c r="A16" s="65" t="s">
        <v>1229</v>
      </c>
      <c r="B16" s="534">
        <v>15.016626089200001</v>
      </c>
      <c r="C16" s="534">
        <v>21.491744622999999</v>
      </c>
      <c r="D16" s="534">
        <v>26.1985276568</v>
      </c>
      <c r="E16" s="534">
        <v>20.488341034299999</v>
      </c>
      <c r="F16" s="534">
        <v>7.5555663454999999</v>
      </c>
      <c r="G16" s="534">
        <v>6.0942109735000001</v>
      </c>
      <c r="H16" s="534">
        <v>8.2905568383000006</v>
      </c>
      <c r="I16" s="534">
        <v>-0.54610793869999996</v>
      </c>
      <c r="J16" s="65" t="s">
        <v>1238</v>
      </c>
      <c r="K16" s="213"/>
      <c r="L16" s="213"/>
      <c r="M16" s="534"/>
      <c r="N16" s="534"/>
      <c r="O16" s="483"/>
      <c r="P16" s="483"/>
      <c r="Q16" s="483"/>
      <c r="R16" s="483"/>
      <c r="S16" s="483"/>
      <c r="T16" s="483"/>
      <c r="U16" s="483"/>
      <c r="V16" s="483"/>
      <c r="W16" s="483"/>
      <c r="X16" s="483"/>
      <c r="Y16" s="483"/>
    </row>
    <row r="17" spans="1:25" s="5" customFormat="1">
      <c r="A17" s="535" t="s">
        <v>1236</v>
      </c>
      <c r="B17" s="534"/>
      <c r="C17" s="534"/>
      <c r="D17" s="534"/>
      <c r="E17" s="534"/>
      <c r="F17" s="534"/>
      <c r="G17" s="534"/>
      <c r="H17" s="534"/>
      <c r="I17" s="534"/>
      <c r="J17" s="536" t="s">
        <v>1237</v>
      </c>
      <c r="K17" s="213"/>
      <c r="L17" s="213"/>
      <c r="M17" s="534"/>
      <c r="N17" s="534"/>
      <c r="O17" s="483"/>
      <c r="P17" s="483"/>
      <c r="Q17" s="483"/>
      <c r="R17" s="483"/>
      <c r="S17" s="483"/>
      <c r="T17" s="483"/>
      <c r="U17" s="483"/>
      <c r="V17" s="483"/>
      <c r="W17" s="483"/>
      <c r="X17" s="483"/>
      <c r="Y17" s="483"/>
    </row>
    <row r="18" spans="1:25" s="5" customFormat="1">
      <c r="A18" s="65" t="s">
        <v>1071</v>
      </c>
      <c r="B18" s="534">
        <v>80.169959570700001</v>
      </c>
      <c r="C18" s="534">
        <v>78.644383184999995</v>
      </c>
      <c r="D18" s="534">
        <v>78.781985843499996</v>
      </c>
      <c r="E18" s="534">
        <v>83.501198038400005</v>
      </c>
      <c r="F18" s="534">
        <v>80.477556492900007</v>
      </c>
      <c r="G18" s="534">
        <v>79.797645705999997</v>
      </c>
      <c r="H18" s="534">
        <v>80.888798903700007</v>
      </c>
      <c r="I18" s="534">
        <v>81.429383532399996</v>
      </c>
      <c r="J18" s="65" t="s">
        <v>1235</v>
      </c>
      <c r="K18" s="213"/>
      <c r="L18" s="213"/>
      <c r="M18" s="534"/>
      <c r="N18" s="534"/>
      <c r="O18" s="483"/>
      <c r="P18" s="483"/>
      <c r="Q18" s="483"/>
      <c r="R18" s="483"/>
      <c r="S18" s="483"/>
      <c r="T18" s="483"/>
      <c r="U18" s="483"/>
      <c r="V18" s="483"/>
      <c r="W18" s="483"/>
      <c r="X18" s="483"/>
      <c r="Y18" s="483"/>
    </row>
    <row r="19" spans="1:25" s="5" customFormat="1">
      <c r="A19" s="65" t="s">
        <v>1229</v>
      </c>
      <c r="B19" s="534">
        <v>6.0685027280000003</v>
      </c>
      <c r="C19" s="534">
        <v>7.4646049281</v>
      </c>
      <c r="D19" s="534">
        <v>11.9819011687</v>
      </c>
      <c r="E19" s="534">
        <v>1.0535702995</v>
      </c>
      <c r="F19" s="534">
        <v>6.1185733610000002</v>
      </c>
      <c r="G19" s="534">
        <v>7.5968318093000002</v>
      </c>
      <c r="H19" s="534">
        <v>11.700034946000001</v>
      </c>
      <c r="I19" s="534">
        <v>7.9663856924000003</v>
      </c>
      <c r="J19" s="65" t="s">
        <v>1238</v>
      </c>
      <c r="K19" s="213"/>
      <c r="L19" s="213"/>
      <c r="M19" s="534"/>
      <c r="N19" s="534"/>
      <c r="O19" s="483"/>
      <c r="Q19" s="483"/>
      <c r="R19" s="483"/>
      <c r="S19" s="483"/>
      <c r="T19" s="483"/>
      <c r="U19" s="483"/>
      <c r="V19" s="483"/>
      <c r="W19" s="483"/>
      <c r="X19" s="483"/>
      <c r="Y19" s="483"/>
    </row>
    <row r="20" spans="1:25" s="5" customFormat="1" ht="7.5" customHeight="1" thickBot="1">
      <c r="A20" s="466"/>
      <c r="B20" s="534"/>
      <c r="C20" s="534"/>
      <c r="D20" s="534"/>
      <c r="E20" s="534"/>
      <c r="F20" s="534"/>
      <c r="G20" s="534"/>
      <c r="H20" s="534"/>
      <c r="I20" s="534"/>
      <c r="J20" s="488"/>
      <c r="K20" s="213"/>
      <c r="L20" s="213"/>
      <c r="M20" s="534"/>
      <c r="N20" s="534"/>
      <c r="O20" s="483"/>
      <c r="Q20" s="483"/>
      <c r="R20" s="483"/>
      <c r="S20" s="483"/>
      <c r="T20" s="483"/>
      <c r="U20" s="483"/>
      <c r="V20" s="483"/>
      <c r="W20" s="483"/>
      <c r="X20" s="483"/>
      <c r="Y20" s="483"/>
    </row>
    <row r="21" spans="1:25" s="5" customFormat="1" ht="12" customHeight="1" thickBot="1">
      <c r="B21" s="877">
        <v>2025</v>
      </c>
      <c r="C21" s="878"/>
      <c r="D21" s="955"/>
      <c r="E21" s="877">
        <v>2024</v>
      </c>
      <c r="F21" s="878"/>
      <c r="G21" s="878"/>
      <c r="H21" s="955"/>
      <c r="I21" s="461">
        <v>2023</v>
      </c>
      <c r="J21" s="249"/>
    </row>
    <row r="22" spans="1:25" s="5" customFormat="1" ht="12" customHeight="1" thickBot="1">
      <c r="B22" s="10" t="s">
        <v>1061</v>
      </c>
      <c r="C22" s="10" t="s">
        <v>1062</v>
      </c>
      <c r="D22" s="10" t="s">
        <v>1063</v>
      </c>
      <c r="E22" s="10" t="s">
        <v>1064</v>
      </c>
      <c r="F22" s="10" t="s">
        <v>1061</v>
      </c>
      <c r="G22" s="10" t="s">
        <v>1062</v>
      </c>
      <c r="H22" s="10" t="s">
        <v>1063</v>
      </c>
      <c r="I22" s="10" t="s">
        <v>1064</v>
      </c>
      <c r="J22" s="249"/>
    </row>
    <row r="23" spans="1:25" s="5" customFormat="1">
      <c r="B23" s="537"/>
      <c r="C23" s="537"/>
      <c r="D23" s="537"/>
      <c r="E23" s="537"/>
      <c r="F23" s="537"/>
      <c r="G23" s="537"/>
      <c r="H23" s="537"/>
      <c r="I23" s="537"/>
      <c r="J23" s="249"/>
    </row>
    <row r="24" spans="1:25" s="538" customFormat="1">
      <c r="A24" s="40" t="s">
        <v>1239</v>
      </c>
      <c r="B24" s="40"/>
      <c r="C24" s="40"/>
      <c r="D24" s="40"/>
      <c r="E24" s="40"/>
      <c r="F24" s="40"/>
      <c r="G24" s="40"/>
      <c r="H24" s="40"/>
      <c r="I24" s="40"/>
    </row>
    <row r="25" spans="1:25" s="538" customFormat="1">
      <c r="A25" s="40" t="s">
        <v>1240</v>
      </c>
      <c r="B25" s="40"/>
      <c r="C25" s="40"/>
      <c r="D25" s="40"/>
      <c r="E25" s="40"/>
      <c r="F25" s="40"/>
      <c r="G25" s="40"/>
      <c r="H25" s="40"/>
      <c r="I25" s="40"/>
    </row>
    <row r="26" spans="1:25" s="255" customFormat="1"/>
    <row r="27" spans="1:25" s="7" customFormat="1">
      <c r="A27" s="7" t="s">
        <v>1077</v>
      </c>
    </row>
    <row r="28" spans="1:25" s="7" customFormat="1">
      <c r="A28" s="38" t="s">
        <v>1078</v>
      </c>
      <c r="J28" s="250"/>
    </row>
    <row r="29" spans="1:25" s="7" customFormat="1">
      <c r="A29" s="255" t="s">
        <v>1079</v>
      </c>
      <c r="J29" s="539"/>
    </row>
    <row r="30" spans="1:25" s="7" customFormat="1">
      <c r="A30" s="54" t="s">
        <v>1080</v>
      </c>
      <c r="J30" s="250"/>
    </row>
    <row r="31" spans="1:25" s="7" customFormat="1">
      <c r="E31" s="19"/>
      <c r="F31" s="19"/>
      <c r="G31" s="19"/>
      <c r="H31" s="19"/>
      <c r="I31" s="19"/>
      <c r="J31" s="19"/>
      <c r="K31" s="19"/>
      <c r="L31" s="19"/>
      <c r="M31" s="250"/>
    </row>
    <row r="32" spans="1:25" s="541" customFormat="1">
      <c r="A32" s="90" t="s">
        <v>141</v>
      </c>
      <c r="B32" s="420"/>
      <c r="C32" s="421"/>
      <c r="D32" s="421"/>
      <c r="E32" s="421"/>
      <c r="F32" s="51"/>
      <c r="G32" s="422"/>
      <c r="H32" s="422"/>
      <c r="I32" s="424"/>
      <c r="J32" s="425"/>
      <c r="K32" s="424"/>
      <c r="L32" s="423"/>
      <c r="M32" s="434"/>
      <c r="N32" s="540"/>
      <c r="O32" s="540"/>
      <c r="P32" s="540"/>
    </row>
    <row r="33" spans="1:16" s="541" customFormat="1">
      <c r="A33" s="51" t="s">
        <v>1241</v>
      </c>
      <c r="B33" s="432"/>
      <c r="C33" s="433"/>
      <c r="D33" s="434"/>
      <c r="E33" s="435"/>
      <c r="F33" s="436"/>
      <c r="G33" s="435"/>
      <c r="H33" s="435"/>
      <c r="I33" s="424"/>
      <c r="J33" s="424"/>
      <c r="L33" s="540"/>
      <c r="M33" s="434"/>
      <c r="N33" s="540"/>
      <c r="O33" s="540"/>
      <c r="P33" s="540"/>
    </row>
    <row r="34" spans="1:16" s="541" customFormat="1">
      <c r="A34" s="51" t="s">
        <v>1242</v>
      </c>
      <c r="B34" s="432"/>
      <c r="C34" s="433"/>
      <c r="D34" s="434"/>
      <c r="E34" s="435"/>
      <c r="F34" s="436"/>
      <c r="G34" s="435"/>
      <c r="H34" s="435"/>
      <c r="I34" s="424"/>
      <c r="J34" s="424"/>
      <c r="L34" s="540"/>
      <c r="M34" s="434"/>
      <c r="N34" s="540"/>
      <c r="O34" s="540"/>
      <c r="P34" s="540"/>
    </row>
  </sheetData>
  <mergeCells count="6">
    <mergeCell ref="A1:J1"/>
    <mergeCell ref="A2:J2"/>
    <mergeCell ref="B6:D6"/>
    <mergeCell ref="E6:H6"/>
    <mergeCell ref="B21:D21"/>
    <mergeCell ref="E21:H21"/>
  </mergeCells>
  <hyperlinks>
    <hyperlink ref="A9" r:id="rId1" xr:uid="{DA48C552-FB4E-46F3-ADFD-339CE1B1F452}"/>
    <hyperlink ref="A15" r:id="rId2" xr:uid="{77B93785-4C35-4743-B6E2-04CDE2771A1C}"/>
    <hyperlink ref="A18" r:id="rId3" xr:uid="{089BC2CA-0B5F-49C3-95EA-D396F7D2986D}"/>
    <hyperlink ref="A33" r:id="rId4" xr:uid="{4595593E-FBCD-47D0-9CD2-E54B8DA935EC}"/>
    <hyperlink ref="A13" r:id="rId5" display="Perspetivas de atividade (a)" xr:uid="{C7BCA70E-F3A4-4819-810E-C11C9CD7E580}"/>
    <hyperlink ref="A34" r:id="rId6" xr:uid="{6A01E66A-2E32-4753-B4D1-80C200C0A9EF}"/>
    <hyperlink ref="A12" r:id="rId7" xr:uid="{F875FC30-815E-46C3-8208-9F042C7669EC}"/>
    <hyperlink ref="J9" r:id="rId8" xr:uid="{7EA0024E-7FB4-4B3C-BB8D-6AFF6E3E2C24}"/>
    <hyperlink ref="J12" r:id="rId9" xr:uid="{406C1FED-2C6F-4C5A-80F0-58AC20D0A2B2}"/>
    <hyperlink ref="J15" r:id="rId10" xr:uid="{B27F4A66-BA8F-4A74-8EC5-78C330EA903C}"/>
    <hyperlink ref="J18" r:id="rId11" xr:uid="{0E4562B2-0026-47DD-AD81-DCACB29EC4EF}"/>
    <hyperlink ref="J13" r:id="rId12" display="Expected evolution of the activity (a)" xr:uid="{CB2CE33B-8445-4626-9014-888D97405E8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A2236-4936-496D-9DCF-500DDFD7DB61}">
  <dimension ref="A1:IV53"/>
  <sheetViews>
    <sheetView showGridLines="0" workbookViewId="0"/>
  </sheetViews>
  <sheetFormatPr defaultRowHeight="11.25"/>
  <cols>
    <col min="1" max="1" width="47.85546875" style="5" customWidth="1"/>
    <col min="2" max="8" width="9.42578125" style="5" customWidth="1"/>
    <col min="9" max="9" width="9.140625" style="5"/>
    <col min="10" max="10" width="46.42578125" style="6" bestFit="1" customWidth="1"/>
    <col min="11" max="16384" width="9.140625" style="5"/>
  </cols>
  <sheetData>
    <row r="1" spans="1:256">
      <c r="A1" s="872" t="s">
        <v>0</v>
      </c>
      <c r="B1" s="872"/>
      <c r="C1" s="872"/>
      <c r="D1" s="872"/>
      <c r="E1" s="872"/>
      <c r="F1" s="872"/>
      <c r="G1" s="872"/>
      <c r="H1" s="872"/>
      <c r="I1" s="872"/>
      <c r="J1" s="872"/>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73" t="s">
        <v>1</v>
      </c>
      <c r="B2" s="873"/>
      <c r="C2" s="873"/>
      <c r="D2" s="873"/>
      <c r="E2" s="873"/>
      <c r="F2" s="873"/>
      <c r="G2" s="873"/>
      <c r="H2" s="873"/>
      <c r="I2" s="873"/>
      <c r="J2" s="873"/>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2" thickBot="1">
      <c r="I5" s="7"/>
      <c r="J5" s="5"/>
    </row>
    <row r="6" spans="1:256" ht="12" thickBot="1">
      <c r="A6" s="8" t="s">
        <v>2</v>
      </c>
      <c r="B6" s="874" t="s">
        <v>3</v>
      </c>
      <c r="C6" s="875"/>
      <c r="D6" s="875"/>
      <c r="E6" s="875"/>
      <c r="F6" s="875"/>
      <c r="G6" s="875"/>
      <c r="H6" s="875"/>
      <c r="I6" s="876"/>
      <c r="J6" s="9" t="s">
        <v>4</v>
      </c>
    </row>
    <row r="7" spans="1:256" ht="23.25" thickBot="1">
      <c r="B7" s="10" t="s">
        <v>5</v>
      </c>
      <c r="C7" s="10" t="s">
        <v>6</v>
      </c>
      <c r="D7" s="10" t="s">
        <v>7</v>
      </c>
      <c r="E7" s="10" t="s">
        <v>8</v>
      </c>
      <c r="F7" s="10" t="s">
        <v>9</v>
      </c>
      <c r="G7" s="10" t="s">
        <v>10</v>
      </c>
      <c r="H7" s="10" t="s">
        <v>11</v>
      </c>
      <c r="I7" s="10" t="s">
        <v>12</v>
      </c>
    </row>
    <row r="8" spans="1:256" ht="38.25">
      <c r="A8" s="11" t="s">
        <v>13</v>
      </c>
      <c r="J8" s="12" t="s">
        <v>14</v>
      </c>
    </row>
    <row r="9" spans="1:256">
      <c r="A9" s="13" t="s">
        <v>15</v>
      </c>
      <c r="B9" s="14">
        <v>38678.879000000001</v>
      </c>
      <c r="C9" s="14">
        <v>38220.767</v>
      </c>
      <c r="D9" s="14">
        <v>37959.220999999998</v>
      </c>
      <c r="E9" s="14">
        <v>37975.629999999997</v>
      </c>
      <c r="F9" s="14">
        <v>37183.519</v>
      </c>
      <c r="G9" s="14">
        <v>36872.519</v>
      </c>
      <c r="H9" s="14">
        <v>36571.057999999997</v>
      </c>
      <c r="I9" s="14">
        <v>36452.586000000003</v>
      </c>
      <c r="J9" s="15" t="s">
        <v>16</v>
      </c>
      <c r="T9" s="16"/>
      <c r="U9" s="16"/>
      <c r="V9" s="16"/>
      <c r="W9" s="16"/>
      <c r="X9" s="16"/>
      <c r="Y9" s="16"/>
      <c r="Z9" s="16"/>
    </row>
    <row r="10" spans="1:256">
      <c r="A10" s="13" t="s">
        <v>17</v>
      </c>
      <c r="B10" s="14">
        <v>1027.23</v>
      </c>
      <c r="C10" s="14">
        <v>1021.223</v>
      </c>
      <c r="D10" s="14">
        <v>1014.782</v>
      </c>
      <c r="E10" s="14">
        <v>1008.505</v>
      </c>
      <c r="F10" s="14">
        <v>1002.423</v>
      </c>
      <c r="G10" s="14">
        <v>998.32500000000005</v>
      </c>
      <c r="H10" s="14">
        <v>992.52200000000005</v>
      </c>
      <c r="I10" s="14">
        <v>985.91</v>
      </c>
      <c r="J10" s="17" t="s">
        <v>18</v>
      </c>
      <c r="T10" s="16"/>
      <c r="U10" s="16"/>
      <c r="V10" s="16"/>
      <c r="W10" s="16"/>
      <c r="X10" s="16"/>
      <c r="Y10" s="16"/>
      <c r="Z10" s="16"/>
    </row>
    <row r="11" spans="1:256">
      <c r="A11" s="13" t="s">
        <v>19</v>
      </c>
      <c r="B11" s="14">
        <v>10733.465999999997</v>
      </c>
      <c r="C11" s="14">
        <v>10684.092000000002</v>
      </c>
      <c r="D11" s="14">
        <v>10633.812000000005</v>
      </c>
      <c r="E11" s="14">
        <v>10583.727000000004</v>
      </c>
      <c r="F11" s="14">
        <v>10549.291999999996</v>
      </c>
      <c r="G11" s="14">
        <v>10511.884999999998</v>
      </c>
      <c r="H11" s="14">
        <v>10477.973000000002</v>
      </c>
      <c r="I11" s="14">
        <v>10469.648999999994</v>
      </c>
      <c r="J11" s="17" t="s">
        <v>20</v>
      </c>
      <c r="T11" s="16"/>
      <c r="U11" s="16"/>
      <c r="V11" s="16"/>
      <c r="W11" s="16"/>
      <c r="X11" s="16"/>
      <c r="Y11" s="16"/>
      <c r="Z11" s="16"/>
    </row>
    <row r="12" spans="1:256">
      <c r="A12" s="13" t="s">
        <v>21</v>
      </c>
      <c r="B12" s="14">
        <v>13653.689</v>
      </c>
      <c r="C12" s="14">
        <v>13269.213</v>
      </c>
      <c r="D12" s="14">
        <v>13009.511</v>
      </c>
      <c r="E12" s="14">
        <v>12682.148999999999</v>
      </c>
      <c r="F12" s="14">
        <v>13095.319</v>
      </c>
      <c r="G12" s="14">
        <v>12390.192999999999</v>
      </c>
      <c r="H12" s="14">
        <v>12110.294</v>
      </c>
      <c r="I12" s="14">
        <v>12248.797</v>
      </c>
      <c r="J12" s="17" t="s">
        <v>22</v>
      </c>
      <c r="T12" s="16"/>
      <c r="U12" s="16"/>
      <c r="V12" s="16"/>
      <c r="W12" s="16"/>
      <c r="X12" s="16"/>
      <c r="Y12" s="16"/>
      <c r="Z12" s="16"/>
    </row>
    <row r="13" spans="1:256">
      <c r="A13" s="13" t="s">
        <v>23</v>
      </c>
      <c r="B13" s="14">
        <v>28656.833999999999</v>
      </c>
      <c r="C13" s="14">
        <v>28453.791000000001</v>
      </c>
      <c r="D13" s="14">
        <v>28479.767</v>
      </c>
      <c r="E13" s="14">
        <v>28525.903999999999</v>
      </c>
      <c r="F13" s="14">
        <v>28360.036</v>
      </c>
      <c r="G13" s="14">
        <v>28492.863000000001</v>
      </c>
      <c r="H13" s="14">
        <v>27960.602999999999</v>
      </c>
      <c r="I13" s="14">
        <v>27521.151999999998</v>
      </c>
      <c r="J13" s="17" t="s">
        <v>24</v>
      </c>
      <c r="T13" s="16"/>
      <c r="U13" s="16"/>
      <c r="V13" s="16"/>
      <c r="W13" s="16"/>
      <c r="X13" s="16"/>
      <c r="Y13" s="16"/>
      <c r="Z13" s="16"/>
    </row>
    <row r="14" spans="1:256">
      <c r="A14" s="13" t="s">
        <v>25</v>
      </c>
      <c r="B14" s="14">
        <v>30380.080000000002</v>
      </c>
      <c r="C14" s="14">
        <v>29772.806</v>
      </c>
      <c r="D14" s="14">
        <v>29627.062000000002</v>
      </c>
      <c r="E14" s="14">
        <v>29108.911</v>
      </c>
      <c r="F14" s="14">
        <v>29257.666000000001</v>
      </c>
      <c r="G14" s="14">
        <v>28453.98</v>
      </c>
      <c r="H14" s="14">
        <v>27642.093000000001</v>
      </c>
      <c r="I14" s="14">
        <v>27558.786</v>
      </c>
      <c r="J14" s="17" t="s">
        <v>26</v>
      </c>
      <c r="T14" s="16"/>
      <c r="U14" s="16"/>
      <c r="V14" s="16"/>
      <c r="W14" s="16"/>
      <c r="X14" s="16"/>
      <c r="Y14" s="16"/>
      <c r="Z14" s="16"/>
    </row>
    <row r="15" spans="1:256">
      <c r="A15" s="13" t="s">
        <v>27</v>
      </c>
      <c r="B15" s="14">
        <v>62374.964</v>
      </c>
      <c r="C15" s="14">
        <v>61884.743999999999</v>
      </c>
      <c r="D15" s="14">
        <v>61481.156000000003</v>
      </c>
      <c r="E15" s="14">
        <v>61668.063000000002</v>
      </c>
      <c r="F15" s="14">
        <v>60937.754000000001</v>
      </c>
      <c r="G15" s="14">
        <v>60820.124000000003</v>
      </c>
      <c r="H15" s="14">
        <v>60481.300999999999</v>
      </c>
      <c r="I15" s="14">
        <v>60131.158000000003</v>
      </c>
      <c r="J15" s="17" t="s">
        <v>28</v>
      </c>
      <c r="T15" s="16"/>
      <c r="U15" s="16"/>
      <c r="V15" s="16"/>
      <c r="W15" s="16"/>
      <c r="X15" s="16"/>
      <c r="Y15" s="16"/>
      <c r="Z15" s="16"/>
    </row>
    <row r="16" spans="1:256" ht="12.75">
      <c r="A16" s="18" t="s">
        <v>29</v>
      </c>
      <c r="B16" s="7"/>
      <c r="C16" s="7"/>
      <c r="D16" s="7"/>
      <c r="E16" s="7"/>
      <c r="F16" s="7"/>
      <c r="G16" s="7"/>
      <c r="H16" s="7"/>
      <c r="I16" s="7"/>
      <c r="J16" s="18" t="s">
        <v>30</v>
      </c>
      <c r="T16" s="16"/>
      <c r="U16" s="16"/>
      <c r="V16" s="16"/>
      <c r="W16" s="16"/>
      <c r="X16" s="16"/>
      <c r="Y16" s="16"/>
      <c r="Z16" s="16"/>
    </row>
    <row r="17" spans="1:26">
      <c r="A17" s="13" t="s">
        <v>15</v>
      </c>
      <c r="B17" s="19">
        <v>4</v>
      </c>
      <c r="C17" s="19">
        <v>3.7</v>
      </c>
      <c r="D17" s="19">
        <v>3.8</v>
      </c>
      <c r="E17" s="19">
        <v>4.2</v>
      </c>
      <c r="F17" s="19">
        <v>3.7</v>
      </c>
      <c r="G17" s="19">
        <v>2.4</v>
      </c>
      <c r="H17" s="19">
        <v>1.6</v>
      </c>
      <c r="I17" s="19">
        <v>2.2000000000000002</v>
      </c>
      <c r="J17" s="20" t="s">
        <v>16</v>
      </c>
      <c r="T17" s="16"/>
      <c r="U17" s="16"/>
      <c r="V17" s="16"/>
      <c r="W17" s="16"/>
      <c r="X17" s="16"/>
      <c r="Y17" s="16"/>
      <c r="Z17" s="16"/>
    </row>
    <row r="18" spans="1:26">
      <c r="A18" s="13" t="s">
        <v>17</v>
      </c>
      <c r="B18" s="19">
        <v>2.5</v>
      </c>
      <c r="C18" s="19">
        <v>2.2999999999999998</v>
      </c>
      <c r="D18" s="19">
        <v>2.2000000000000002</v>
      </c>
      <c r="E18" s="19">
        <v>2.2999999999999998</v>
      </c>
      <c r="F18" s="19">
        <v>2.5</v>
      </c>
      <c r="G18" s="19">
        <v>2.9</v>
      </c>
      <c r="H18" s="19">
        <v>3.4</v>
      </c>
      <c r="I18" s="19">
        <v>4</v>
      </c>
      <c r="J18" s="21" t="s">
        <v>18</v>
      </c>
      <c r="T18" s="16"/>
      <c r="U18" s="16"/>
      <c r="V18" s="16"/>
      <c r="W18" s="16"/>
      <c r="X18" s="16"/>
      <c r="Y18" s="16"/>
      <c r="Z18" s="16"/>
    </row>
    <row r="19" spans="1:26">
      <c r="A19" s="13" t="s">
        <v>19</v>
      </c>
      <c r="B19" s="19">
        <v>1.7</v>
      </c>
      <c r="C19" s="19">
        <v>1.6</v>
      </c>
      <c r="D19" s="19">
        <v>1.5</v>
      </c>
      <c r="E19" s="19">
        <v>1.1000000000000001</v>
      </c>
      <c r="F19" s="19">
        <v>1.2</v>
      </c>
      <c r="G19" s="19">
        <v>1.7</v>
      </c>
      <c r="H19" s="19">
        <v>1.9</v>
      </c>
      <c r="I19" s="19">
        <v>1.8</v>
      </c>
      <c r="J19" s="21" t="s">
        <v>20</v>
      </c>
      <c r="T19" s="16"/>
      <c r="U19" s="16"/>
      <c r="V19" s="16"/>
      <c r="W19" s="16"/>
      <c r="X19" s="16"/>
      <c r="Y19" s="16"/>
      <c r="Z19" s="16"/>
    </row>
    <row r="20" spans="1:26">
      <c r="A20" s="13" t="s">
        <v>21</v>
      </c>
      <c r="B20" s="19">
        <v>4.3</v>
      </c>
      <c r="C20" s="19">
        <v>7.1</v>
      </c>
      <c r="D20" s="19">
        <v>7.4</v>
      </c>
      <c r="E20" s="19">
        <v>3.5</v>
      </c>
      <c r="F20" s="19">
        <v>3.9</v>
      </c>
      <c r="G20" s="19">
        <v>5.0999999999999996</v>
      </c>
      <c r="H20" s="19">
        <v>2.8</v>
      </c>
      <c r="I20" s="19">
        <v>2.7</v>
      </c>
      <c r="J20" s="21" t="s">
        <v>22</v>
      </c>
      <c r="T20" s="16"/>
      <c r="U20" s="16"/>
      <c r="V20" s="16"/>
      <c r="W20" s="16"/>
      <c r="X20" s="16"/>
      <c r="Y20" s="16"/>
      <c r="Z20" s="16"/>
    </row>
    <row r="21" spans="1:26">
      <c r="A21" s="13" t="s">
        <v>23</v>
      </c>
      <c r="B21" s="19">
        <v>1</v>
      </c>
      <c r="C21" s="19">
        <v>-0.1</v>
      </c>
      <c r="D21" s="19">
        <v>1.9</v>
      </c>
      <c r="E21" s="19">
        <v>3.7</v>
      </c>
      <c r="F21" s="19">
        <v>4.5999999999999996</v>
      </c>
      <c r="G21" s="19">
        <v>3.1</v>
      </c>
      <c r="H21" s="19">
        <v>1.2</v>
      </c>
      <c r="I21" s="19">
        <v>3</v>
      </c>
      <c r="J21" s="21" t="s">
        <v>24</v>
      </c>
      <c r="T21" s="16"/>
      <c r="U21" s="16"/>
      <c r="V21" s="16"/>
      <c r="W21" s="16"/>
      <c r="X21" s="16"/>
      <c r="Y21" s="16"/>
      <c r="Z21" s="16"/>
    </row>
    <row r="22" spans="1:26">
      <c r="A22" s="13" t="s">
        <v>25</v>
      </c>
      <c r="B22" s="19">
        <v>3.8</v>
      </c>
      <c r="C22" s="19">
        <v>4.5999999999999996</v>
      </c>
      <c r="D22" s="19">
        <v>7.2</v>
      </c>
      <c r="E22" s="19">
        <v>5.6</v>
      </c>
      <c r="F22" s="19">
        <v>7.2</v>
      </c>
      <c r="G22" s="19">
        <v>4.9000000000000004</v>
      </c>
      <c r="H22" s="19">
        <v>1.3</v>
      </c>
      <c r="I22" s="19">
        <v>2.2999999999999998</v>
      </c>
      <c r="J22" s="21" t="s">
        <v>26</v>
      </c>
      <c r="T22" s="16"/>
      <c r="U22" s="16"/>
      <c r="V22" s="16"/>
      <c r="W22" s="16"/>
      <c r="X22" s="16"/>
      <c r="Y22" s="16"/>
      <c r="Z22" s="16"/>
    </row>
    <row r="23" spans="1:26">
      <c r="A23" s="13" t="s">
        <v>27</v>
      </c>
      <c r="B23" s="19">
        <v>2.4</v>
      </c>
      <c r="C23" s="19">
        <v>1.8</v>
      </c>
      <c r="D23" s="19">
        <v>1.7</v>
      </c>
      <c r="E23" s="19">
        <v>2.6</v>
      </c>
      <c r="F23" s="19">
        <v>2.1</v>
      </c>
      <c r="G23" s="19">
        <v>2</v>
      </c>
      <c r="H23" s="19">
        <v>1.9</v>
      </c>
      <c r="I23" s="19">
        <v>2.6</v>
      </c>
      <c r="J23" s="21" t="s">
        <v>28</v>
      </c>
      <c r="T23" s="16"/>
      <c r="U23" s="16"/>
      <c r="V23" s="16"/>
      <c r="W23" s="16"/>
      <c r="X23" s="16"/>
      <c r="Y23" s="16"/>
      <c r="Z23" s="16"/>
    </row>
    <row r="24" spans="1:26" ht="25.5">
      <c r="A24" s="11" t="s">
        <v>31</v>
      </c>
      <c r="B24" s="7"/>
      <c r="C24" s="7"/>
      <c r="D24" s="7"/>
      <c r="E24" s="7"/>
      <c r="F24" s="7"/>
      <c r="G24" s="7"/>
      <c r="H24" s="7"/>
      <c r="I24" s="7"/>
      <c r="J24" s="22" t="s">
        <v>32</v>
      </c>
      <c r="T24" s="16"/>
      <c r="U24" s="16"/>
      <c r="V24" s="16"/>
      <c r="W24" s="16"/>
      <c r="X24" s="16"/>
      <c r="Y24" s="16"/>
      <c r="Z24" s="16"/>
    </row>
    <row r="25" spans="1:26">
      <c r="A25" s="13" t="s">
        <v>15</v>
      </c>
      <c r="B25" s="14">
        <v>45952.248</v>
      </c>
      <c r="C25" s="14">
        <v>45148.502</v>
      </c>
      <c r="D25" s="14">
        <v>44531.353999999999</v>
      </c>
      <c r="E25" s="14">
        <v>44226.958000000013</v>
      </c>
      <c r="F25" s="14">
        <v>43063.345999999998</v>
      </c>
      <c r="G25" s="14">
        <v>42535.171000000002</v>
      </c>
      <c r="H25" s="14">
        <v>41838.692999999999</v>
      </c>
      <c r="I25" s="14">
        <v>41254.188000000002</v>
      </c>
      <c r="J25" s="23" t="s">
        <v>16</v>
      </c>
      <c r="T25" s="16"/>
      <c r="U25" s="16"/>
      <c r="V25" s="16"/>
      <c r="W25" s="16"/>
      <c r="X25" s="16"/>
      <c r="Y25" s="16"/>
      <c r="Z25" s="16"/>
    </row>
    <row r="26" spans="1:26">
      <c r="A26" s="13" t="s">
        <v>17</v>
      </c>
      <c r="B26" s="14">
        <v>1249.4970000000012</v>
      </c>
      <c r="C26" s="14">
        <v>1229.6209999999974</v>
      </c>
      <c r="D26" s="14">
        <v>1209.5199999999986</v>
      </c>
      <c r="E26" s="14">
        <v>1188.4319999999989</v>
      </c>
      <c r="F26" s="14">
        <v>1169.9580000000024</v>
      </c>
      <c r="G26" s="14">
        <v>1151.4349999999977</v>
      </c>
      <c r="H26" s="14">
        <v>1132.7380000000012</v>
      </c>
      <c r="I26" s="14">
        <v>1118.2150000000029</v>
      </c>
      <c r="J26" s="24" t="s">
        <v>18</v>
      </c>
      <c r="T26" s="16"/>
      <c r="U26" s="16"/>
      <c r="V26" s="16"/>
      <c r="W26" s="16"/>
      <c r="X26" s="16"/>
      <c r="Y26" s="16"/>
      <c r="Z26" s="16"/>
    </row>
    <row r="27" spans="1:26">
      <c r="A27" s="13" t="s">
        <v>19</v>
      </c>
      <c r="B27" s="14">
        <v>13167.6</v>
      </c>
      <c r="C27" s="14">
        <v>12969.846</v>
      </c>
      <c r="D27" s="14">
        <v>12761.974</v>
      </c>
      <c r="E27" s="14">
        <v>12553.901999999975</v>
      </c>
      <c r="F27" s="14">
        <v>12326.806</v>
      </c>
      <c r="G27" s="14">
        <v>12096.163</v>
      </c>
      <c r="H27" s="14">
        <v>11850.308000000001</v>
      </c>
      <c r="I27" s="14">
        <v>11624.530999999974</v>
      </c>
      <c r="J27" s="24" t="s">
        <v>20</v>
      </c>
      <c r="T27" s="16"/>
      <c r="U27" s="16"/>
      <c r="V27" s="16"/>
      <c r="W27" s="16"/>
      <c r="X27" s="16"/>
      <c r="Y27" s="16"/>
      <c r="Z27" s="16"/>
    </row>
    <row r="28" spans="1:26">
      <c r="A28" s="13" t="s">
        <v>21</v>
      </c>
      <c r="B28" s="14">
        <v>16615.397000000001</v>
      </c>
      <c r="C28" s="14">
        <v>15897.874</v>
      </c>
      <c r="D28" s="14">
        <v>15718.378000000001</v>
      </c>
      <c r="E28" s="14">
        <v>15025.346999999972</v>
      </c>
      <c r="F28" s="14">
        <v>15369.991</v>
      </c>
      <c r="G28" s="14">
        <v>14383.391</v>
      </c>
      <c r="H28" s="14">
        <v>14169.48</v>
      </c>
      <c r="I28" s="14">
        <v>14126.974999999999</v>
      </c>
      <c r="J28" s="24" t="s">
        <v>22</v>
      </c>
      <c r="T28" s="16"/>
      <c r="U28" s="16"/>
      <c r="V28" s="16"/>
      <c r="W28" s="16"/>
      <c r="X28" s="16"/>
      <c r="Y28" s="16"/>
      <c r="Z28" s="16"/>
    </row>
    <row r="29" spans="1:26">
      <c r="A29" s="13" t="s">
        <v>23</v>
      </c>
      <c r="B29" s="14">
        <v>33667.233</v>
      </c>
      <c r="C29" s="14">
        <v>33311.659</v>
      </c>
      <c r="D29" s="14">
        <v>33475.43</v>
      </c>
      <c r="E29" s="14">
        <v>33419.053999999996</v>
      </c>
      <c r="F29" s="14">
        <v>33176.720999999998</v>
      </c>
      <c r="G29" s="14">
        <v>33225.269</v>
      </c>
      <c r="H29" s="14">
        <v>32655.132000000001</v>
      </c>
      <c r="I29" s="14">
        <v>31971.547999999999</v>
      </c>
      <c r="J29" s="24" t="s">
        <v>24</v>
      </c>
      <c r="T29" s="16"/>
      <c r="U29" s="16"/>
      <c r="V29" s="16"/>
      <c r="W29" s="16"/>
      <c r="X29" s="16"/>
      <c r="Y29" s="16"/>
      <c r="Z29" s="16"/>
    </row>
    <row r="30" spans="1:26">
      <c r="A30" s="13" t="s">
        <v>25</v>
      </c>
      <c r="B30" s="14">
        <v>32992.796999999999</v>
      </c>
      <c r="C30" s="14">
        <v>32657.964</v>
      </c>
      <c r="D30" s="14">
        <v>33105.913</v>
      </c>
      <c r="E30" s="14">
        <v>32422.526999999998</v>
      </c>
      <c r="F30" s="14">
        <v>32275.197</v>
      </c>
      <c r="G30" s="14">
        <v>31662.338</v>
      </c>
      <c r="H30" s="14">
        <v>30770.26</v>
      </c>
      <c r="I30" s="14">
        <v>31143.839000000011</v>
      </c>
      <c r="J30" s="24" t="s">
        <v>26</v>
      </c>
      <c r="T30" s="16"/>
      <c r="U30" s="16"/>
      <c r="V30" s="16"/>
      <c r="W30" s="16"/>
      <c r="X30" s="16"/>
      <c r="Y30" s="16"/>
      <c r="Z30" s="16"/>
    </row>
    <row r="31" spans="1:26">
      <c r="A31" s="13" t="s">
        <v>33</v>
      </c>
      <c r="B31" s="14">
        <v>77659.178000000014</v>
      </c>
      <c r="C31" s="14">
        <v>75899.538</v>
      </c>
      <c r="D31" s="14">
        <v>74590.742999999988</v>
      </c>
      <c r="E31" s="14">
        <v>73991.165999999968</v>
      </c>
      <c r="F31" s="14">
        <v>72831.624999999985</v>
      </c>
      <c r="G31" s="14">
        <v>71729.091</v>
      </c>
      <c r="H31" s="14">
        <v>70876.091</v>
      </c>
      <c r="I31" s="14">
        <v>68951.617999999973</v>
      </c>
      <c r="J31" s="24" t="s">
        <v>28</v>
      </c>
      <c r="T31" s="16"/>
      <c r="U31" s="16"/>
      <c r="V31" s="16"/>
      <c r="W31" s="16"/>
      <c r="X31" s="16"/>
      <c r="Y31" s="16"/>
      <c r="Z31" s="16"/>
    </row>
    <row r="32" spans="1:26" ht="12.75">
      <c r="A32" s="11" t="s">
        <v>29</v>
      </c>
      <c r="B32" s="7"/>
      <c r="C32" s="7"/>
      <c r="D32" s="7"/>
      <c r="E32" s="7"/>
      <c r="F32" s="7"/>
      <c r="G32" s="7"/>
      <c r="H32" s="7"/>
      <c r="I32" s="7"/>
      <c r="J32" s="25" t="s">
        <v>30</v>
      </c>
      <c r="T32" s="16"/>
      <c r="U32" s="16"/>
      <c r="V32" s="16"/>
      <c r="W32" s="16"/>
      <c r="X32" s="16"/>
      <c r="Y32" s="16"/>
      <c r="Z32" s="16"/>
    </row>
    <row r="33" spans="1:26">
      <c r="A33" s="13" t="s">
        <v>15</v>
      </c>
      <c r="B33" s="19">
        <v>6.7</v>
      </c>
      <c r="C33" s="19">
        <v>6.1</v>
      </c>
      <c r="D33" s="19">
        <v>6.4</v>
      </c>
      <c r="E33" s="19">
        <v>7.2</v>
      </c>
      <c r="F33" s="19">
        <v>6.2</v>
      </c>
      <c r="G33" s="19">
        <v>5.5</v>
      </c>
      <c r="H33" s="19">
        <v>4.3</v>
      </c>
      <c r="I33" s="19">
        <v>4.5999999999999996</v>
      </c>
      <c r="J33" s="20" t="s">
        <v>16</v>
      </c>
      <c r="T33" s="16"/>
      <c r="U33" s="16"/>
      <c r="V33" s="16"/>
      <c r="W33" s="16"/>
      <c r="X33" s="16"/>
      <c r="Y33" s="16"/>
      <c r="Z33" s="16"/>
    </row>
    <row r="34" spans="1:26">
      <c r="A34" s="13" t="s">
        <v>17</v>
      </c>
      <c r="B34" s="19">
        <v>6.8</v>
      </c>
      <c r="C34" s="19">
        <v>6.8</v>
      </c>
      <c r="D34" s="19">
        <v>6.8</v>
      </c>
      <c r="E34" s="19">
        <v>6.3</v>
      </c>
      <c r="F34" s="19">
        <v>6.6</v>
      </c>
      <c r="G34" s="19">
        <v>7.1</v>
      </c>
      <c r="H34" s="19">
        <v>8</v>
      </c>
      <c r="I34" s="19">
        <v>9.5</v>
      </c>
      <c r="J34" s="21" t="s">
        <v>18</v>
      </c>
      <c r="T34" s="16"/>
      <c r="U34" s="16"/>
      <c r="V34" s="16"/>
      <c r="W34" s="16"/>
      <c r="X34" s="16"/>
      <c r="Y34" s="16"/>
      <c r="Z34" s="16"/>
    </row>
    <row r="35" spans="1:26">
      <c r="A35" s="13" t="s">
        <v>19</v>
      </c>
      <c r="B35" s="19">
        <v>6.8</v>
      </c>
      <c r="C35" s="19">
        <v>7.2</v>
      </c>
      <c r="D35" s="19">
        <v>7.7</v>
      </c>
      <c r="E35" s="19">
        <v>8</v>
      </c>
      <c r="F35" s="19">
        <v>8.1999999999999993</v>
      </c>
      <c r="G35" s="19">
        <v>8.4</v>
      </c>
      <c r="H35" s="19">
        <v>8</v>
      </c>
      <c r="I35" s="19">
        <v>7</v>
      </c>
      <c r="J35" s="21" t="s">
        <v>20</v>
      </c>
      <c r="T35" s="16"/>
      <c r="U35" s="16"/>
      <c r="V35" s="16"/>
      <c r="W35" s="16"/>
      <c r="X35" s="16"/>
      <c r="Y35" s="16"/>
      <c r="Z35" s="16"/>
    </row>
    <row r="36" spans="1:26">
      <c r="A36" s="13" t="s">
        <v>21</v>
      </c>
      <c r="B36" s="19">
        <v>8.1</v>
      </c>
      <c r="C36" s="19">
        <v>10.5</v>
      </c>
      <c r="D36" s="19">
        <v>10.9</v>
      </c>
      <c r="E36" s="19">
        <v>6.4</v>
      </c>
      <c r="F36" s="19">
        <v>5.8</v>
      </c>
      <c r="G36" s="19">
        <v>7.7</v>
      </c>
      <c r="H36" s="19">
        <v>5.8</v>
      </c>
      <c r="I36" s="19">
        <v>6.6</v>
      </c>
      <c r="J36" s="21" t="s">
        <v>22</v>
      </c>
      <c r="T36" s="16"/>
      <c r="U36" s="16"/>
      <c r="V36" s="16"/>
      <c r="W36" s="16"/>
      <c r="X36" s="16"/>
      <c r="Y36" s="16"/>
      <c r="Z36" s="16"/>
    </row>
    <row r="37" spans="1:26">
      <c r="A37" s="13" t="s">
        <v>23</v>
      </c>
      <c r="B37" s="19">
        <v>1.5</v>
      </c>
      <c r="C37" s="19">
        <v>0.3</v>
      </c>
      <c r="D37" s="19">
        <v>2.5</v>
      </c>
      <c r="E37" s="19">
        <v>4.5</v>
      </c>
      <c r="F37" s="19">
        <v>5.8</v>
      </c>
      <c r="G37" s="19">
        <v>4.2</v>
      </c>
      <c r="H37" s="19">
        <v>1.2</v>
      </c>
      <c r="I37" s="19">
        <v>2.1</v>
      </c>
      <c r="J37" s="21" t="s">
        <v>24</v>
      </c>
      <c r="T37" s="16"/>
      <c r="U37" s="16"/>
      <c r="V37" s="16"/>
      <c r="W37" s="16"/>
      <c r="X37" s="16"/>
      <c r="Y37" s="16"/>
      <c r="Z37" s="16"/>
    </row>
    <row r="38" spans="1:26">
      <c r="A38" s="13" t="s">
        <v>25</v>
      </c>
      <c r="B38" s="19">
        <v>2.2000000000000002</v>
      </c>
      <c r="C38" s="19">
        <v>3.1</v>
      </c>
      <c r="D38" s="19">
        <v>7.6</v>
      </c>
      <c r="E38" s="19">
        <v>4.0999999999999996</v>
      </c>
      <c r="F38" s="19">
        <v>5.0999999999999996</v>
      </c>
      <c r="G38" s="19">
        <v>3</v>
      </c>
      <c r="H38" s="19">
        <v>-3</v>
      </c>
      <c r="I38" s="19">
        <v>-3.4</v>
      </c>
      <c r="J38" s="21" t="s">
        <v>26</v>
      </c>
      <c r="T38" s="16"/>
      <c r="U38" s="16"/>
      <c r="V38" s="16"/>
      <c r="W38" s="16"/>
      <c r="X38" s="16"/>
      <c r="Y38" s="16"/>
      <c r="Z38" s="16"/>
    </row>
    <row r="39" spans="1:26" ht="12" thickBot="1">
      <c r="A39" s="13" t="s">
        <v>33</v>
      </c>
      <c r="B39" s="19">
        <v>6.6</v>
      </c>
      <c r="C39" s="19">
        <v>5.8</v>
      </c>
      <c r="D39" s="19">
        <v>5.2</v>
      </c>
      <c r="E39" s="19">
        <v>7.3</v>
      </c>
      <c r="F39" s="19">
        <v>6.7</v>
      </c>
      <c r="G39" s="19">
        <v>6.9</v>
      </c>
      <c r="H39" s="19">
        <v>7.2</v>
      </c>
      <c r="I39" s="19">
        <v>8.4</v>
      </c>
      <c r="J39" s="21" t="s">
        <v>28</v>
      </c>
      <c r="T39" s="16"/>
      <c r="U39" s="16"/>
      <c r="V39" s="16"/>
      <c r="W39" s="16"/>
      <c r="X39" s="16"/>
      <c r="Y39" s="16"/>
      <c r="Z39" s="16"/>
    </row>
    <row r="40" spans="1:26" ht="12" thickBot="1">
      <c r="B40" s="877" t="s">
        <v>34</v>
      </c>
      <c r="C40" s="878"/>
      <c r="D40" s="878"/>
      <c r="E40" s="878"/>
      <c r="F40" s="878"/>
      <c r="G40" s="878"/>
      <c r="H40" s="878"/>
      <c r="I40" s="878"/>
    </row>
    <row r="41" spans="1:26" ht="23.25" thickBot="1">
      <c r="B41" s="26" t="s">
        <v>35</v>
      </c>
      <c r="C41" s="26" t="s">
        <v>36</v>
      </c>
      <c r="D41" s="26" t="s">
        <v>37</v>
      </c>
      <c r="E41" s="26" t="s">
        <v>38</v>
      </c>
      <c r="F41" s="26" t="s">
        <v>39</v>
      </c>
      <c r="G41" s="26" t="s">
        <v>40</v>
      </c>
      <c r="H41" s="26" t="s">
        <v>41</v>
      </c>
      <c r="I41" s="26" t="s">
        <v>42</v>
      </c>
    </row>
    <row r="42" spans="1:26">
      <c r="A42" s="27" t="s">
        <v>43</v>
      </c>
      <c r="B42" s="27"/>
      <c r="C42" s="27"/>
      <c r="D42" s="27"/>
      <c r="E42" s="27"/>
      <c r="F42" s="27"/>
      <c r="G42" s="27"/>
    </row>
    <row r="43" spans="1:26">
      <c r="A43" s="27" t="s">
        <v>44</v>
      </c>
      <c r="B43" s="27"/>
      <c r="C43" s="27"/>
      <c r="D43" s="27"/>
      <c r="E43" s="27"/>
      <c r="F43" s="27"/>
      <c r="G43" s="27"/>
    </row>
    <row r="45" spans="1:26">
      <c r="A45" s="5" t="s">
        <v>45</v>
      </c>
    </row>
    <row r="46" spans="1:26">
      <c r="A46" s="5" t="s">
        <v>46</v>
      </c>
    </row>
    <row r="47" spans="1:26">
      <c r="A47" s="5" t="s">
        <v>47</v>
      </c>
    </row>
    <row r="48" spans="1:26">
      <c r="A48" s="5" t="s">
        <v>48</v>
      </c>
    </row>
    <row r="49" spans="1:1">
      <c r="A49" s="6" t="s">
        <v>49</v>
      </c>
    </row>
    <row r="50" spans="1:1">
      <c r="A50" s="6" t="s">
        <v>50</v>
      </c>
    </row>
    <row r="51" spans="1:1">
      <c r="A51" s="28" t="s">
        <v>51</v>
      </c>
    </row>
    <row r="52" spans="1:1">
      <c r="A52" s="29" t="s">
        <v>52</v>
      </c>
    </row>
    <row r="53" spans="1:1">
      <c r="A53" s="30"/>
    </row>
  </sheetData>
  <mergeCells count="4">
    <mergeCell ref="A1:J1"/>
    <mergeCell ref="A2:J2"/>
    <mergeCell ref="B6:I6"/>
    <mergeCell ref="B40:I40"/>
  </mergeCells>
  <hyperlinks>
    <hyperlink ref="A24" r:id="rId1" xr:uid="{778EF687-E1C6-429C-9A18-4B54C013AB53}"/>
    <hyperlink ref="J24" r:id="rId2" xr:uid="{A1F84292-F766-4E24-9747-3D6C24A72FA2}"/>
    <hyperlink ref="A32" r:id="rId3" xr:uid="{42F14173-C8E0-4B28-A000-B964137CDE57}"/>
    <hyperlink ref="J32" r:id="rId4" xr:uid="{7BA31202-CA24-4365-AB51-9F4E72813AC7}"/>
    <hyperlink ref="A16" r:id="rId5" xr:uid="{B2FB8F20-9DAC-4F6D-80C5-E00594C0F7A1}"/>
    <hyperlink ref="J16" r:id="rId6" xr:uid="{909D2B40-D0B3-4604-AB2C-4BD3C93203C2}"/>
    <hyperlink ref="A8" r:id="rId7" display="https://www.ine.pt/ngt_server/attachfileu.jsp?look_parentBoui=661548431&amp;att_display=n&amp;att_download=y" xr:uid="{ABEF07B8-03DE-4855-ADEB-364DE38CB2C1}"/>
    <hyperlink ref="J8" r:id="rId8" xr:uid="{239950F5-2952-46FE-8C09-7A75C80B216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E9474-8DF0-492C-9E97-325F8E8464B7}">
  <dimension ref="A1:P34"/>
  <sheetViews>
    <sheetView showGridLines="0" workbookViewId="0"/>
  </sheetViews>
  <sheetFormatPr defaultRowHeight="11.25"/>
  <cols>
    <col min="1" max="1" width="5.5703125" style="41" customWidth="1"/>
    <col min="2" max="2" width="31.28515625" style="41" customWidth="1"/>
    <col min="3" max="3" width="12" style="41" customWidth="1"/>
    <col min="4" max="9" width="7" style="41" customWidth="1"/>
    <col min="10" max="11" width="9.28515625" style="41" customWidth="1"/>
    <col min="12" max="12" width="5.5703125" style="547" customWidth="1"/>
    <col min="13" max="13" width="31.28515625" style="547" customWidth="1"/>
    <col min="14" max="16384" width="9.140625" style="41"/>
  </cols>
  <sheetData>
    <row r="1" spans="1:14">
      <c r="A1" s="895" t="s">
        <v>1259</v>
      </c>
      <c r="B1" s="895"/>
      <c r="C1" s="895"/>
      <c r="D1" s="895"/>
      <c r="E1" s="895"/>
      <c r="F1" s="895"/>
      <c r="G1" s="895"/>
      <c r="H1" s="895"/>
      <c r="I1" s="895"/>
      <c r="J1" s="895"/>
      <c r="K1" s="895"/>
      <c r="L1" s="895"/>
      <c r="M1" s="895"/>
    </row>
    <row r="2" spans="1:14">
      <c r="A2" s="896" t="s">
        <v>1260</v>
      </c>
      <c r="B2" s="896"/>
      <c r="C2" s="896"/>
      <c r="D2" s="896"/>
      <c r="E2" s="896"/>
      <c r="F2" s="896"/>
      <c r="G2" s="896"/>
      <c r="H2" s="896"/>
      <c r="I2" s="896"/>
      <c r="J2" s="896"/>
      <c r="K2" s="896"/>
      <c r="L2" s="896"/>
      <c r="M2" s="896"/>
    </row>
    <row r="3" spans="1:14" ht="12" thickBot="1"/>
    <row r="4" spans="1:14" s="43" customFormat="1" ht="23.25" thickBot="1">
      <c r="D4" s="81" t="s">
        <v>1261</v>
      </c>
      <c r="E4" s="880" t="s">
        <v>1262</v>
      </c>
      <c r="F4" s="880"/>
      <c r="G4" s="880"/>
      <c r="H4" s="880"/>
      <c r="I4" s="880"/>
      <c r="J4" s="880" t="s">
        <v>88</v>
      </c>
      <c r="K4" s="880"/>
      <c r="L4" s="548"/>
      <c r="M4" s="548"/>
    </row>
    <row r="5" spans="1:14" s="43" customFormat="1" ht="23.25" thickBot="1">
      <c r="A5" s="49" t="s">
        <v>1263</v>
      </c>
      <c r="D5" s="45" t="s">
        <v>488</v>
      </c>
      <c r="E5" s="45" t="s">
        <v>488</v>
      </c>
      <c r="F5" s="45" t="s">
        <v>489</v>
      </c>
      <c r="G5" s="45" t="s">
        <v>490</v>
      </c>
      <c r="H5" s="45" t="s">
        <v>657</v>
      </c>
      <c r="I5" s="45" t="s">
        <v>658</v>
      </c>
      <c r="J5" s="108" t="s">
        <v>94</v>
      </c>
      <c r="K5" s="45" t="s">
        <v>1264</v>
      </c>
      <c r="L5" s="985" t="s">
        <v>1265</v>
      </c>
      <c r="M5" s="986"/>
    </row>
    <row r="6" spans="1:14" s="43" customFormat="1" ht="22.5">
      <c r="B6" s="61" t="s">
        <v>660</v>
      </c>
      <c r="C6" s="549" t="s">
        <v>1266</v>
      </c>
      <c r="L6" s="548"/>
      <c r="M6" s="550" t="s">
        <v>660</v>
      </c>
    </row>
    <row r="7" spans="1:14" s="43" customFormat="1">
      <c r="A7" s="49" t="s">
        <v>1267</v>
      </c>
      <c r="L7" s="52" t="s">
        <v>1267</v>
      </c>
      <c r="M7" s="548"/>
    </row>
    <row r="8" spans="1:14" s="554" customFormat="1" ht="12.75">
      <c r="A8" s="551" t="s">
        <v>1268</v>
      </c>
      <c r="B8" s="61" t="s">
        <v>1269</v>
      </c>
      <c r="C8" s="552"/>
      <c r="D8" s="227">
        <v>115.3</v>
      </c>
      <c r="E8" s="227">
        <v>-0.1</v>
      </c>
      <c r="F8" s="227">
        <v>0.3</v>
      </c>
      <c r="G8" s="227">
        <v>-0.4</v>
      </c>
      <c r="H8" s="227">
        <v>-0.6</v>
      </c>
      <c r="I8" s="227">
        <v>0.1</v>
      </c>
      <c r="J8" s="227">
        <v>-3.3</v>
      </c>
      <c r="K8" s="227">
        <v>-2.2000000000000002</v>
      </c>
      <c r="L8" s="553" t="s">
        <v>1268</v>
      </c>
      <c r="M8" s="550" t="s">
        <v>1270</v>
      </c>
    </row>
    <row r="9" spans="1:14" s="43" customFormat="1" ht="22.5">
      <c r="A9" s="555" t="s">
        <v>618</v>
      </c>
      <c r="B9" s="549" t="s">
        <v>1271</v>
      </c>
      <c r="D9" s="109"/>
      <c r="E9" s="109"/>
      <c r="F9" s="109"/>
      <c r="G9" s="109"/>
      <c r="H9" s="109"/>
      <c r="I9" s="109"/>
      <c r="J9" s="109"/>
      <c r="K9" s="109"/>
      <c r="L9" s="556" t="s">
        <v>618</v>
      </c>
      <c r="M9" s="550" t="s">
        <v>1272</v>
      </c>
      <c r="N9" s="489"/>
    </row>
    <row r="10" spans="1:14" s="554" customFormat="1" ht="12.75">
      <c r="A10" s="557" t="s">
        <v>1273</v>
      </c>
      <c r="B10" s="61" t="s">
        <v>1274</v>
      </c>
      <c r="C10" s="558">
        <v>32.357578754296782</v>
      </c>
      <c r="D10" s="227">
        <v>123.64</v>
      </c>
      <c r="E10" s="227">
        <v>-0.1</v>
      </c>
      <c r="F10" s="227">
        <v>-0.2</v>
      </c>
      <c r="G10" s="227">
        <v>0</v>
      </c>
      <c r="H10" s="227">
        <v>0</v>
      </c>
      <c r="I10" s="227">
        <v>-0.4</v>
      </c>
      <c r="J10" s="227">
        <v>-2.5</v>
      </c>
      <c r="K10" s="227">
        <v>-2.9</v>
      </c>
      <c r="L10" s="559" t="s">
        <v>1273</v>
      </c>
      <c r="M10" s="550" t="s">
        <v>1275</v>
      </c>
    </row>
    <row r="11" spans="1:14" s="43" customFormat="1" ht="12.75">
      <c r="A11" s="555" t="s">
        <v>1273</v>
      </c>
      <c r="B11" s="49" t="s">
        <v>1276</v>
      </c>
      <c r="C11" s="560">
        <v>3.9047732779000177</v>
      </c>
      <c r="D11" s="230">
        <v>117.71</v>
      </c>
      <c r="E11" s="230">
        <v>-0.1</v>
      </c>
      <c r="F11" s="230">
        <v>-0.2</v>
      </c>
      <c r="G11" s="230">
        <v>0.5</v>
      </c>
      <c r="H11" s="230">
        <v>-0.1</v>
      </c>
      <c r="I11" s="230">
        <v>0.1</v>
      </c>
      <c r="J11" s="230">
        <v>2.1</v>
      </c>
      <c r="K11" s="230">
        <v>2.5</v>
      </c>
      <c r="L11" s="561" t="s">
        <v>1273</v>
      </c>
      <c r="M11" s="52" t="s">
        <v>971</v>
      </c>
    </row>
    <row r="12" spans="1:14" s="43" customFormat="1" ht="12.75">
      <c r="A12" s="555" t="s">
        <v>1273</v>
      </c>
      <c r="B12" s="49" t="s">
        <v>1277</v>
      </c>
      <c r="C12" s="560">
        <v>28.452805476396758</v>
      </c>
      <c r="D12" s="230">
        <v>124.35</v>
      </c>
      <c r="E12" s="230">
        <v>-0.1</v>
      </c>
      <c r="F12" s="230">
        <v>-0.1</v>
      </c>
      <c r="G12" s="230">
        <v>-0.1</v>
      </c>
      <c r="H12" s="230">
        <v>0</v>
      </c>
      <c r="I12" s="230">
        <v>-0.5</v>
      </c>
      <c r="J12" s="230">
        <v>-3</v>
      </c>
      <c r="K12" s="230">
        <v>-3.4</v>
      </c>
      <c r="L12" s="561" t="s">
        <v>1273</v>
      </c>
      <c r="M12" s="52" t="s">
        <v>972</v>
      </c>
    </row>
    <row r="13" spans="1:14" s="554" customFormat="1" ht="12.75">
      <c r="A13" s="557" t="s">
        <v>1273</v>
      </c>
      <c r="B13" s="61" t="s">
        <v>1278</v>
      </c>
      <c r="C13" s="558">
        <v>32.718115734133399</v>
      </c>
      <c r="D13" s="227">
        <v>112.7</v>
      </c>
      <c r="E13" s="227">
        <v>0.3</v>
      </c>
      <c r="F13" s="227">
        <v>-0.1</v>
      </c>
      <c r="G13" s="227">
        <v>-0.7</v>
      </c>
      <c r="H13" s="227">
        <v>-1.2</v>
      </c>
      <c r="I13" s="227">
        <v>0</v>
      </c>
      <c r="J13" s="227">
        <v>-3.4</v>
      </c>
      <c r="K13" s="227">
        <v>-2.6</v>
      </c>
      <c r="L13" s="559" t="s">
        <v>1273</v>
      </c>
      <c r="M13" s="550" t="s">
        <v>1074</v>
      </c>
    </row>
    <row r="14" spans="1:14" s="554" customFormat="1" ht="12.75">
      <c r="A14" s="557" t="s">
        <v>1273</v>
      </c>
      <c r="B14" s="61" t="s">
        <v>1279</v>
      </c>
      <c r="C14" s="558">
        <v>10.454123536516557</v>
      </c>
      <c r="D14" s="227">
        <v>113.21</v>
      </c>
      <c r="E14" s="227">
        <v>0.8</v>
      </c>
      <c r="F14" s="227">
        <v>0.5</v>
      </c>
      <c r="G14" s="227">
        <v>0.1</v>
      </c>
      <c r="H14" s="227">
        <v>0.1</v>
      </c>
      <c r="I14" s="227">
        <v>0.2</v>
      </c>
      <c r="J14" s="227">
        <v>2.5</v>
      </c>
      <c r="K14" s="227">
        <v>1.5</v>
      </c>
      <c r="L14" s="559" t="s">
        <v>1273</v>
      </c>
      <c r="M14" s="550" t="s">
        <v>964</v>
      </c>
    </row>
    <row r="15" spans="1:14" s="554" customFormat="1" ht="12.75">
      <c r="A15" s="557" t="s">
        <v>1273</v>
      </c>
      <c r="B15" s="61" t="s">
        <v>923</v>
      </c>
      <c r="C15" s="558">
        <v>24.470181975053272</v>
      </c>
      <c r="D15" s="227">
        <v>107.22</v>
      </c>
      <c r="E15" s="227">
        <v>-1.7</v>
      </c>
      <c r="F15" s="227">
        <v>1.7</v>
      </c>
      <c r="G15" s="227">
        <v>-0.8</v>
      </c>
      <c r="H15" s="227">
        <v>-1.1000000000000001</v>
      </c>
      <c r="I15" s="227">
        <v>1.5</v>
      </c>
      <c r="J15" s="227">
        <v>-9.4</v>
      </c>
      <c r="K15" s="227">
        <v>-3.3</v>
      </c>
      <c r="L15" s="559" t="s">
        <v>1273</v>
      </c>
      <c r="M15" s="550" t="s">
        <v>965</v>
      </c>
    </row>
    <row r="16" spans="1:14" s="554" customFormat="1" ht="12.75">
      <c r="A16" s="551" t="s">
        <v>1280</v>
      </c>
      <c r="B16" s="95" t="s">
        <v>1281</v>
      </c>
      <c r="C16" s="558">
        <v>1.2652767940190721</v>
      </c>
      <c r="D16" s="227">
        <v>127.38</v>
      </c>
      <c r="E16" s="227">
        <v>3.7</v>
      </c>
      <c r="F16" s="227">
        <v>3.8</v>
      </c>
      <c r="G16" s="227">
        <v>0.4</v>
      </c>
      <c r="H16" s="227">
        <v>1.3</v>
      </c>
      <c r="I16" s="227">
        <v>0.9</v>
      </c>
      <c r="J16" s="227">
        <v>10.3</v>
      </c>
      <c r="K16" s="227">
        <v>7.2</v>
      </c>
      <c r="L16" s="553" t="s">
        <v>1280</v>
      </c>
      <c r="M16" s="95" t="s">
        <v>966</v>
      </c>
    </row>
    <row r="17" spans="1:16" s="554" customFormat="1" ht="12.75">
      <c r="A17" s="551" t="s">
        <v>1282</v>
      </c>
      <c r="B17" s="95" t="s">
        <v>1283</v>
      </c>
      <c r="C17" s="558">
        <v>86.900036821053575</v>
      </c>
      <c r="D17" s="227">
        <v>117.43</v>
      </c>
      <c r="E17" s="227">
        <v>0.3</v>
      </c>
      <c r="F17" s="227">
        <v>-0.2</v>
      </c>
      <c r="G17" s="227">
        <v>-0.2</v>
      </c>
      <c r="H17" s="227">
        <v>-0.6</v>
      </c>
      <c r="I17" s="227">
        <v>0.1</v>
      </c>
      <c r="J17" s="227">
        <v>-2.2000000000000002</v>
      </c>
      <c r="K17" s="227">
        <v>-2.7</v>
      </c>
      <c r="L17" s="553" t="s">
        <v>1282</v>
      </c>
      <c r="M17" s="95" t="s">
        <v>1284</v>
      </c>
    </row>
    <row r="18" spans="1:16" s="43" customFormat="1" ht="22.5">
      <c r="A18" s="562" t="s">
        <v>1285</v>
      </c>
      <c r="B18" s="563" t="s">
        <v>1286</v>
      </c>
      <c r="C18" s="564">
        <v>9.1411465949658801</v>
      </c>
      <c r="D18" s="227" t="s">
        <v>360</v>
      </c>
      <c r="E18" s="227">
        <v>-4.5</v>
      </c>
      <c r="F18" s="227">
        <v>3.9</v>
      </c>
      <c r="G18" s="227">
        <v>-2</v>
      </c>
      <c r="H18" s="227">
        <v>-0.4</v>
      </c>
      <c r="I18" s="227">
        <v>0.1</v>
      </c>
      <c r="J18" s="227">
        <v>-15.3</v>
      </c>
      <c r="K18" s="227">
        <v>0.4</v>
      </c>
      <c r="L18" s="565" t="s">
        <v>1285</v>
      </c>
      <c r="M18" s="566" t="s">
        <v>1287</v>
      </c>
    </row>
    <row r="19" spans="1:16" s="554" customFormat="1" ht="45.75" thickBot="1">
      <c r="A19" s="562" t="s">
        <v>1288</v>
      </c>
      <c r="B19" s="563" t="s">
        <v>1289</v>
      </c>
      <c r="C19" s="564">
        <v>2.6935397899615081</v>
      </c>
      <c r="D19" s="567">
        <v>113.49</v>
      </c>
      <c r="E19" s="567">
        <v>0</v>
      </c>
      <c r="F19" s="567">
        <v>0</v>
      </c>
      <c r="G19" s="567">
        <v>0</v>
      </c>
      <c r="H19" s="567">
        <v>0</v>
      </c>
      <c r="I19" s="567">
        <v>0</v>
      </c>
      <c r="J19" s="567">
        <v>2.2000000000000002</v>
      </c>
      <c r="K19" s="567">
        <v>2.5</v>
      </c>
      <c r="L19" s="565" t="s">
        <v>1288</v>
      </c>
      <c r="M19" s="566" t="s">
        <v>1290</v>
      </c>
    </row>
    <row r="20" spans="1:16" s="43" customFormat="1" ht="12" thickBot="1">
      <c r="D20" s="984" t="s">
        <v>1291</v>
      </c>
      <c r="E20" s="880" t="s">
        <v>1292</v>
      </c>
      <c r="F20" s="880"/>
      <c r="G20" s="880"/>
      <c r="H20" s="880"/>
      <c r="I20" s="880"/>
      <c r="J20" s="880" t="s">
        <v>524</v>
      </c>
      <c r="K20" s="880"/>
      <c r="L20" s="548"/>
      <c r="M20" s="548"/>
    </row>
    <row r="21" spans="1:16" s="43" customFormat="1" ht="12" thickBot="1">
      <c r="D21" s="984"/>
      <c r="E21" s="880"/>
      <c r="F21" s="880"/>
      <c r="G21" s="880"/>
      <c r="H21" s="880"/>
      <c r="I21" s="880"/>
      <c r="J21" s="880"/>
      <c r="K21" s="880"/>
      <c r="L21" s="548"/>
      <c r="M21" s="548"/>
    </row>
    <row r="22" spans="1:16" s="43" customFormat="1" ht="23.25" thickBot="1">
      <c r="D22" s="45" t="s">
        <v>488</v>
      </c>
      <c r="E22" s="45" t="s">
        <v>488</v>
      </c>
      <c r="F22" s="45" t="s">
        <v>527</v>
      </c>
      <c r="G22" s="45" t="s">
        <v>528</v>
      </c>
      <c r="H22" s="45" t="s">
        <v>681</v>
      </c>
      <c r="I22" s="45" t="s">
        <v>658</v>
      </c>
      <c r="J22" s="568" t="s">
        <v>377</v>
      </c>
      <c r="K22" s="81" t="s">
        <v>1293</v>
      </c>
      <c r="L22" s="548"/>
      <c r="M22" s="548"/>
    </row>
    <row r="23" spans="1:16" s="372" customFormat="1">
      <c r="A23" s="29" t="s">
        <v>1294</v>
      </c>
      <c r="B23" s="29"/>
      <c r="C23" s="29"/>
      <c r="D23" s="29"/>
      <c r="E23" s="29"/>
      <c r="F23" s="29"/>
      <c r="G23" s="29"/>
      <c r="H23" s="29"/>
      <c r="I23" s="29"/>
    </row>
    <row r="24" spans="1:16" s="372" customFormat="1">
      <c r="A24" s="29" t="s">
        <v>1295</v>
      </c>
      <c r="B24" s="29"/>
      <c r="C24" s="29"/>
      <c r="D24" s="29"/>
      <c r="E24" s="29"/>
      <c r="F24" s="29"/>
      <c r="G24" s="29"/>
      <c r="H24" s="29"/>
      <c r="I24" s="29"/>
    </row>
    <row r="25" spans="1:16" s="5" customFormat="1">
      <c r="E25" s="213"/>
      <c r="F25" s="213"/>
      <c r="G25" s="213"/>
      <c r="H25" s="213"/>
      <c r="I25" s="213"/>
      <c r="J25" s="213"/>
      <c r="K25" s="213"/>
      <c r="L25" s="213"/>
      <c r="M25" s="249"/>
    </row>
    <row r="26" spans="1:16" s="430" customFormat="1">
      <c r="A26" s="90" t="s">
        <v>141</v>
      </c>
      <c r="B26" s="452"/>
      <c r="C26" s="453"/>
      <c r="D26" s="453"/>
      <c r="E26" s="453"/>
      <c r="F26" s="91"/>
      <c r="G26" s="454"/>
      <c r="H26" s="454"/>
      <c r="I26" s="426"/>
      <c r="J26" s="425"/>
      <c r="K26" s="426"/>
      <c r="L26" s="427"/>
      <c r="M26" s="428"/>
      <c r="N26" s="429"/>
      <c r="O26" s="429"/>
      <c r="P26" s="429"/>
    </row>
    <row r="27" spans="1:16" s="430" customFormat="1">
      <c r="A27" s="91" t="s">
        <v>1296</v>
      </c>
      <c r="B27" s="455"/>
      <c r="C27" s="456"/>
      <c r="D27" s="428"/>
      <c r="E27" s="435"/>
      <c r="F27" s="457"/>
      <c r="G27" s="435"/>
      <c r="H27" s="435"/>
      <c r="I27" s="426"/>
      <c r="J27" s="426"/>
      <c r="L27" s="429"/>
      <c r="M27" s="428"/>
      <c r="N27" s="429"/>
      <c r="O27" s="429"/>
      <c r="P27" s="429"/>
    </row>
    <row r="28" spans="1:16" s="430" customFormat="1">
      <c r="A28" s="91" t="s">
        <v>1297</v>
      </c>
      <c r="B28" s="455"/>
      <c r="C28" s="456"/>
      <c r="D28" s="428"/>
      <c r="E28" s="435"/>
      <c r="F28" s="457"/>
      <c r="G28" s="435"/>
      <c r="H28" s="435"/>
      <c r="I28" s="426"/>
      <c r="J28" s="426"/>
      <c r="L28" s="429"/>
      <c r="M28" s="428"/>
      <c r="N28" s="429"/>
      <c r="O28" s="429"/>
      <c r="P28" s="429"/>
    </row>
    <row r="29" spans="1:16" s="430" customFormat="1">
      <c r="A29" s="91" t="s">
        <v>1298</v>
      </c>
      <c r="B29" s="455"/>
      <c r="C29" s="456"/>
      <c r="D29" s="428"/>
      <c r="E29" s="435"/>
      <c r="F29" s="457"/>
      <c r="G29" s="435"/>
      <c r="H29" s="435"/>
      <c r="I29" s="426"/>
      <c r="J29" s="426"/>
      <c r="L29" s="429"/>
      <c r="M29" s="428"/>
      <c r="N29" s="429"/>
      <c r="O29" s="429"/>
      <c r="P29" s="429"/>
    </row>
    <row r="30" spans="1:16" s="430" customFormat="1">
      <c r="A30" s="91" t="s">
        <v>1299</v>
      </c>
      <c r="B30" s="455"/>
      <c r="C30" s="456"/>
      <c r="D30" s="428"/>
      <c r="E30" s="435"/>
      <c r="F30" s="457"/>
      <c r="G30" s="435"/>
      <c r="H30" s="435"/>
      <c r="I30" s="426"/>
      <c r="J30" s="426"/>
      <c r="L30" s="429"/>
      <c r="M30" s="428"/>
      <c r="N30" s="429"/>
      <c r="O30" s="429"/>
      <c r="P30" s="429"/>
    </row>
    <row r="31" spans="1:16" s="430" customFormat="1">
      <c r="A31" s="91" t="s">
        <v>1300</v>
      </c>
      <c r="B31" s="455"/>
      <c r="C31" s="456"/>
      <c r="D31" s="428"/>
      <c r="E31" s="435"/>
      <c r="F31" s="457"/>
      <c r="G31" s="435"/>
      <c r="H31" s="435"/>
      <c r="I31" s="426"/>
      <c r="J31" s="426"/>
      <c r="L31" s="429"/>
      <c r="M31" s="428"/>
      <c r="N31" s="429"/>
      <c r="O31" s="429"/>
      <c r="P31" s="429"/>
    </row>
    <row r="32" spans="1:16" s="430" customFormat="1">
      <c r="A32" s="91" t="s">
        <v>1301</v>
      </c>
      <c r="B32" s="455"/>
      <c r="C32" s="456"/>
      <c r="D32" s="428"/>
      <c r="E32" s="435"/>
      <c r="F32" s="457"/>
      <c r="G32" s="435"/>
      <c r="H32" s="435"/>
      <c r="I32" s="426"/>
      <c r="J32" s="426"/>
      <c r="L32" s="429"/>
      <c r="M32" s="428"/>
      <c r="N32" s="429"/>
      <c r="O32" s="429"/>
      <c r="P32" s="429"/>
    </row>
    <row r="33" spans="1:16" s="430" customFormat="1">
      <c r="A33" s="91" t="s">
        <v>1302</v>
      </c>
      <c r="B33" s="455"/>
      <c r="C33" s="456"/>
      <c r="D33" s="428"/>
      <c r="E33" s="435"/>
      <c r="F33" s="457"/>
      <c r="G33" s="435"/>
      <c r="H33" s="435"/>
      <c r="I33" s="426"/>
      <c r="J33" s="426"/>
      <c r="L33" s="429"/>
      <c r="M33" s="428"/>
      <c r="N33" s="429"/>
      <c r="O33" s="429"/>
      <c r="P33" s="429"/>
    </row>
    <row r="34" spans="1:16" s="430" customFormat="1">
      <c r="A34" s="91" t="s">
        <v>1303</v>
      </c>
      <c r="B34" s="455"/>
      <c r="C34" s="456"/>
      <c r="D34" s="428"/>
      <c r="E34" s="435"/>
      <c r="F34" s="457"/>
      <c r="G34" s="435"/>
      <c r="H34" s="435"/>
      <c r="I34" s="426"/>
      <c r="J34" s="426"/>
      <c r="L34" s="429"/>
      <c r="M34" s="428"/>
      <c r="N34" s="429"/>
      <c r="O34" s="429"/>
      <c r="P34" s="429"/>
    </row>
  </sheetData>
  <mergeCells count="8">
    <mergeCell ref="D20:D21"/>
    <mergeCell ref="E20:I21"/>
    <mergeCell ref="J20:K21"/>
    <mergeCell ref="A1:M1"/>
    <mergeCell ref="A2:M2"/>
    <mergeCell ref="E4:I4"/>
    <mergeCell ref="J4:K4"/>
    <mergeCell ref="L5:M5"/>
  </mergeCells>
  <hyperlinks>
    <hyperlink ref="A27" r:id="rId1" xr:uid="{21D967F7-0C48-4FF8-95E1-9153DD289A9D}"/>
    <hyperlink ref="A28" r:id="rId2" xr:uid="{5BE1D711-4BEF-4E46-8758-DF0433C9C791}"/>
    <hyperlink ref="A29" r:id="rId3" xr:uid="{40FB2E05-BC74-41A5-BF5B-4EBEFB8B1B33}"/>
    <hyperlink ref="A30" r:id="rId4" xr:uid="{C9E9B3AA-C9FA-4CE8-8D72-99C9467AEE61}"/>
    <hyperlink ref="A31" r:id="rId5" xr:uid="{A2079BEF-A236-4A7D-BE86-0C2F9B554BA2}"/>
    <hyperlink ref="A32" r:id="rId6" xr:uid="{F1D7F79D-434C-4FB9-AF62-B8B6F724B95F}"/>
    <hyperlink ref="A33" r:id="rId7" xr:uid="{9323DD23-8942-41DC-8B3A-9E4DC110CF8A}"/>
    <hyperlink ref="A34" r:id="rId8" xr:uid="{18BB3615-7518-491A-938C-809EBFB9D4E4}"/>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4EE39-5F4D-4D93-8AB1-099B9F8A9F5A}">
  <dimension ref="A1:S70"/>
  <sheetViews>
    <sheetView showGridLines="0" workbookViewId="0"/>
  </sheetViews>
  <sheetFormatPr defaultRowHeight="12.75"/>
  <cols>
    <col min="1" max="1" width="11.7109375" style="569" customWidth="1"/>
    <col min="2" max="10" width="14.28515625" style="569" customWidth="1"/>
    <col min="11" max="13" width="9.140625" style="569"/>
    <col min="14" max="22" width="12.7109375" style="569" customWidth="1"/>
    <col min="23" max="16384" width="9.140625" style="569"/>
  </cols>
  <sheetData>
    <row r="1" spans="1:19">
      <c r="A1" s="924" t="s">
        <v>1304</v>
      </c>
      <c r="B1" s="924"/>
      <c r="C1" s="924"/>
      <c r="D1" s="924"/>
      <c r="E1" s="924"/>
      <c r="F1" s="924"/>
      <c r="G1" s="924"/>
      <c r="H1" s="924"/>
      <c r="I1" s="924"/>
      <c r="J1" s="924"/>
    </row>
    <row r="2" spans="1:19">
      <c r="A2" s="925" t="s">
        <v>1305</v>
      </c>
      <c r="B2" s="925"/>
      <c r="C2" s="925"/>
      <c r="D2" s="925"/>
      <c r="E2" s="925"/>
      <c r="F2" s="925"/>
      <c r="G2" s="925"/>
      <c r="H2" s="925"/>
      <c r="I2" s="925"/>
      <c r="J2" s="925"/>
    </row>
    <row r="3" spans="1:19">
      <c r="A3" s="542"/>
      <c r="B3" s="542"/>
      <c r="C3" s="542"/>
      <c r="D3" s="542"/>
      <c r="E3" s="542"/>
      <c r="F3" s="542"/>
      <c r="G3" s="542"/>
      <c r="H3" s="542"/>
      <c r="I3" s="542"/>
      <c r="J3" s="542"/>
    </row>
    <row r="4" spans="1:19" ht="11.45" customHeight="1" thickBot="1">
      <c r="A4" s="570"/>
      <c r="B4" s="987" t="s">
        <v>916</v>
      </c>
      <c r="C4" s="987"/>
      <c r="D4" s="571"/>
      <c r="E4" s="571"/>
      <c r="F4" s="571"/>
      <c r="G4" s="571"/>
      <c r="H4" s="571"/>
      <c r="I4" s="988" t="s">
        <v>916</v>
      </c>
      <c r="J4" s="988"/>
      <c r="M4" s="484"/>
    </row>
    <row r="5" spans="1:19" ht="27" customHeight="1" thickBot="1">
      <c r="A5" s="989" t="s">
        <v>917</v>
      </c>
      <c r="B5" s="874" t="s">
        <v>1306</v>
      </c>
      <c r="C5" s="875"/>
      <c r="D5" s="876"/>
      <c r="E5" s="874" t="s">
        <v>1307</v>
      </c>
      <c r="F5" s="875"/>
      <c r="G5" s="876"/>
      <c r="H5" s="874" t="s">
        <v>1308</v>
      </c>
      <c r="I5" s="875"/>
      <c r="J5" s="876"/>
      <c r="K5" s="989" t="s">
        <v>933</v>
      </c>
    </row>
    <row r="6" spans="1:19" ht="41.25" customHeight="1" thickBot="1">
      <c r="A6" s="989"/>
      <c r="B6" s="461" t="s">
        <v>929</v>
      </c>
      <c r="C6" s="10" t="s">
        <v>1309</v>
      </c>
      <c r="D6" s="461" t="s">
        <v>1310</v>
      </c>
      <c r="E6" s="461" t="s">
        <v>929</v>
      </c>
      <c r="F6" s="10" t="s">
        <v>1309</v>
      </c>
      <c r="G6" s="461" t="s">
        <v>1310</v>
      </c>
      <c r="H6" s="461" t="s">
        <v>929</v>
      </c>
      <c r="I6" s="10" t="s">
        <v>1309</v>
      </c>
      <c r="J6" s="461" t="s">
        <v>1310</v>
      </c>
      <c r="K6" s="989"/>
    </row>
    <row r="7" spans="1:19" ht="12.75" customHeight="1">
      <c r="A7" s="572"/>
      <c r="B7" s="573" t="s">
        <v>1311</v>
      </c>
      <c r="C7" s="574"/>
      <c r="D7" s="574"/>
      <c r="E7" s="575"/>
      <c r="F7" s="574"/>
      <c r="G7" s="574"/>
      <c r="H7" s="575"/>
      <c r="I7" s="574"/>
      <c r="J7" s="574"/>
    </row>
    <row r="8" spans="1:19" ht="12.75" customHeight="1">
      <c r="A8" s="576">
        <v>45505</v>
      </c>
      <c r="B8" s="577">
        <v>109.59</v>
      </c>
      <c r="C8" s="577">
        <v>109.59</v>
      </c>
      <c r="D8" s="577">
        <v>109.58</v>
      </c>
      <c r="E8" s="577">
        <v>104.26</v>
      </c>
      <c r="F8" s="577">
        <v>100.8</v>
      </c>
      <c r="G8" s="577">
        <v>109.66</v>
      </c>
      <c r="H8" s="577">
        <v>100.98</v>
      </c>
      <c r="I8" s="577">
        <v>99.54</v>
      </c>
      <c r="J8" s="577">
        <v>103.22</v>
      </c>
      <c r="K8" s="578" t="s">
        <v>1312</v>
      </c>
    </row>
    <row r="9" spans="1:19" ht="12.75" customHeight="1">
      <c r="A9" s="576">
        <v>45536</v>
      </c>
      <c r="B9" s="577">
        <v>110.46</v>
      </c>
      <c r="C9" s="577">
        <v>110.15</v>
      </c>
      <c r="D9" s="577">
        <v>110.94</v>
      </c>
      <c r="E9" s="577">
        <v>110.82</v>
      </c>
      <c r="F9" s="577">
        <v>111.5</v>
      </c>
      <c r="G9" s="577">
        <v>109.75</v>
      </c>
      <c r="H9" s="577">
        <v>110.32</v>
      </c>
      <c r="I9" s="577">
        <v>110.11</v>
      </c>
      <c r="J9" s="577">
        <v>110.65</v>
      </c>
      <c r="K9" s="578" t="s">
        <v>1313</v>
      </c>
    </row>
    <row r="10" spans="1:19" ht="12.75" customHeight="1">
      <c r="A10" s="576">
        <v>45566</v>
      </c>
      <c r="B10" s="577">
        <v>115.06</v>
      </c>
      <c r="C10" s="577">
        <v>114.47</v>
      </c>
      <c r="D10" s="577">
        <v>115.97</v>
      </c>
      <c r="E10" s="577">
        <v>116.46</v>
      </c>
      <c r="F10" s="577">
        <v>117.74</v>
      </c>
      <c r="G10" s="577">
        <v>114.45</v>
      </c>
      <c r="H10" s="577">
        <v>120.67</v>
      </c>
      <c r="I10" s="577">
        <v>119.94</v>
      </c>
      <c r="J10" s="577">
        <v>121.83</v>
      </c>
      <c r="K10" s="578" t="s">
        <v>1314</v>
      </c>
    </row>
    <row r="11" spans="1:19" ht="12.75" customHeight="1">
      <c r="A11" s="576">
        <v>45597</v>
      </c>
      <c r="B11" s="577">
        <v>111.14</v>
      </c>
      <c r="C11" s="577">
        <v>111</v>
      </c>
      <c r="D11" s="577">
        <v>111.35</v>
      </c>
      <c r="E11" s="577">
        <v>111.81</v>
      </c>
      <c r="F11" s="577">
        <v>112.3</v>
      </c>
      <c r="G11" s="577">
        <v>111.04</v>
      </c>
      <c r="H11" s="577">
        <v>110.73</v>
      </c>
      <c r="I11" s="577">
        <v>110.14</v>
      </c>
      <c r="J11" s="577">
        <v>111.66</v>
      </c>
      <c r="K11" s="578">
        <v>45597</v>
      </c>
    </row>
    <row r="12" spans="1:19" ht="12.75" customHeight="1">
      <c r="A12" s="576">
        <v>45627</v>
      </c>
      <c r="B12" s="577">
        <v>114</v>
      </c>
      <c r="C12" s="577">
        <v>113.74</v>
      </c>
      <c r="D12" s="577">
        <v>114.4</v>
      </c>
      <c r="E12" s="577">
        <v>106.6</v>
      </c>
      <c r="F12" s="577">
        <v>104.79</v>
      </c>
      <c r="G12" s="577">
        <v>109.42</v>
      </c>
      <c r="H12" s="577">
        <v>105.18</v>
      </c>
      <c r="I12" s="577">
        <v>105.28</v>
      </c>
      <c r="J12" s="577">
        <v>105.03</v>
      </c>
      <c r="K12" s="578" t="s">
        <v>1315</v>
      </c>
      <c r="L12" s="579"/>
      <c r="M12" s="579"/>
      <c r="N12" s="579"/>
      <c r="O12" s="579"/>
      <c r="P12" s="579"/>
      <c r="Q12" s="579"/>
      <c r="R12" s="579"/>
      <c r="S12" s="579"/>
    </row>
    <row r="13" spans="1:19" ht="12.75" customHeight="1">
      <c r="A13" s="576">
        <v>45658</v>
      </c>
      <c r="B13" s="577">
        <v>109.89</v>
      </c>
      <c r="C13" s="577">
        <v>109.75</v>
      </c>
      <c r="D13" s="577">
        <v>110.1</v>
      </c>
      <c r="E13" s="577">
        <v>109.51</v>
      </c>
      <c r="F13" s="577">
        <v>110.72</v>
      </c>
      <c r="G13" s="577">
        <v>107.62</v>
      </c>
      <c r="H13" s="577">
        <v>110.79</v>
      </c>
      <c r="I13" s="577">
        <v>112.01</v>
      </c>
      <c r="J13" s="577">
        <v>108.88</v>
      </c>
      <c r="K13" s="578">
        <v>45658</v>
      </c>
      <c r="L13" s="579"/>
      <c r="M13" s="579"/>
      <c r="N13" s="579"/>
      <c r="O13" s="579"/>
      <c r="P13" s="579"/>
      <c r="Q13" s="579"/>
      <c r="R13" s="579"/>
      <c r="S13" s="579"/>
    </row>
    <row r="14" spans="1:19" ht="12.75" customHeight="1">
      <c r="A14" s="576">
        <v>45689</v>
      </c>
      <c r="B14" s="577">
        <v>113.75</v>
      </c>
      <c r="C14" s="577">
        <v>113.04</v>
      </c>
      <c r="D14" s="577">
        <v>114.86</v>
      </c>
      <c r="E14" s="577">
        <v>111.46</v>
      </c>
      <c r="F14" s="577">
        <v>111.32</v>
      </c>
      <c r="G14" s="577">
        <v>111.69</v>
      </c>
      <c r="H14" s="577">
        <v>110.22</v>
      </c>
      <c r="I14" s="577">
        <v>110.1</v>
      </c>
      <c r="J14" s="577">
        <v>110.42</v>
      </c>
      <c r="K14" s="578">
        <v>45689</v>
      </c>
      <c r="L14" s="579"/>
      <c r="M14" s="579"/>
      <c r="N14" s="579"/>
      <c r="O14" s="579"/>
      <c r="P14" s="579"/>
      <c r="Q14" s="579"/>
      <c r="R14" s="579"/>
      <c r="S14" s="579"/>
    </row>
    <row r="15" spans="1:19" ht="12.75" customHeight="1">
      <c r="A15" s="576">
        <v>45717</v>
      </c>
      <c r="B15" s="577">
        <v>108.06</v>
      </c>
      <c r="C15" s="577">
        <v>107.01</v>
      </c>
      <c r="D15" s="577">
        <v>109.71</v>
      </c>
      <c r="E15" s="577">
        <v>114.02</v>
      </c>
      <c r="F15" s="577">
        <v>113.43</v>
      </c>
      <c r="G15" s="577">
        <v>114.94</v>
      </c>
      <c r="H15" s="577">
        <v>111.1</v>
      </c>
      <c r="I15" s="577">
        <v>110.53</v>
      </c>
      <c r="J15" s="577">
        <v>111.99</v>
      </c>
      <c r="K15" s="578">
        <v>45717</v>
      </c>
      <c r="L15" s="579"/>
      <c r="M15" s="579"/>
      <c r="N15" s="579"/>
      <c r="O15" s="579"/>
      <c r="P15" s="579"/>
      <c r="Q15" s="579"/>
      <c r="R15" s="579"/>
      <c r="S15" s="579"/>
    </row>
    <row r="16" spans="1:19" ht="12.75" customHeight="1">
      <c r="A16" s="576">
        <v>45748</v>
      </c>
      <c r="B16" s="577">
        <v>112.38</v>
      </c>
      <c r="C16" s="577">
        <v>111.7</v>
      </c>
      <c r="D16" s="577">
        <v>113.43</v>
      </c>
      <c r="E16" s="577">
        <v>111.25</v>
      </c>
      <c r="F16" s="577">
        <v>110.82</v>
      </c>
      <c r="G16" s="577">
        <v>111.92</v>
      </c>
      <c r="H16" s="577">
        <v>111.29</v>
      </c>
      <c r="I16" s="577">
        <v>110.91</v>
      </c>
      <c r="J16" s="577">
        <v>111.9</v>
      </c>
      <c r="K16" s="578" t="s">
        <v>1316</v>
      </c>
      <c r="L16" s="579"/>
      <c r="M16" s="579"/>
      <c r="N16" s="579"/>
      <c r="O16" s="579"/>
      <c r="P16" s="579"/>
      <c r="Q16" s="579"/>
      <c r="R16" s="579"/>
      <c r="S16" s="579"/>
    </row>
    <row r="17" spans="1:19" ht="12.75" customHeight="1">
      <c r="A17" s="580">
        <v>45778</v>
      </c>
      <c r="B17" s="577">
        <v>111.87</v>
      </c>
      <c r="C17" s="577">
        <v>111.49</v>
      </c>
      <c r="D17" s="577">
        <v>112.46</v>
      </c>
      <c r="E17" s="577">
        <v>115.96</v>
      </c>
      <c r="F17" s="577">
        <v>115.35</v>
      </c>
      <c r="G17" s="577">
        <v>116.91</v>
      </c>
      <c r="H17" s="577">
        <v>114.48</v>
      </c>
      <c r="I17" s="577">
        <v>113.91</v>
      </c>
      <c r="J17" s="577">
        <v>115.38</v>
      </c>
      <c r="K17" s="578">
        <v>45778</v>
      </c>
      <c r="L17" s="579"/>
      <c r="M17" s="579"/>
      <c r="N17" s="579"/>
      <c r="O17" s="579"/>
      <c r="P17" s="579"/>
      <c r="Q17" s="579"/>
      <c r="R17" s="579"/>
      <c r="S17" s="579"/>
    </row>
    <row r="18" spans="1:19" ht="12.75" customHeight="1">
      <c r="A18" s="580">
        <v>45809</v>
      </c>
      <c r="B18" s="577">
        <v>113.21</v>
      </c>
      <c r="C18" s="577">
        <v>112.41</v>
      </c>
      <c r="D18" s="577">
        <v>114.47</v>
      </c>
      <c r="E18" s="577">
        <v>111.91</v>
      </c>
      <c r="F18" s="577">
        <v>111.06</v>
      </c>
      <c r="G18" s="577">
        <v>113.23</v>
      </c>
      <c r="H18" s="577">
        <v>107.07</v>
      </c>
      <c r="I18" s="577">
        <v>106.32</v>
      </c>
      <c r="J18" s="577">
        <v>108.24</v>
      </c>
      <c r="K18" s="578">
        <v>45809</v>
      </c>
      <c r="L18" s="579"/>
      <c r="M18" s="579"/>
      <c r="N18" s="579"/>
      <c r="O18" s="579"/>
      <c r="P18" s="579"/>
      <c r="Q18" s="579"/>
      <c r="R18" s="579"/>
      <c r="S18" s="579"/>
    </row>
    <row r="19" spans="1:19" ht="12.75" customHeight="1">
      <c r="A19" s="580">
        <v>45839</v>
      </c>
      <c r="B19" s="577">
        <v>112.59</v>
      </c>
      <c r="C19" s="577">
        <v>113.14</v>
      </c>
      <c r="D19" s="577">
        <v>111.73</v>
      </c>
      <c r="E19" s="577">
        <v>117.61</v>
      </c>
      <c r="F19" s="577">
        <v>117.68</v>
      </c>
      <c r="G19" s="577">
        <v>117.51</v>
      </c>
      <c r="H19" s="577">
        <v>119.83</v>
      </c>
      <c r="I19" s="577">
        <v>119.88</v>
      </c>
      <c r="J19" s="577">
        <v>119.74</v>
      </c>
      <c r="K19" s="578">
        <v>45839</v>
      </c>
      <c r="L19" s="579"/>
      <c r="M19" s="579"/>
      <c r="N19" s="579"/>
      <c r="O19" s="579"/>
      <c r="P19" s="579"/>
      <c r="Q19" s="579"/>
      <c r="R19" s="579"/>
      <c r="S19" s="579"/>
    </row>
    <row r="20" spans="1:19" ht="12.75" customHeight="1">
      <c r="A20" s="580">
        <v>45870</v>
      </c>
      <c r="B20" s="577">
        <v>113.83</v>
      </c>
      <c r="C20" s="577">
        <v>114.3</v>
      </c>
      <c r="D20" s="577">
        <v>113.1</v>
      </c>
      <c r="E20" s="577">
        <v>106.17</v>
      </c>
      <c r="F20" s="577">
        <v>105.04</v>
      </c>
      <c r="G20" s="577">
        <v>107.94</v>
      </c>
      <c r="H20" s="577">
        <v>102.29</v>
      </c>
      <c r="I20" s="577">
        <v>101.25</v>
      </c>
      <c r="J20" s="577">
        <v>103.91</v>
      </c>
      <c r="K20" s="578" t="s">
        <v>1317</v>
      </c>
      <c r="L20" s="579"/>
      <c r="M20" s="579"/>
      <c r="N20" s="579"/>
      <c r="O20" s="579"/>
      <c r="P20" s="579"/>
      <c r="Q20" s="579"/>
      <c r="R20" s="579"/>
      <c r="S20" s="579"/>
    </row>
    <row r="21" spans="1:19" ht="12.75" customHeight="1">
      <c r="A21" s="580" t="s">
        <v>1318</v>
      </c>
      <c r="B21" s="577">
        <v>113.89</v>
      </c>
      <c r="C21" s="577">
        <v>114.33</v>
      </c>
      <c r="D21" s="577">
        <v>113.2</v>
      </c>
      <c r="E21" s="577">
        <v>115.21</v>
      </c>
      <c r="F21" s="577">
        <v>115.74</v>
      </c>
      <c r="G21" s="577">
        <v>114.38</v>
      </c>
      <c r="H21" s="577">
        <v>116.56</v>
      </c>
      <c r="I21" s="577">
        <v>117.09</v>
      </c>
      <c r="J21" s="577">
        <v>115.73</v>
      </c>
      <c r="K21" s="578" t="s">
        <v>1319</v>
      </c>
      <c r="L21" s="579"/>
      <c r="M21" s="579"/>
      <c r="N21" s="579"/>
      <c r="O21" s="579"/>
      <c r="P21" s="579"/>
      <c r="Q21" s="579"/>
      <c r="R21" s="579"/>
      <c r="S21" s="579"/>
    </row>
    <row r="22" spans="1:19" ht="12.75" customHeight="1">
      <c r="A22" s="580" t="s">
        <v>1320</v>
      </c>
      <c r="B22" s="577">
        <v>117.94</v>
      </c>
      <c r="C22" s="577">
        <v>117.17</v>
      </c>
      <c r="D22" s="577">
        <v>119.15</v>
      </c>
      <c r="E22" s="577">
        <v>121.42</v>
      </c>
      <c r="F22" s="577">
        <v>120.5</v>
      </c>
      <c r="G22" s="577">
        <v>122.85</v>
      </c>
      <c r="H22" s="577">
        <v>123.7</v>
      </c>
      <c r="I22" s="577">
        <v>122.74</v>
      </c>
      <c r="J22" s="577">
        <v>125.18</v>
      </c>
      <c r="K22" s="578" t="s">
        <v>1321</v>
      </c>
      <c r="L22" s="579"/>
      <c r="M22" s="579"/>
      <c r="N22" s="579"/>
      <c r="O22" s="579"/>
      <c r="P22" s="579"/>
      <c r="Q22" s="579"/>
      <c r="R22" s="579"/>
      <c r="S22" s="579"/>
    </row>
    <row r="23" spans="1:19" ht="12.75" customHeight="1">
      <c r="A23" s="576">
        <v>45597</v>
      </c>
      <c r="B23" s="577">
        <v>114.92</v>
      </c>
      <c r="C23" s="577">
        <v>114.71</v>
      </c>
      <c r="D23" s="577">
        <v>115.26</v>
      </c>
      <c r="E23" s="577">
        <v>116.78</v>
      </c>
      <c r="F23" s="577">
        <v>116.01</v>
      </c>
      <c r="G23" s="577">
        <v>117.97</v>
      </c>
      <c r="H23" s="577">
        <v>114.49</v>
      </c>
      <c r="I23" s="577">
        <v>113.77</v>
      </c>
      <c r="J23" s="577">
        <v>115.6</v>
      </c>
      <c r="K23" s="581">
        <v>45962</v>
      </c>
      <c r="L23" s="579"/>
      <c r="M23" s="579"/>
      <c r="N23" s="579"/>
      <c r="O23" s="579"/>
      <c r="P23" s="579"/>
      <c r="Q23" s="579"/>
      <c r="R23" s="579"/>
      <c r="S23" s="579"/>
    </row>
    <row r="24" spans="1:19" ht="3.75" customHeight="1">
      <c r="A24" s="576"/>
      <c r="B24" s="577"/>
      <c r="C24" s="577"/>
      <c r="D24" s="577"/>
      <c r="E24" s="577"/>
      <c r="F24" s="577"/>
      <c r="G24" s="577"/>
      <c r="H24" s="577"/>
      <c r="I24" s="577"/>
      <c r="J24" s="577"/>
      <c r="K24" s="578"/>
    </row>
    <row r="25" spans="1:19" ht="12.75" customHeight="1">
      <c r="A25" s="575"/>
      <c r="B25" s="573" t="s">
        <v>1322</v>
      </c>
      <c r="C25" s="575"/>
      <c r="D25" s="575"/>
      <c r="E25" s="575"/>
      <c r="F25" s="575"/>
      <c r="G25" s="575"/>
      <c r="H25" s="575"/>
      <c r="I25" s="575"/>
      <c r="J25" s="575"/>
    </row>
    <row r="26" spans="1:19" ht="12.75" customHeight="1">
      <c r="A26" s="576">
        <v>45597</v>
      </c>
      <c r="B26" s="577">
        <v>0.5</v>
      </c>
      <c r="C26" s="577">
        <v>0.4</v>
      </c>
      <c r="D26" s="577">
        <v>0.5</v>
      </c>
      <c r="E26" s="577">
        <v>2.2999999999999998</v>
      </c>
      <c r="F26" s="577">
        <v>3.5</v>
      </c>
      <c r="G26" s="577">
        <v>0.4</v>
      </c>
      <c r="H26" s="577">
        <v>2.9</v>
      </c>
      <c r="I26" s="577">
        <v>3.2</v>
      </c>
      <c r="J26" s="577">
        <v>2.5</v>
      </c>
      <c r="K26" s="578">
        <v>45597</v>
      </c>
    </row>
    <row r="27" spans="1:19" ht="12.75" customHeight="1">
      <c r="A27" s="576">
        <v>45627</v>
      </c>
      <c r="B27" s="577">
        <v>1.1000000000000001</v>
      </c>
      <c r="C27" s="577">
        <v>1.1000000000000001</v>
      </c>
      <c r="D27" s="577">
        <v>1</v>
      </c>
      <c r="E27" s="577">
        <v>-1.2</v>
      </c>
      <c r="F27" s="577">
        <v>-2</v>
      </c>
      <c r="G27" s="577">
        <v>-0.1</v>
      </c>
      <c r="H27" s="577">
        <v>-1.5</v>
      </c>
      <c r="I27" s="577">
        <v>-1.4</v>
      </c>
      <c r="J27" s="577">
        <v>-1.6</v>
      </c>
      <c r="K27" s="578" t="s">
        <v>1315</v>
      </c>
    </row>
    <row r="28" spans="1:19" ht="12.75" customHeight="1">
      <c r="A28" s="576">
        <v>45658</v>
      </c>
      <c r="B28" s="577">
        <v>-1.5</v>
      </c>
      <c r="C28" s="577">
        <v>-1.4</v>
      </c>
      <c r="D28" s="577">
        <v>-1.7</v>
      </c>
      <c r="E28" s="577">
        <v>-2.1</v>
      </c>
      <c r="F28" s="577">
        <v>-2.1</v>
      </c>
      <c r="G28" s="577">
        <v>-2</v>
      </c>
      <c r="H28" s="577">
        <v>-2.9</v>
      </c>
      <c r="I28" s="577">
        <v>-2.4</v>
      </c>
      <c r="J28" s="577">
        <v>-3.8</v>
      </c>
      <c r="K28" s="578">
        <v>45658</v>
      </c>
    </row>
    <row r="29" spans="1:19" ht="14.1" customHeight="1">
      <c r="A29" s="576">
        <v>45689</v>
      </c>
      <c r="B29" s="577">
        <v>0.8</v>
      </c>
      <c r="C29" s="577">
        <v>0.6</v>
      </c>
      <c r="D29" s="577">
        <v>1</v>
      </c>
      <c r="E29" s="577">
        <v>-0.1</v>
      </c>
      <c r="F29" s="577">
        <v>-0.3</v>
      </c>
      <c r="G29" s="577">
        <v>0.2</v>
      </c>
      <c r="H29" s="577">
        <v>-0.2</v>
      </c>
      <c r="I29" s="577">
        <v>0</v>
      </c>
      <c r="J29" s="577">
        <v>-0.4</v>
      </c>
      <c r="K29" s="578">
        <v>45689</v>
      </c>
    </row>
    <row r="30" spans="1:19" ht="14.1" customHeight="1">
      <c r="A30" s="576">
        <v>45717</v>
      </c>
      <c r="B30" s="577">
        <v>-1.8</v>
      </c>
      <c r="C30" s="577">
        <v>-2</v>
      </c>
      <c r="D30" s="577">
        <v>-1.4</v>
      </c>
      <c r="E30" s="577">
        <v>2.2999999999999998</v>
      </c>
      <c r="F30" s="577">
        <v>2.6</v>
      </c>
      <c r="G30" s="577">
        <v>1.7</v>
      </c>
      <c r="H30" s="577">
        <v>1.8</v>
      </c>
      <c r="I30" s="577">
        <v>1.6</v>
      </c>
      <c r="J30" s="577">
        <v>2.1</v>
      </c>
      <c r="K30" s="578">
        <v>45717</v>
      </c>
    </row>
    <row r="31" spans="1:19" ht="14.1" customHeight="1">
      <c r="A31" s="576">
        <v>45748</v>
      </c>
      <c r="B31" s="577">
        <v>0.8</v>
      </c>
      <c r="C31" s="577">
        <v>0.6</v>
      </c>
      <c r="D31" s="577">
        <v>1</v>
      </c>
      <c r="E31" s="577">
        <v>0.5</v>
      </c>
      <c r="F31" s="577">
        <v>0</v>
      </c>
      <c r="G31" s="577">
        <v>1.3</v>
      </c>
      <c r="H31" s="577">
        <v>0.2</v>
      </c>
      <c r="I31" s="577">
        <v>-0.3</v>
      </c>
      <c r="J31" s="577">
        <v>0.9</v>
      </c>
      <c r="K31" s="578" t="s">
        <v>1316</v>
      </c>
    </row>
    <row r="32" spans="1:19" ht="14.1" customHeight="1">
      <c r="A32" s="580">
        <v>45778</v>
      </c>
      <c r="B32" s="577">
        <v>-0.6</v>
      </c>
      <c r="C32" s="577">
        <v>-0.5</v>
      </c>
      <c r="D32" s="577">
        <v>-0.7</v>
      </c>
      <c r="E32" s="577">
        <v>1.3</v>
      </c>
      <c r="F32" s="577">
        <v>1.2</v>
      </c>
      <c r="G32" s="577">
        <v>1.5</v>
      </c>
      <c r="H32" s="577">
        <v>1.3</v>
      </c>
      <c r="I32" s="577">
        <v>1.1000000000000001</v>
      </c>
      <c r="J32" s="577">
        <v>1.5</v>
      </c>
      <c r="K32" s="578">
        <v>45778</v>
      </c>
    </row>
    <row r="33" spans="1:11" ht="14.1" customHeight="1">
      <c r="A33" s="580">
        <v>45809</v>
      </c>
      <c r="B33" s="577">
        <v>1.5</v>
      </c>
      <c r="C33" s="577">
        <v>1.6</v>
      </c>
      <c r="D33" s="577">
        <v>1.4</v>
      </c>
      <c r="E33" s="577">
        <v>-0.6</v>
      </c>
      <c r="F33" s="577">
        <v>-0.7</v>
      </c>
      <c r="G33" s="577">
        <v>-0.5</v>
      </c>
      <c r="H33" s="577">
        <v>-1.2</v>
      </c>
      <c r="I33" s="577">
        <v>-1.3</v>
      </c>
      <c r="J33" s="577">
        <v>-1.1000000000000001</v>
      </c>
      <c r="K33" s="578">
        <v>45809</v>
      </c>
    </row>
    <row r="34" spans="1:11" ht="14.1" customHeight="1">
      <c r="A34" s="580">
        <v>45839</v>
      </c>
      <c r="B34" s="577">
        <v>0.1</v>
      </c>
      <c r="C34" s="577">
        <v>0.4</v>
      </c>
      <c r="D34" s="577">
        <v>-0.5</v>
      </c>
      <c r="E34" s="577">
        <v>1.9</v>
      </c>
      <c r="F34" s="577">
        <v>2</v>
      </c>
      <c r="G34" s="577">
        <v>1.6</v>
      </c>
      <c r="H34" s="577">
        <v>2.6</v>
      </c>
      <c r="I34" s="577">
        <v>2.7</v>
      </c>
      <c r="J34" s="577">
        <v>2.2999999999999998</v>
      </c>
      <c r="K34" s="578">
        <v>45839</v>
      </c>
    </row>
    <row r="35" spans="1:11" ht="14.1" customHeight="1">
      <c r="A35" s="580">
        <v>45870</v>
      </c>
      <c r="B35" s="577">
        <v>0.6</v>
      </c>
      <c r="C35" s="577">
        <v>0.8</v>
      </c>
      <c r="D35" s="577">
        <v>0.2</v>
      </c>
      <c r="E35" s="577">
        <v>-2.8</v>
      </c>
      <c r="F35" s="577">
        <v>-3</v>
      </c>
      <c r="G35" s="577">
        <v>-2.6</v>
      </c>
      <c r="H35" s="577">
        <v>-3.6</v>
      </c>
      <c r="I35" s="577">
        <v>-3.7</v>
      </c>
      <c r="J35" s="577">
        <v>-3.3</v>
      </c>
      <c r="K35" s="578" t="s">
        <v>1317</v>
      </c>
    </row>
    <row r="36" spans="1:11" ht="14.1" customHeight="1">
      <c r="A36" s="580" t="s">
        <v>1318</v>
      </c>
      <c r="B36" s="577">
        <v>0.2</v>
      </c>
      <c r="C36" s="577">
        <v>0.6</v>
      </c>
      <c r="D36" s="577">
        <v>-0.4</v>
      </c>
      <c r="E36" s="577">
        <v>1</v>
      </c>
      <c r="F36" s="577">
        <v>1.4</v>
      </c>
      <c r="G36" s="577">
        <v>0.3</v>
      </c>
      <c r="H36" s="577">
        <v>2.9</v>
      </c>
      <c r="I36" s="577">
        <v>3.3</v>
      </c>
      <c r="J36" s="577">
        <v>2.2999999999999998</v>
      </c>
      <c r="K36" s="578" t="s">
        <v>1319</v>
      </c>
    </row>
    <row r="37" spans="1:11" ht="14.1" customHeight="1">
      <c r="A37" s="580" t="s">
        <v>1320</v>
      </c>
      <c r="B37" s="577">
        <v>1.6</v>
      </c>
      <c r="C37" s="577">
        <v>1.2</v>
      </c>
      <c r="D37" s="577">
        <v>2.2000000000000002</v>
      </c>
      <c r="E37" s="577">
        <v>1.1000000000000001</v>
      </c>
      <c r="F37" s="577">
        <v>0.8</v>
      </c>
      <c r="G37" s="577">
        <v>1.6</v>
      </c>
      <c r="H37" s="577">
        <v>1.1000000000000001</v>
      </c>
      <c r="I37" s="577">
        <v>0.8</v>
      </c>
      <c r="J37" s="577">
        <v>1.6</v>
      </c>
      <c r="K37" s="578" t="s">
        <v>1321</v>
      </c>
    </row>
    <row r="38" spans="1:11" ht="14.1" customHeight="1">
      <c r="A38" s="576">
        <v>45597</v>
      </c>
      <c r="B38" s="577">
        <v>0.3</v>
      </c>
      <c r="C38" s="577">
        <v>0.1</v>
      </c>
      <c r="D38" s="577">
        <v>0.6</v>
      </c>
      <c r="E38" s="577">
        <v>3.1</v>
      </c>
      <c r="F38" s="577">
        <v>3.2</v>
      </c>
      <c r="G38" s="577">
        <v>2.9</v>
      </c>
      <c r="H38" s="577">
        <v>3.6</v>
      </c>
      <c r="I38" s="577">
        <v>3.7</v>
      </c>
      <c r="J38" s="577">
        <v>3.4</v>
      </c>
      <c r="K38" s="581">
        <v>45962</v>
      </c>
    </row>
    <row r="39" spans="1:11" ht="12.75" customHeight="1">
      <c r="A39" s="575"/>
      <c r="B39" s="573" t="s">
        <v>1323</v>
      </c>
      <c r="C39" s="575"/>
      <c r="D39" s="575"/>
      <c r="E39" s="575"/>
      <c r="F39" s="575"/>
      <c r="G39" s="575"/>
      <c r="H39" s="575"/>
      <c r="I39" s="575"/>
      <c r="J39" s="575"/>
      <c r="K39" s="582"/>
    </row>
    <row r="40" spans="1:11" ht="12.75" customHeight="1">
      <c r="A40" s="576">
        <v>45597</v>
      </c>
      <c r="B40" s="577">
        <v>3.2</v>
      </c>
      <c r="C40" s="577">
        <v>3.9</v>
      </c>
      <c r="D40" s="577">
        <v>2</v>
      </c>
      <c r="E40" s="577">
        <v>2</v>
      </c>
      <c r="F40" s="577">
        <v>3.9</v>
      </c>
      <c r="G40" s="577">
        <v>-1</v>
      </c>
      <c r="H40" s="577">
        <v>3.5</v>
      </c>
      <c r="I40" s="577">
        <v>4.2</v>
      </c>
      <c r="J40" s="577">
        <v>2.2999999999999998</v>
      </c>
      <c r="K40" s="578">
        <v>45597</v>
      </c>
    </row>
    <row r="41" spans="1:11" ht="12.75" customHeight="1">
      <c r="A41" s="576">
        <v>45627</v>
      </c>
      <c r="B41" s="577">
        <v>3.4</v>
      </c>
      <c r="C41" s="577">
        <v>4</v>
      </c>
      <c r="D41" s="577">
        <v>2.5</v>
      </c>
      <c r="E41" s="577">
        <v>3.1</v>
      </c>
      <c r="F41" s="577">
        <v>4.0999999999999996</v>
      </c>
      <c r="G41" s="577">
        <v>1.5</v>
      </c>
      <c r="H41" s="577">
        <v>5.5</v>
      </c>
      <c r="I41" s="577">
        <v>6.2</v>
      </c>
      <c r="J41" s="577">
        <v>4.5999999999999996</v>
      </c>
      <c r="K41" s="578" t="s">
        <v>1315</v>
      </c>
    </row>
    <row r="42" spans="1:11" ht="12.75" customHeight="1">
      <c r="A42" s="576">
        <v>45658</v>
      </c>
      <c r="B42" s="577">
        <v>1.3</v>
      </c>
      <c r="C42" s="577">
        <v>2.2000000000000002</v>
      </c>
      <c r="D42" s="577">
        <v>0</v>
      </c>
      <c r="E42" s="577">
        <v>1.5</v>
      </c>
      <c r="F42" s="577">
        <v>2.2000000000000002</v>
      </c>
      <c r="G42" s="577">
        <v>0.5</v>
      </c>
      <c r="H42" s="577">
        <v>2.1</v>
      </c>
      <c r="I42" s="577">
        <v>3.1</v>
      </c>
      <c r="J42" s="577">
        <v>0.8</v>
      </c>
      <c r="K42" s="578">
        <v>45658</v>
      </c>
    </row>
    <row r="43" spans="1:11" ht="12.75" customHeight="1">
      <c r="A43" s="576">
        <v>45689</v>
      </c>
      <c r="B43" s="577">
        <v>2.1</v>
      </c>
      <c r="C43" s="577">
        <v>3</v>
      </c>
      <c r="D43" s="577">
        <v>0.7</v>
      </c>
      <c r="E43" s="577">
        <v>2.6</v>
      </c>
      <c r="F43" s="577">
        <v>3</v>
      </c>
      <c r="G43" s="577">
        <v>2.1</v>
      </c>
      <c r="H43" s="577">
        <v>2.5</v>
      </c>
      <c r="I43" s="577">
        <v>3.4</v>
      </c>
      <c r="J43" s="577">
        <v>1.1000000000000001</v>
      </c>
      <c r="K43" s="578">
        <v>45689</v>
      </c>
    </row>
    <row r="44" spans="1:11" ht="12.75" customHeight="1">
      <c r="A44" s="576">
        <v>45717</v>
      </c>
      <c r="B44" s="577">
        <v>1.2</v>
      </c>
      <c r="C44" s="577">
        <v>2.1</v>
      </c>
      <c r="D44" s="577">
        <v>-0.2</v>
      </c>
      <c r="E44" s="577">
        <v>1.2</v>
      </c>
      <c r="F44" s="577">
        <v>2.1</v>
      </c>
      <c r="G44" s="577">
        <v>-0.2</v>
      </c>
      <c r="H44" s="577">
        <v>0.2</v>
      </c>
      <c r="I44" s="577">
        <v>1.1000000000000001</v>
      </c>
      <c r="J44" s="577">
        <v>-1.1000000000000001</v>
      </c>
      <c r="K44" s="578">
        <v>45717</v>
      </c>
    </row>
    <row r="45" spans="1:11" ht="12.75" customHeight="1">
      <c r="A45" s="576">
        <v>45748</v>
      </c>
      <c r="B45" s="577">
        <v>2</v>
      </c>
      <c r="C45" s="577">
        <v>2.6</v>
      </c>
      <c r="D45" s="577">
        <v>1</v>
      </c>
      <c r="E45" s="577">
        <v>1.6</v>
      </c>
      <c r="F45" s="577">
        <v>2.6</v>
      </c>
      <c r="G45" s="577">
        <v>0.2</v>
      </c>
      <c r="H45" s="577">
        <v>0.5</v>
      </c>
      <c r="I45" s="577">
        <v>1.2</v>
      </c>
      <c r="J45" s="577">
        <v>-0.4</v>
      </c>
      <c r="K45" s="578" t="s">
        <v>1316</v>
      </c>
    </row>
    <row r="46" spans="1:11" ht="12.75" customHeight="1">
      <c r="A46" s="580">
        <v>45778</v>
      </c>
      <c r="B46" s="577">
        <v>2.2000000000000002</v>
      </c>
      <c r="C46" s="577">
        <v>2.8</v>
      </c>
      <c r="D46" s="577">
        <v>1.3</v>
      </c>
      <c r="E46" s="577">
        <v>2.1</v>
      </c>
      <c r="F46" s="577">
        <v>2.9</v>
      </c>
      <c r="G46" s="577">
        <v>1.1000000000000001</v>
      </c>
      <c r="H46" s="577">
        <v>1.2</v>
      </c>
      <c r="I46" s="577">
        <v>1.9</v>
      </c>
      <c r="J46" s="577">
        <v>0.2</v>
      </c>
      <c r="K46" s="578">
        <v>45778</v>
      </c>
    </row>
    <row r="47" spans="1:11" ht="12.75" customHeight="1">
      <c r="A47" s="580">
        <v>45809</v>
      </c>
      <c r="B47" s="577">
        <v>2.7</v>
      </c>
      <c r="C47" s="577">
        <v>3.3</v>
      </c>
      <c r="D47" s="577">
        <v>1.7</v>
      </c>
      <c r="E47" s="577">
        <v>2.5</v>
      </c>
      <c r="F47" s="577">
        <v>3.4</v>
      </c>
      <c r="G47" s="577">
        <v>1</v>
      </c>
      <c r="H47" s="577">
        <v>1.4</v>
      </c>
      <c r="I47" s="577">
        <v>2.1</v>
      </c>
      <c r="J47" s="577">
        <v>0.3</v>
      </c>
      <c r="K47" s="578">
        <v>45809</v>
      </c>
    </row>
    <row r="48" spans="1:11" ht="12.75" customHeight="1">
      <c r="A48" s="580">
        <v>45839</v>
      </c>
      <c r="B48" s="577">
        <v>3</v>
      </c>
      <c r="C48" s="577">
        <v>4.0999999999999996</v>
      </c>
      <c r="D48" s="577">
        <v>1.4</v>
      </c>
      <c r="E48" s="577">
        <v>3.6</v>
      </c>
      <c r="F48" s="577">
        <v>4.0999999999999996</v>
      </c>
      <c r="G48" s="577">
        <v>2.9</v>
      </c>
      <c r="H48" s="577">
        <v>2.2000000000000002</v>
      </c>
      <c r="I48" s="577">
        <v>3.3</v>
      </c>
      <c r="J48" s="577">
        <v>0.6</v>
      </c>
      <c r="K48" s="578">
        <v>45839</v>
      </c>
    </row>
    <row r="49" spans="1:12" ht="12.75" customHeight="1">
      <c r="A49" s="580">
        <v>45870</v>
      </c>
      <c r="B49" s="577">
        <v>2.8</v>
      </c>
      <c r="C49" s="577">
        <v>3.7</v>
      </c>
      <c r="D49" s="577">
        <v>1.4</v>
      </c>
      <c r="E49" s="577">
        <v>2.5</v>
      </c>
      <c r="F49" s="577">
        <v>3.7</v>
      </c>
      <c r="G49" s="577">
        <v>0.7</v>
      </c>
      <c r="H49" s="577">
        <v>2</v>
      </c>
      <c r="I49" s="577">
        <v>2.9</v>
      </c>
      <c r="J49" s="577">
        <v>0.6</v>
      </c>
      <c r="K49" s="578" t="s">
        <v>1317</v>
      </c>
    </row>
    <row r="50" spans="1:12" ht="12.75" customHeight="1">
      <c r="A50" s="580" t="s">
        <v>1318</v>
      </c>
      <c r="B50" s="577">
        <v>3.2</v>
      </c>
      <c r="C50" s="577">
        <v>4.0999999999999996</v>
      </c>
      <c r="D50" s="577">
        <v>1.8</v>
      </c>
      <c r="E50" s="577">
        <v>3.4</v>
      </c>
      <c r="F50" s="577">
        <v>4.0999999999999996</v>
      </c>
      <c r="G50" s="577">
        <v>2.2999999999999998</v>
      </c>
      <c r="H50" s="577">
        <v>3.2</v>
      </c>
      <c r="I50" s="577">
        <v>4.2</v>
      </c>
      <c r="J50" s="577">
        <v>1.8</v>
      </c>
      <c r="K50" s="578" t="s">
        <v>1319</v>
      </c>
    </row>
    <row r="51" spans="1:12" ht="12.75" customHeight="1">
      <c r="A51" s="580" t="s">
        <v>1320</v>
      </c>
      <c r="B51" s="577">
        <v>3.1</v>
      </c>
      <c r="C51" s="577">
        <v>3.5</v>
      </c>
      <c r="D51" s="577">
        <v>2.7</v>
      </c>
      <c r="E51" s="577">
        <v>3.4</v>
      </c>
      <c r="F51" s="577">
        <v>3.4</v>
      </c>
      <c r="G51" s="577">
        <v>3.4</v>
      </c>
      <c r="H51" s="577">
        <v>3.2</v>
      </c>
      <c r="I51" s="577">
        <v>3.5</v>
      </c>
      <c r="J51" s="577">
        <v>2.7</v>
      </c>
      <c r="K51" s="578" t="s">
        <v>1321</v>
      </c>
    </row>
    <row r="52" spans="1:12" ht="12.75" customHeight="1">
      <c r="A52" s="576">
        <v>45597</v>
      </c>
      <c r="B52" s="577">
        <v>3</v>
      </c>
      <c r="C52" s="577">
        <v>3.2</v>
      </c>
      <c r="D52" s="577">
        <v>2.8</v>
      </c>
      <c r="E52" s="577">
        <v>4.2</v>
      </c>
      <c r="F52" s="577">
        <v>3.1</v>
      </c>
      <c r="G52" s="577">
        <v>6</v>
      </c>
      <c r="H52" s="577">
        <v>3.8</v>
      </c>
      <c r="I52" s="577">
        <v>3.9</v>
      </c>
      <c r="J52" s="577">
        <v>3.6</v>
      </c>
      <c r="K52" s="581">
        <v>45962</v>
      </c>
      <c r="L52" s="579"/>
    </row>
    <row r="53" spans="1:12" ht="12.75" customHeight="1">
      <c r="A53" s="576"/>
      <c r="B53" s="583" t="s">
        <v>1324</v>
      </c>
      <c r="C53" s="575"/>
      <c r="D53" s="575"/>
      <c r="E53" s="575"/>
      <c r="F53" s="575"/>
      <c r="G53" s="575"/>
      <c r="H53" s="575"/>
      <c r="I53" s="575"/>
      <c r="J53" s="575"/>
    </row>
    <row r="54" spans="1:12" ht="12.75" customHeight="1">
      <c r="A54" s="576">
        <v>45597</v>
      </c>
      <c r="B54" s="577">
        <v>2.4</v>
      </c>
      <c r="C54" s="577">
        <v>2.2999999999999998</v>
      </c>
      <c r="D54" s="577">
        <v>2.5</v>
      </c>
      <c r="E54" s="577">
        <v>2.1</v>
      </c>
      <c r="F54" s="577">
        <v>2.2999999999999998</v>
      </c>
      <c r="G54" s="577">
        <v>1.9</v>
      </c>
      <c r="H54" s="577">
        <v>2</v>
      </c>
      <c r="I54" s="577">
        <v>1.9</v>
      </c>
      <c r="J54" s="577">
        <v>2.1</v>
      </c>
      <c r="K54" s="578">
        <v>45597</v>
      </c>
    </row>
    <row r="55" spans="1:12" ht="12.75" customHeight="1">
      <c r="A55" s="576">
        <v>45627</v>
      </c>
      <c r="B55" s="577">
        <v>2.2000000000000002</v>
      </c>
      <c r="C55" s="577">
        <v>2.2000000000000002</v>
      </c>
      <c r="D55" s="577">
        <v>2.2000000000000002</v>
      </c>
      <c r="E55" s="577">
        <v>2.1</v>
      </c>
      <c r="F55" s="577">
        <v>2.2000000000000002</v>
      </c>
      <c r="G55" s="577">
        <v>1.9</v>
      </c>
      <c r="H55" s="577">
        <v>2.6</v>
      </c>
      <c r="I55" s="577">
        <v>2.6</v>
      </c>
      <c r="J55" s="577">
        <v>2.6</v>
      </c>
      <c r="K55" s="578" t="s">
        <v>1315</v>
      </c>
    </row>
    <row r="56" spans="1:12" ht="12.75" customHeight="1">
      <c r="A56" s="576">
        <v>45658</v>
      </c>
      <c r="B56" s="577">
        <v>1.8</v>
      </c>
      <c r="C56" s="577">
        <v>2.1</v>
      </c>
      <c r="D56" s="577">
        <v>1.5</v>
      </c>
      <c r="E56" s="577">
        <v>1.7</v>
      </c>
      <c r="F56" s="577">
        <v>2</v>
      </c>
      <c r="G56" s="577">
        <v>1.3</v>
      </c>
      <c r="H56" s="577">
        <v>2.2999999999999998</v>
      </c>
      <c r="I56" s="577">
        <v>2.5</v>
      </c>
      <c r="J56" s="577">
        <v>1.9</v>
      </c>
      <c r="K56" s="578">
        <v>45658</v>
      </c>
    </row>
    <row r="57" spans="1:12" ht="12.75" customHeight="1">
      <c r="A57" s="576">
        <v>45689</v>
      </c>
      <c r="B57" s="577">
        <v>1.9</v>
      </c>
      <c r="C57" s="577">
        <v>2.2999999999999998</v>
      </c>
      <c r="D57" s="577">
        <v>1.3</v>
      </c>
      <c r="E57" s="577">
        <v>1.8</v>
      </c>
      <c r="F57" s="577">
        <v>2.2999999999999998</v>
      </c>
      <c r="G57" s="577">
        <v>1.1000000000000001</v>
      </c>
      <c r="H57" s="577">
        <v>1.7</v>
      </c>
      <c r="I57" s="577">
        <v>2</v>
      </c>
      <c r="J57" s="577">
        <v>1.1000000000000001</v>
      </c>
      <c r="K57" s="578">
        <v>45689</v>
      </c>
    </row>
    <row r="58" spans="1:12" ht="12.75" customHeight="1">
      <c r="A58" s="576">
        <v>45717</v>
      </c>
      <c r="B58" s="577">
        <v>2</v>
      </c>
      <c r="C58" s="577">
        <v>2.4</v>
      </c>
      <c r="D58" s="577">
        <v>1.3</v>
      </c>
      <c r="E58" s="577">
        <v>1.9</v>
      </c>
      <c r="F58" s="577">
        <v>2.4</v>
      </c>
      <c r="G58" s="577">
        <v>1.1000000000000001</v>
      </c>
      <c r="H58" s="577">
        <v>2.4</v>
      </c>
      <c r="I58" s="577">
        <v>2.8</v>
      </c>
      <c r="J58" s="577">
        <v>1.7</v>
      </c>
      <c r="K58" s="578">
        <v>45717</v>
      </c>
    </row>
    <row r="59" spans="1:12" ht="12.6" customHeight="1">
      <c r="A59" s="576">
        <v>45748</v>
      </c>
      <c r="B59" s="577">
        <v>1.8</v>
      </c>
      <c r="C59" s="577">
        <v>2.2000000000000002</v>
      </c>
      <c r="D59" s="577">
        <v>1</v>
      </c>
      <c r="E59" s="577">
        <v>1.5</v>
      </c>
      <c r="F59" s="577">
        <v>2.2000000000000002</v>
      </c>
      <c r="G59" s="577">
        <v>0.4</v>
      </c>
      <c r="H59" s="577">
        <v>1.5</v>
      </c>
      <c r="I59" s="577">
        <v>2</v>
      </c>
      <c r="J59" s="577">
        <v>0.8</v>
      </c>
      <c r="K59" s="578" t="s">
        <v>1316</v>
      </c>
    </row>
    <row r="60" spans="1:12" ht="12.6" customHeight="1">
      <c r="A60" s="580">
        <v>45778</v>
      </c>
      <c r="B60" s="577">
        <v>2.2000000000000002</v>
      </c>
      <c r="C60" s="577">
        <v>2.8</v>
      </c>
      <c r="D60" s="577">
        <v>1.3</v>
      </c>
      <c r="E60" s="577">
        <v>2.1</v>
      </c>
      <c r="F60" s="577">
        <v>2.8</v>
      </c>
      <c r="G60" s="577">
        <v>1</v>
      </c>
      <c r="H60" s="577">
        <v>1.8</v>
      </c>
      <c r="I60" s="577">
        <v>2.4</v>
      </c>
      <c r="J60" s="577">
        <v>0.9</v>
      </c>
      <c r="K60" s="578">
        <v>45778</v>
      </c>
    </row>
    <row r="61" spans="1:12" ht="12" customHeight="1">
      <c r="A61" s="580">
        <v>45809</v>
      </c>
      <c r="B61" s="577">
        <v>2.2000000000000002</v>
      </c>
      <c r="C61" s="577">
        <v>2.8</v>
      </c>
      <c r="D61" s="577">
        <v>1.2</v>
      </c>
      <c r="E61" s="577">
        <v>2</v>
      </c>
      <c r="F61" s="577">
        <v>2.8</v>
      </c>
      <c r="G61" s="577">
        <v>0.7</v>
      </c>
      <c r="H61" s="577">
        <v>2.4</v>
      </c>
      <c r="I61" s="577">
        <v>3</v>
      </c>
      <c r="J61" s="577">
        <v>1.4</v>
      </c>
      <c r="K61" s="578">
        <v>45809</v>
      </c>
    </row>
    <row r="62" spans="1:12" ht="12" customHeight="1">
      <c r="A62" s="580">
        <v>45839</v>
      </c>
      <c r="B62" s="577">
        <v>2.2999999999999998</v>
      </c>
      <c r="C62" s="577">
        <v>3.1</v>
      </c>
      <c r="D62" s="577">
        <v>1.1000000000000001</v>
      </c>
      <c r="E62" s="577">
        <v>2.4</v>
      </c>
      <c r="F62" s="577">
        <v>3.1</v>
      </c>
      <c r="G62" s="577">
        <v>1.3</v>
      </c>
      <c r="H62" s="577">
        <v>2.1</v>
      </c>
      <c r="I62" s="577">
        <v>2.9</v>
      </c>
      <c r="J62" s="577">
        <v>0.9</v>
      </c>
      <c r="K62" s="578">
        <v>45839</v>
      </c>
    </row>
    <row r="63" spans="1:12" ht="11.45" customHeight="1">
      <c r="A63" s="580">
        <v>45870</v>
      </c>
      <c r="B63" s="577">
        <v>2.6</v>
      </c>
      <c r="C63" s="577">
        <v>3.4</v>
      </c>
      <c r="D63" s="577">
        <v>1.4</v>
      </c>
      <c r="E63" s="577">
        <v>2.2999999999999998</v>
      </c>
      <c r="F63" s="577">
        <v>3.4</v>
      </c>
      <c r="G63" s="577">
        <v>0.7</v>
      </c>
      <c r="H63" s="577">
        <v>2.2999999999999998</v>
      </c>
      <c r="I63" s="577">
        <v>3.1</v>
      </c>
      <c r="J63" s="577">
        <v>1.1000000000000001</v>
      </c>
      <c r="K63" s="578" t="s">
        <v>1317</v>
      </c>
    </row>
    <row r="64" spans="1:12" ht="11.45" customHeight="1">
      <c r="A64" s="580" t="s">
        <v>1318</v>
      </c>
      <c r="B64" s="577">
        <v>2.6</v>
      </c>
      <c r="C64" s="577">
        <v>3.4</v>
      </c>
      <c r="D64" s="577">
        <v>1.4</v>
      </c>
      <c r="E64" s="577">
        <v>2.5</v>
      </c>
      <c r="F64" s="577">
        <v>3.4</v>
      </c>
      <c r="G64" s="577">
        <v>1.1000000000000001</v>
      </c>
      <c r="H64" s="577">
        <v>2.6</v>
      </c>
      <c r="I64" s="577">
        <v>3.4</v>
      </c>
      <c r="J64" s="577">
        <v>1.4</v>
      </c>
      <c r="K64" s="578" t="s">
        <v>1319</v>
      </c>
    </row>
    <row r="65" spans="1:11" ht="11.45" customHeight="1">
      <c r="A65" s="580" t="s">
        <v>1320</v>
      </c>
      <c r="B65" s="577">
        <v>2.4</v>
      </c>
      <c r="C65" s="577">
        <v>3.1</v>
      </c>
      <c r="D65" s="577">
        <v>1.3</v>
      </c>
      <c r="E65" s="577">
        <v>2.5</v>
      </c>
      <c r="F65" s="577">
        <v>3.1</v>
      </c>
      <c r="G65" s="577">
        <v>1.7</v>
      </c>
      <c r="H65" s="577">
        <v>2</v>
      </c>
      <c r="I65" s="577">
        <v>2.8</v>
      </c>
      <c r="J65" s="577">
        <v>0.9</v>
      </c>
      <c r="K65" s="578" t="s">
        <v>1321</v>
      </c>
    </row>
    <row r="66" spans="1:11" ht="11.45" customHeight="1" thickBot="1">
      <c r="A66" s="576">
        <v>45597</v>
      </c>
      <c r="B66" s="577">
        <v>2.5</v>
      </c>
      <c r="C66" s="577">
        <v>3.2</v>
      </c>
      <c r="D66" s="577">
        <v>1.5</v>
      </c>
      <c r="E66" s="577">
        <v>2.9</v>
      </c>
      <c r="F66" s="577">
        <v>3.2</v>
      </c>
      <c r="G66" s="577">
        <v>2.5</v>
      </c>
      <c r="H66" s="577">
        <v>2.4</v>
      </c>
      <c r="I66" s="577">
        <v>3</v>
      </c>
      <c r="J66" s="577">
        <v>1.4</v>
      </c>
      <c r="K66" s="581">
        <v>45962</v>
      </c>
    </row>
    <row r="67" spans="1:11" ht="24" customHeight="1" thickBot="1">
      <c r="A67" s="889" t="s">
        <v>1325</v>
      </c>
      <c r="B67" s="874" t="s">
        <v>1326</v>
      </c>
      <c r="C67" s="875"/>
      <c r="D67" s="876"/>
      <c r="E67" s="874" t="s">
        <v>1327</v>
      </c>
      <c r="F67" s="875"/>
      <c r="G67" s="876"/>
      <c r="H67" s="874" t="s">
        <v>1328</v>
      </c>
      <c r="I67" s="875"/>
      <c r="J67" s="876"/>
      <c r="K67" s="989" t="s">
        <v>933</v>
      </c>
    </row>
    <row r="68" spans="1:11" ht="30" customHeight="1" thickBot="1">
      <c r="A68" s="890"/>
      <c r="B68" s="461" t="s">
        <v>929</v>
      </c>
      <c r="C68" s="10" t="s">
        <v>1329</v>
      </c>
      <c r="D68" s="461" t="s">
        <v>1330</v>
      </c>
      <c r="E68" s="461" t="s">
        <v>929</v>
      </c>
      <c r="F68" s="10" t="s">
        <v>1329</v>
      </c>
      <c r="G68" s="461" t="s">
        <v>1330</v>
      </c>
      <c r="H68" s="461" t="s">
        <v>929</v>
      </c>
      <c r="I68" s="10" t="s">
        <v>1329</v>
      </c>
      <c r="J68" s="461" t="s">
        <v>1330</v>
      </c>
      <c r="K68" s="989"/>
    </row>
    <row r="69" spans="1:11">
      <c r="A69" s="93" t="s">
        <v>1331</v>
      </c>
    </row>
    <row r="70" spans="1:11">
      <c r="A70" s="93" t="s">
        <v>1332</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EF0BF-3103-4349-A0AA-A5EB8B328690}">
  <dimension ref="A1:AC46"/>
  <sheetViews>
    <sheetView showGridLines="0" workbookViewId="0"/>
  </sheetViews>
  <sheetFormatPr defaultRowHeight="11.25"/>
  <cols>
    <col min="1" max="1" width="30.140625" style="192" customWidth="1"/>
    <col min="2" max="13" width="6" style="192" customWidth="1"/>
    <col min="14" max="14" width="29.42578125" style="192" customWidth="1"/>
    <col min="15" max="15" width="9.140625" style="192"/>
    <col min="16" max="20" width="9.140625" style="476"/>
    <col min="21" max="16384" width="9.140625" style="192"/>
  </cols>
  <sheetData>
    <row r="1" spans="1:29" ht="12" customHeight="1">
      <c r="A1" s="924" t="s">
        <v>1333</v>
      </c>
      <c r="B1" s="924"/>
      <c r="C1" s="924"/>
      <c r="D1" s="924"/>
      <c r="E1" s="924"/>
      <c r="F1" s="924"/>
      <c r="G1" s="924"/>
      <c r="H1" s="924"/>
      <c r="I1" s="924"/>
      <c r="J1" s="924"/>
      <c r="K1" s="924"/>
      <c r="L1" s="924"/>
      <c r="M1" s="924"/>
      <c r="N1" s="924"/>
    </row>
    <row r="2" spans="1:29" ht="12" customHeight="1">
      <c r="A2" s="990" t="s">
        <v>1334</v>
      </c>
      <c r="B2" s="990"/>
      <c r="C2" s="990"/>
      <c r="D2" s="990"/>
      <c r="E2" s="990"/>
      <c r="F2" s="990"/>
      <c r="G2" s="990"/>
      <c r="H2" s="990"/>
      <c r="I2" s="990"/>
      <c r="J2" s="990"/>
      <c r="K2" s="990"/>
      <c r="L2" s="990"/>
      <c r="M2" s="990"/>
      <c r="N2" s="990"/>
    </row>
    <row r="3" spans="1:29" ht="12" customHeight="1"/>
    <row r="4" spans="1:29" s="5" customFormat="1" ht="12" customHeight="1">
      <c r="A4" s="9" t="s">
        <v>1084</v>
      </c>
      <c r="P4" s="213"/>
      <c r="Q4" s="213"/>
      <c r="R4" s="213"/>
      <c r="S4" s="213"/>
      <c r="T4" s="213"/>
    </row>
    <row r="5" spans="1:29" s="5" customFormat="1" ht="12" customHeight="1" thickBot="1">
      <c r="A5" s="210" t="s">
        <v>1085</v>
      </c>
      <c r="M5" s="53" t="s">
        <v>1060</v>
      </c>
      <c r="P5" s="213"/>
      <c r="Q5" s="213"/>
      <c r="R5" s="213"/>
      <c r="S5" s="213"/>
      <c r="T5" s="213"/>
    </row>
    <row r="6" spans="1:29" s="5" customFormat="1" ht="12" customHeight="1" thickBot="1">
      <c r="A6" s="466"/>
      <c r="B6" s="877">
        <v>2025</v>
      </c>
      <c r="C6" s="878"/>
      <c r="D6" s="878"/>
      <c r="E6" s="878"/>
      <c r="F6" s="878"/>
      <c r="G6" s="878"/>
      <c r="H6" s="878"/>
      <c r="I6" s="878"/>
      <c r="J6" s="878"/>
      <c r="K6" s="878"/>
      <c r="L6" s="878"/>
      <c r="M6" s="955"/>
      <c r="P6" s="213"/>
      <c r="Q6" s="213"/>
      <c r="R6" s="213"/>
      <c r="S6" s="213"/>
      <c r="T6" s="213"/>
    </row>
    <row r="7" spans="1:29" s="5" customFormat="1" ht="12" customHeight="1" thickBot="1">
      <c r="A7" s="466"/>
      <c r="B7" s="461" t="s">
        <v>1086</v>
      </c>
      <c r="C7" s="461" t="s">
        <v>1087</v>
      </c>
      <c r="D7" s="461" t="s">
        <v>1088</v>
      </c>
      <c r="E7" s="461" t="s">
        <v>1089</v>
      </c>
      <c r="F7" s="461" t="s">
        <v>1090</v>
      </c>
      <c r="G7" s="461" t="s">
        <v>1091</v>
      </c>
      <c r="H7" s="461" t="s">
        <v>1092</v>
      </c>
      <c r="I7" s="461" t="s">
        <v>1093</v>
      </c>
      <c r="J7" s="461" t="s">
        <v>1094</v>
      </c>
      <c r="K7" s="461" t="s">
        <v>1095</v>
      </c>
      <c r="L7" s="461" t="s">
        <v>1096</v>
      </c>
      <c r="M7" s="461" t="s">
        <v>1097</v>
      </c>
      <c r="P7" s="213"/>
      <c r="Q7" s="213"/>
      <c r="R7" s="213"/>
      <c r="S7" s="213"/>
      <c r="T7" s="213"/>
    </row>
    <row r="8" spans="1:29" s="5" customFormat="1" ht="12" customHeight="1">
      <c r="A8" s="9" t="s">
        <v>929</v>
      </c>
      <c r="B8" s="213"/>
      <c r="C8" s="213"/>
      <c r="D8" s="213"/>
      <c r="E8" s="213"/>
      <c r="F8" s="213"/>
      <c r="G8" s="213"/>
      <c r="H8" s="213"/>
      <c r="I8" s="213"/>
      <c r="J8" s="213"/>
      <c r="K8" s="213"/>
      <c r="L8" s="213"/>
      <c r="M8" s="213"/>
      <c r="N8" s="9" t="s">
        <v>929</v>
      </c>
      <c r="O8" s="534"/>
      <c r="P8" s="534"/>
      <c r="R8" s="213"/>
      <c r="S8" s="213"/>
      <c r="T8" s="213"/>
    </row>
    <row r="9" spans="1:29" s="5" customFormat="1" ht="12" customHeight="1">
      <c r="A9" s="65" t="s">
        <v>1349</v>
      </c>
      <c r="B9" s="588">
        <v>5.7665452600537987</v>
      </c>
      <c r="C9" s="588">
        <v>7.097081759492009</v>
      </c>
      <c r="D9" s="588">
        <v>4.9547209793972895</v>
      </c>
      <c r="E9" s="588">
        <v>2.6345671337447878</v>
      </c>
      <c r="F9" s="588">
        <v>1.679618250596997</v>
      </c>
      <c r="G9" s="588">
        <v>1.2543253990634271</v>
      </c>
      <c r="H9" s="588">
        <v>0.84421834374437221</v>
      </c>
      <c r="I9" s="588">
        <v>1.8737826591468931</v>
      </c>
      <c r="J9" s="588">
        <v>3.207993502722287</v>
      </c>
      <c r="K9" s="588">
        <v>3.3438855469862911</v>
      </c>
      <c r="L9" s="588">
        <v>3.3903047499717558</v>
      </c>
      <c r="M9" s="588">
        <v>2.8427010355165638</v>
      </c>
      <c r="N9" s="65" t="s">
        <v>1914</v>
      </c>
      <c r="O9" s="588"/>
      <c r="P9" s="588"/>
      <c r="Q9" s="589"/>
      <c r="R9" s="589"/>
      <c r="S9" s="483"/>
      <c r="T9" s="483"/>
      <c r="U9" s="483"/>
      <c r="V9" s="483"/>
      <c r="W9" s="483"/>
      <c r="X9" s="483"/>
      <c r="Y9" s="483"/>
      <c r="Z9" s="483"/>
      <c r="AA9" s="483"/>
      <c r="AB9" s="483"/>
      <c r="AC9" s="483"/>
    </row>
    <row r="10" spans="1:29" s="5" customFormat="1" ht="12" customHeight="1">
      <c r="A10" s="65" t="s">
        <v>1350</v>
      </c>
      <c r="B10" s="534">
        <v>10.036192811437758</v>
      </c>
      <c r="C10" s="534">
        <v>9.8717049315411032</v>
      </c>
      <c r="D10" s="534">
        <v>8.1546744887232414</v>
      </c>
      <c r="E10" s="534">
        <v>7.3705600776046509</v>
      </c>
      <c r="F10" s="534">
        <v>5.2154979706111435</v>
      </c>
      <c r="G10" s="534">
        <v>4.286397366680804</v>
      </c>
      <c r="H10" s="534">
        <v>4.5621668974554535</v>
      </c>
      <c r="I10" s="534">
        <v>4.3663388053090486</v>
      </c>
      <c r="J10" s="534">
        <v>4.3645319969096477</v>
      </c>
      <c r="K10" s="534">
        <v>3.8610284700984328</v>
      </c>
      <c r="L10" s="534">
        <v>6.5085132593518038</v>
      </c>
      <c r="M10" s="534">
        <v>4.4239426422278161</v>
      </c>
      <c r="N10" s="65" t="s">
        <v>1238</v>
      </c>
      <c r="O10" s="534"/>
      <c r="P10" s="534"/>
      <c r="Q10" s="590"/>
      <c r="R10" s="590"/>
      <c r="S10" s="483"/>
      <c r="T10" s="483"/>
      <c r="U10" s="483"/>
      <c r="V10" s="483"/>
      <c r="W10" s="483"/>
      <c r="X10" s="483"/>
      <c r="Y10" s="483"/>
      <c r="Z10" s="483"/>
      <c r="AA10" s="483"/>
      <c r="AB10" s="483"/>
      <c r="AC10" s="483"/>
    </row>
    <row r="11" spans="1:29" s="5" customFormat="1" ht="12" customHeight="1">
      <c r="A11" s="65" t="s">
        <v>1351</v>
      </c>
      <c r="B11" s="534">
        <v>10.814572187023639</v>
      </c>
      <c r="C11" s="534">
        <v>13.320865391834923</v>
      </c>
      <c r="D11" s="534">
        <v>8.9587728817686294</v>
      </c>
      <c r="E11" s="534">
        <v>4.2598401603297127</v>
      </c>
      <c r="F11" s="534">
        <v>3.4411260966798469</v>
      </c>
      <c r="G11" s="534">
        <v>2.9988467231094775</v>
      </c>
      <c r="H11" s="534">
        <v>2.2830091587776629</v>
      </c>
      <c r="I11" s="534">
        <v>4.7535826452316314</v>
      </c>
      <c r="J11" s="534">
        <v>7.673719462157214</v>
      </c>
      <c r="K11" s="534">
        <v>5.9187377901604394</v>
      </c>
      <c r="L11" s="534">
        <v>5.7708863042634642</v>
      </c>
      <c r="M11" s="534">
        <v>7.859145764721875</v>
      </c>
      <c r="N11" s="65" t="s">
        <v>1915</v>
      </c>
      <c r="O11" s="534"/>
      <c r="P11" s="466"/>
      <c r="Q11" s="590"/>
      <c r="R11" s="590"/>
      <c r="S11" s="483"/>
      <c r="T11" s="483"/>
      <c r="U11" s="483"/>
      <c r="V11" s="483"/>
      <c r="W11" s="483"/>
      <c r="X11" s="483"/>
      <c r="Y11" s="483"/>
      <c r="Z11" s="483"/>
      <c r="AA11" s="483"/>
      <c r="AB11" s="483"/>
      <c r="AC11" s="483"/>
    </row>
    <row r="12" spans="1:29" s="5" customFormat="1" ht="12" customHeight="1">
      <c r="A12" s="65" t="s">
        <v>1352</v>
      </c>
      <c r="B12" s="534">
        <v>6.9343597904417056</v>
      </c>
      <c r="C12" s="534">
        <v>4.2854673497462992</v>
      </c>
      <c r="D12" s="534">
        <v>4.2954624370835148</v>
      </c>
      <c r="E12" s="534">
        <v>4.1949867948769759</v>
      </c>
      <c r="F12" s="534">
        <v>0.46087585086027549</v>
      </c>
      <c r="G12" s="534">
        <v>1.2867220875058476</v>
      </c>
      <c r="H12" s="534">
        <v>0.52783713044319347</v>
      </c>
      <c r="I12" s="534">
        <v>1.896002203395267</v>
      </c>
      <c r="J12" s="534">
        <v>1.2944811037807595</v>
      </c>
      <c r="K12" s="534">
        <v>0.73323630685820307</v>
      </c>
      <c r="L12" s="534">
        <v>0.78792966678937026</v>
      </c>
      <c r="M12" s="534">
        <v>1.4323715544491264</v>
      </c>
      <c r="N12" s="65" t="s">
        <v>1916</v>
      </c>
      <c r="O12" s="534"/>
      <c r="P12" s="534"/>
      <c r="Q12" s="590"/>
      <c r="R12" s="590"/>
      <c r="S12" s="483"/>
      <c r="T12" s="483"/>
      <c r="U12" s="483"/>
      <c r="V12" s="483"/>
      <c r="W12" s="483"/>
      <c r="X12" s="483"/>
      <c r="Y12" s="483"/>
      <c r="Z12" s="483"/>
      <c r="AA12" s="483"/>
      <c r="AB12" s="483"/>
      <c r="AC12" s="483"/>
    </row>
    <row r="13" spans="1:29" s="5" customFormat="1" ht="12" customHeight="1">
      <c r="A13" s="65" t="s">
        <v>1353</v>
      </c>
      <c r="B13" s="534">
        <v>3.5511292182999998</v>
      </c>
      <c r="C13" s="534">
        <v>1.9013250449000001</v>
      </c>
      <c r="D13" s="534">
        <v>2.2492844323000001</v>
      </c>
      <c r="E13" s="534">
        <v>3.7266988366999998</v>
      </c>
      <c r="F13" s="534">
        <v>3.6177693154999999</v>
      </c>
      <c r="G13" s="534">
        <v>3.5222678925999999</v>
      </c>
      <c r="H13" s="534">
        <v>4.3125210249999997</v>
      </c>
      <c r="I13" s="534">
        <v>3.4985734731</v>
      </c>
      <c r="J13" s="534">
        <v>2.4142709509000002</v>
      </c>
      <c r="K13" s="534">
        <v>-0.25189038070000003</v>
      </c>
      <c r="L13" s="534">
        <v>2.1084853137000001</v>
      </c>
      <c r="M13" s="534">
        <v>3.7549853004</v>
      </c>
      <c r="N13" s="65" t="s">
        <v>1917</v>
      </c>
      <c r="O13" s="534"/>
      <c r="P13" s="534"/>
      <c r="Q13" s="590"/>
      <c r="R13" s="590"/>
      <c r="S13" s="483"/>
      <c r="T13" s="483"/>
      <c r="U13" s="483"/>
      <c r="V13" s="483"/>
      <c r="W13" s="483"/>
      <c r="X13" s="483"/>
      <c r="Y13" s="483"/>
      <c r="Z13" s="483"/>
      <c r="AA13" s="483"/>
      <c r="AB13" s="483"/>
      <c r="AC13" s="483"/>
    </row>
    <row r="14" spans="1:29" s="5" customFormat="1" ht="12" customHeight="1">
      <c r="A14" s="65" t="s">
        <v>1110</v>
      </c>
      <c r="B14" s="534">
        <v>3.3914475362999998</v>
      </c>
      <c r="C14" s="534">
        <v>1.2261473815999999</v>
      </c>
      <c r="D14" s="534">
        <v>2.9984979417000002</v>
      </c>
      <c r="E14" s="534">
        <v>3.6944542529</v>
      </c>
      <c r="F14" s="534">
        <v>4.5651459058999997</v>
      </c>
      <c r="G14" s="534">
        <v>5.6041530119000003</v>
      </c>
      <c r="H14" s="534">
        <v>6.5994480121999999</v>
      </c>
      <c r="I14" s="534">
        <v>5.4447533992999997</v>
      </c>
      <c r="J14" s="534">
        <v>3.4712764867999999</v>
      </c>
      <c r="K14" s="534">
        <v>3.1168832965000002</v>
      </c>
      <c r="L14" s="534">
        <v>2.3239345171000001</v>
      </c>
      <c r="M14" s="534">
        <v>1.5757487711</v>
      </c>
      <c r="N14" s="65" t="s">
        <v>1918</v>
      </c>
      <c r="O14" s="534"/>
      <c r="P14" s="534"/>
      <c r="Q14" s="590"/>
      <c r="R14" s="590"/>
      <c r="S14" s="483"/>
      <c r="T14" s="483"/>
      <c r="U14" s="483"/>
      <c r="V14" s="483"/>
      <c r="W14" s="483"/>
      <c r="X14" s="483"/>
      <c r="Y14" s="483"/>
      <c r="Z14" s="483"/>
      <c r="AA14" s="483"/>
      <c r="AB14" s="483"/>
      <c r="AC14" s="483"/>
    </row>
    <row r="15" spans="1:29" s="5" customFormat="1" ht="12" customHeight="1">
      <c r="A15" s="65" t="s">
        <v>1102</v>
      </c>
      <c r="B15" s="534">
        <v>9.5600622689741748</v>
      </c>
      <c r="C15" s="534">
        <v>6.6564373795873779</v>
      </c>
      <c r="D15" s="534">
        <v>4.8979119806182698</v>
      </c>
      <c r="E15" s="534">
        <v>5.3294628051901389</v>
      </c>
      <c r="F15" s="534">
        <v>6.0378449179382878</v>
      </c>
      <c r="G15" s="534">
        <v>8.4395647579536401</v>
      </c>
      <c r="H15" s="534">
        <v>8.4577592320121902</v>
      </c>
      <c r="I15" s="534">
        <v>10.130076514223747</v>
      </c>
      <c r="J15" s="534">
        <v>7.0930631934509156</v>
      </c>
      <c r="K15" s="534">
        <v>6.6948737766000237</v>
      </c>
      <c r="L15" s="534">
        <v>5.6877590354096732</v>
      </c>
      <c r="M15" s="534">
        <v>8.5402337246722997</v>
      </c>
      <c r="N15" s="65" t="s">
        <v>1919</v>
      </c>
      <c r="O15" s="534"/>
      <c r="P15" s="466"/>
      <c r="Q15" s="590"/>
      <c r="R15" s="590"/>
      <c r="S15" s="483"/>
      <c r="T15" s="483"/>
      <c r="U15" s="483"/>
      <c r="V15" s="483"/>
      <c r="W15" s="483"/>
      <c r="X15" s="483"/>
      <c r="Y15" s="483"/>
      <c r="Z15" s="483"/>
      <c r="AA15" s="483"/>
      <c r="AB15" s="483"/>
      <c r="AC15" s="483"/>
    </row>
    <row r="16" spans="1:29" s="5" customFormat="1" ht="12" customHeight="1">
      <c r="A16" s="224" t="s">
        <v>1338</v>
      </c>
      <c r="B16" s="534"/>
      <c r="C16" s="534"/>
      <c r="D16" s="534"/>
      <c r="E16" s="534"/>
      <c r="F16" s="534"/>
      <c r="G16" s="534"/>
      <c r="H16" s="534"/>
      <c r="I16" s="534"/>
      <c r="J16" s="534"/>
      <c r="K16" s="534"/>
      <c r="L16" s="534"/>
      <c r="M16" s="534"/>
      <c r="N16" s="65" t="s">
        <v>1920</v>
      </c>
      <c r="O16" s="534"/>
      <c r="P16" s="534"/>
      <c r="Q16" s="590"/>
      <c r="R16" s="590"/>
      <c r="S16" s="483"/>
      <c r="T16" s="483"/>
      <c r="U16" s="483"/>
      <c r="V16" s="483"/>
      <c r="W16" s="483"/>
      <c r="X16" s="483"/>
      <c r="Y16" s="483"/>
      <c r="Z16" s="483"/>
      <c r="AA16" s="483"/>
      <c r="AB16" s="483"/>
      <c r="AC16" s="483"/>
    </row>
    <row r="17" spans="1:29" s="5" customFormat="1" ht="12" customHeight="1">
      <c r="A17" s="65" t="s">
        <v>1350</v>
      </c>
      <c r="B17" s="534">
        <v>10.460462277946121</v>
      </c>
      <c r="C17" s="534">
        <v>9.5464735944392043</v>
      </c>
      <c r="D17" s="534">
        <v>7.2949474100949194</v>
      </c>
      <c r="E17" s="534">
        <v>7.2808943642261461</v>
      </c>
      <c r="F17" s="534">
        <v>3.4230485479565371</v>
      </c>
      <c r="G17" s="534">
        <v>1.2784925622615941</v>
      </c>
      <c r="H17" s="534">
        <v>2.474117648749032</v>
      </c>
      <c r="I17" s="534">
        <v>3.3170665107583632</v>
      </c>
      <c r="J17" s="534">
        <v>5.2498596316118551</v>
      </c>
      <c r="K17" s="534">
        <v>2.4344998811388976</v>
      </c>
      <c r="L17" s="534">
        <v>4.3131870793717031</v>
      </c>
      <c r="M17" s="534">
        <v>3.7264743311854356</v>
      </c>
      <c r="N17" s="203" t="s">
        <v>1339</v>
      </c>
      <c r="O17" s="534"/>
      <c r="P17" s="534"/>
      <c r="Q17" s="590"/>
      <c r="R17" s="590"/>
      <c r="S17" s="483"/>
      <c r="T17" s="483"/>
      <c r="U17" s="483"/>
      <c r="V17" s="483"/>
      <c r="W17" s="483"/>
      <c r="X17" s="483"/>
      <c r="Y17" s="483"/>
      <c r="Z17" s="483"/>
      <c r="AA17" s="483"/>
      <c r="AB17" s="483"/>
      <c r="AC17" s="483"/>
    </row>
    <row r="18" spans="1:29" s="5" customFormat="1" ht="12" customHeight="1">
      <c r="A18" s="65" t="s">
        <v>1351</v>
      </c>
      <c r="B18" s="534">
        <v>10.191962566972492</v>
      </c>
      <c r="C18" s="534">
        <v>12.001829108028163</v>
      </c>
      <c r="D18" s="534">
        <v>9.8627695875316199</v>
      </c>
      <c r="E18" s="534">
        <v>-0.55749029806574057</v>
      </c>
      <c r="F18" s="534">
        <v>0.84338345884510169</v>
      </c>
      <c r="G18" s="534">
        <v>-1.5289007765004365</v>
      </c>
      <c r="H18" s="534">
        <v>-0.16410049907441682</v>
      </c>
      <c r="I18" s="534">
        <v>5.6268976311070338</v>
      </c>
      <c r="J18" s="534">
        <v>9.4042331143814515</v>
      </c>
      <c r="K18" s="534">
        <v>5.7139550117569247</v>
      </c>
      <c r="L18" s="534">
        <v>4.7891745132845749</v>
      </c>
      <c r="M18" s="534">
        <v>8.0284963074949918</v>
      </c>
      <c r="N18" s="65" t="s">
        <v>1238</v>
      </c>
      <c r="O18" s="534"/>
      <c r="P18" s="534"/>
      <c r="Q18" s="590"/>
      <c r="R18" s="590"/>
      <c r="S18" s="483"/>
      <c r="T18" s="483"/>
      <c r="U18" s="483"/>
      <c r="V18" s="483"/>
      <c r="W18" s="483"/>
      <c r="X18" s="483"/>
      <c r="Y18" s="483"/>
      <c r="Z18" s="483"/>
      <c r="AA18" s="483"/>
      <c r="AB18" s="483"/>
      <c r="AC18" s="483"/>
    </row>
    <row r="19" spans="1:29" s="5" customFormat="1" ht="12" customHeight="1">
      <c r="A19" s="65" t="s">
        <v>1352</v>
      </c>
      <c r="B19" s="534">
        <v>7.6571897593944849</v>
      </c>
      <c r="C19" s="534">
        <v>3.8072935158908088</v>
      </c>
      <c r="D19" s="534">
        <v>4.7129000464941608</v>
      </c>
      <c r="E19" s="534">
        <v>5.5373515631557702</v>
      </c>
      <c r="F19" s="534">
        <v>-2.8099548438813571</v>
      </c>
      <c r="G19" s="534">
        <v>-2.6240776403671533</v>
      </c>
      <c r="H19" s="534">
        <v>-1.354105154570564</v>
      </c>
      <c r="I19" s="534">
        <v>1.3927985677629549</v>
      </c>
      <c r="J19" s="534">
        <v>0.59901566821458863</v>
      </c>
      <c r="K19" s="534">
        <v>0.36416311045378968</v>
      </c>
      <c r="L19" s="534">
        <v>0.65804715017841198</v>
      </c>
      <c r="M19" s="534">
        <v>1.1078097177661643</v>
      </c>
      <c r="N19" s="65" t="s">
        <v>1921</v>
      </c>
      <c r="O19" s="534"/>
      <c r="P19" s="534"/>
      <c r="Q19" s="590"/>
      <c r="R19" s="590"/>
      <c r="S19" s="483"/>
      <c r="T19" s="483"/>
      <c r="U19" s="483"/>
      <c r="V19" s="483"/>
      <c r="W19" s="483"/>
      <c r="X19" s="483"/>
      <c r="Y19" s="483"/>
      <c r="Z19" s="483"/>
      <c r="AA19" s="483"/>
      <c r="AB19" s="483"/>
      <c r="AC19" s="483"/>
    </row>
    <row r="20" spans="1:29" s="5" customFormat="1" ht="12" customHeight="1">
      <c r="A20" s="65" t="s">
        <v>1353</v>
      </c>
      <c r="B20" s="534">
        <v>4.6958646507999999</v>
      </c>
      <c r="C20" s="534">
        <v>1.0856892357000001</v>
      </c>
      <c r="D20" s="534">
        <v>2.0161677935000002</v>
      </c>
      <c r="E20" s="534">
        <v>3.5195078587999999</v>
      </c>
      <c r="F20" s="534">
        <v>4.2670845920999998</v>
      </c>
      <c r="G20" s="534">
        <v>2.4524481500999999</v>
      </c>
      <c r="H20" s="534">
        <v>4.4304135447000004</v>
      </c>
      <c r="I20" s="534">
        <v>2.1820038537999999</v>
      </c>
      <c r="J20" s="534">
        <v>1.6798487597</v>
      </c>
      <c r="K20" s="534">
        <v>-0.6922809647</v>
      </c>
      <c r="L20" s="534">
        <v>1.3936124989000001</v>
      </c>
      <c r="M20" s="534">
        <v>4.8292286205000003</v>
      </c>
      <c r="N20" s="65" t="s">
        <v>1916</v>
      </c>
      <c r="O20" s="534"/>
      <c r="P20" s="534"/>
      <c r="Q20" s="590"/>
      <c r="R20" s="590"/>
      <c r="S20" s="483"/>
      <c r="T20" s="483"/>
      <c r="U20" s="483"/>
      <c r="V20" s="483"/>
      <c r="W20" s="483"/>
      <c r="X20" s="483"/>
      <c r="Y20" s="483"/>
      <c r="Z20" s="483"/>
      <c r="AA20" s="483"/>
      <c r="AB20" s="483"/>
      <c r="AC20" s="483"/>
    </row>
    <row r="21" spans="1:29" s="5" customFormat="1" ht="12" customHeight="1">
      <c r="A21" s="65" t="s">
        <v>1110</v>
      </c>
      <c r="B21" s="534">
        <v>2.4459307618000001</v>
      </c>
      <c r="C21" s="534">
        <v>-3.3686603521</v>
      </c>
      <c r="D21" s="534">
        <v>1.9694933565999999</v>
      </c>
      <c r="E21" s="534">
        <v>4.1832143044999999</v>
      </c>
      <c r="F21" s="534">
        <v>4.7232964131999999</v>
      </c>
      <c r="G21" s="534">
        <v>5.1651718493000001</v>
      </c>
      <c r="H21" s="534">
        <v>4.3247124101000001</v>
      </c>
      <c r="I21" s="534">
        <v>5.8958457839999996</v>
      </c>
      <c r="J21" s="534">
        <v>4.5025781401999998</v>
      </c>
      <c r="K21" s="534">
        <v>4.1688570944999999</v>
      </c>
      <c r="L21" s="534">
        <v>2.8152104310000001</v>
      </c>
      <c r="M21" s="534">
        <v>3.4211351375999999</v>
      </c>
      <c r="N21" s="65" t="s">
        <v>1917</v>
      </c>
      <c r="O21" s="534"/>
      <c r="P21" s="534"/>
      <c r="Q21" s="590"/>
      <c r="R21" s="590"/>
      <c r="S21" s="483"/>
      <c r="T21" s="483"/>
      <c r="U21" s="483"/>
      <c r="V21" s="483"/>
      <c r="W21" s="483"/>
      <c r="X21" s="483"/>
      <c r="Y21" s="483"/>
      <c r="Z21" s="483"/>
      <c r="AA21" s="483"/>
      <c r="AB21" s="483"/>
      <c r="AC21" s="483"/>
    </row>
    <row r="22" spans="1:29" s="5" customFormat="1" ht="12" customHeight="1">
      <c r="A22" s="65" t="s">
        <v>1102</v>
      </c>
      <c r="B22" s="534">
        <v>10.810264599876804</v>
      </c>
      <c r="C22" s="534">
        <v>9.6621099476020369</v>
      </c>
      <c r="D22" s="534">
        <v>5.632778936098612</v>
      </c>
      <c r="E22" s="534">
        <v>5.6741575734099881</v>
      </c>
      <c r="F22" s="534">
        <v>4.6790909187651195</v>
      </c>
      <c r="G22" s="534">
        <v>8.0176820816172949</v>
      </c>
      <c r="H22" s="534">
        <v>7.4058119473337172</v>
      </c>
      <c r="I22" s="534">
        <v>8.8540209180739495</v>
      </c>
      <c r="J22" s="534">
        <v>6.1586090684900947</v>
      </c>
      <c r="K22" s="534">
        <v>5.6454172843646298</v>
      </c>
      <c r="L22" s="534">
        <v>3.6654385529659574</v>
      </c>
      <c r="M22" s="534">
        <v>8.438909996827995</v>
      </c>
      <c r="N22" s="65" t="s">
        <v>1918</v>
      </c>
      <c r="O22" s="534"/>
      <c r="P22" s="534"/>
      <c r="Q22" s="590"/>
      <c r="R22" s="590"/>
      <c r="S22" s="483"/>
      <c r="T22" s="483"/>
      <c r="U22" s="483"/>
      <c r="V22" s="483"/>
      <c r="W22" s="483"/>
      <c r="X22" s="483"/>
      <c r="Y22" s="483"/>
      <c r="Z22" s="483"/>
      <c r="AA22" s="483"/>
      <c r="AB22" s="483"/>
      <c r="AC22" s="483"/>
    </row>
    <row r="23" spans="1:29" s="5" customFormat="1" ht="12" customHeight="1">
      <c r="A23" s="224" t="s">
        <v>1342</v>
      </c>
      <c r="B23" s="33"/>
      <c r="C23" s="33"/>
      <c r="D23" s="33"/>
      <c r="E23" s="33"/>
      <c r="F23" s="33"/>
      <c r="G23" s="33"/>
      <c r="H23" s="33"/>
      <c r="I23" s="33"/>
      <c r="J23" s="33"/>
      <c r="K23" s="33"/>
      <c r="L23" s="33"/>
      <c r="M23" s="33"/>
      <c r="N23" s="65" t="s">
        <v>1919</v>
      </c>
      <c r="O23" s="33"/>
      <c r="P23" s="33"/>
      <c r="Q23" s="590"/>
      <c r="R23" s="590"/>
      <c r="S23" s="483"/>
      <c r="T23" s="483"/>
      <c r="U23" s="483"/>
      <c r="V23" s="483"/>
      <c r="W23" s="483"/>
      <c r="X23" s="483"/>
      <c r="Y23" s="483"/>
      <c r="Z23" s="483"/>
      <c r="AA23" s="483"/>
      <c r="AB23" s="483"/>
      <c r="AC23" s="483"/>
    </row>
    <row r="24" spans="1:29" s="5" customFormat="1" ht="12" customHeight="1">
      <c r="A24" s="65" t="s">
        <v>1350</v>
      </c>
      <c r="B24" s="534">
        <v>9.753681796275778</v>
      </c>
      <c r="C24" s="534">
        <v>10.325657177192666</v>
      </c>
      <c r="D24" s="534">
        <v>9.3437717250485015</v>
      </c>
      <c r="E24" s="534">
        <v>7.6123225754566421</v>
      </c>
      <c r="F24" s="534">
        <v>7.2144964354542873</v>
      </c>
      <c r="G24" s="534">
        <v>7.8084330100736441</v>
      </c>
      <c r="H24" s="534">
        <v>5.906549434179837</v>
      </c>
      <c r="I24" s="534">
        <v>5.244416273024517</v>
      </c>
      <c r="J24" s="534">
        <v>3.1269575468469806</v>
      </c>
      <c r="K24" s="534">
        <v>5.0459395905226367</v>
      </c>
      <c r="L24" s="534">
        <v>8.9756471367808022</v>
      </c>
      <c r="M24" s="534">
        <v>5.2324629656193391</v>
      </c>
      <c r="N24" s="65" t="s">
        <v>1920</v>
      </c>
      <c r="O24" s="534"/>
      <c r="P24" s="534"/>
      <c r="Q24" s="590"/>
      <c r="R24" s="590"/>
      <c r="S24" s="483"/>
      <c r="T24" s="483"/>
      <c r="U24" s="483"/>
      <c r="V24" s="483"/>
      <c r="W24" s="483"/>
      <c r="X24" s="483"/>
      <c r="Y24" s="483"/>
      <c r="Z24" s="483"/>
      <c r="AA24" s="483"/>
      <c r="AB24" s="483"/>
      <c r="AC24" s="483"/>
    </row>
    <row r="25" spans="1:29" s="5" customFormat="1" ht="12" customHeight="1">
      <c r="A25" s="65" t="s">
        <v>1351</v>
      </c>
      <c r="B25" s="534">
        <v>11.91283088280605</v>
      </c>
      <c r="C25" s="534">
        <v>14.25303685651844</v>
      </c>
      <c r="D25" s="534">
        <v>10.573569359680738</v>
      </c>
      <c r="E25" s="534">
        <v>9.2704536141341709</v>
      </c>
      <c r="F25" s="534">
        <v>4.2362568063358506</v>
      </c>
      <c r="G25" s="534">
        <v>7.600851911985715</v>
      </c>
      <c r="H25" s="534">
        <v>4.9031574484521938</v>
      </c>
      <c r="I25" s="534">
        <v>4.5365287594390775</v>
      </c>
      <c r="J25" s="534">
        <v>5.4781003779822939</v>
      </c>
      <c r="K25" s="534">
        <v>5.8633024431863792</v>
      </c>
      <c r="L25" s="534">
        <v>6.5232340715175479</v>
      </c>
      <c r="M25" s="534">
        <v>7.404463372538693</v>
      </c>
      <c r="N25" s="199" t="s">
        <v>1343</v>
      </c>
      <c r="O25" s="534"/>
      <c r="P25" s="534"/>
      <c r="Q25" s="590"/>
      <c r="R25" s="590"/>
      <c r="S25" s="483"/>
      <c r="T25" s="483"/>
      <c r="U25" s="483"/>
      <c r="V25" s="483"/>
      <c r="W25" s="483"/>
      <c r="X25" s="483"/>
      <c r="Y25" s="483"/>
      <c r="Z25" s="483"/>
      <c r="AA25" s="483"/>
      <c r="AB25" s="483"/>
      <c r="AC25" s="483"/>
    </row>
    <row r="26" spans="1:29" s="5" customFormat="1" ht="12" customHeight="1">
      <c r="A26" s="65" t="s">
        <v>1352</v>
      </c>
      <c r="B26" s="534">
        <v>6.6146884730728512</v>
      </c>
      <c r="C26" s="534">
        <v>5.0387349324140933</v>
      </c>
      <c r="D26" s="534">
        <v>4.0376497799004385</v>
      </c>
      <c r="E26" s="534">
        <v>2.835827593388959</v>
      </c>
      <c r="F26" s="534">
        <v>2.9789441424279621</v>
      </c>
      <c r="G26" s="534">
        <v>4.2763227927879415</v>
      </c>
      <c r="H26" s="534">
        <v>2.4401191122066157</v>
      </c>
      <c r="I26" s="534">
        <v>2.3272731119589181</v>
      </c>
      <c r="J26" s="534">
        <v>1.5160750616160932</v>
      </c>
      <c r="K26" s="534">
        <v>1.9040979395467594</v>
      </c>
      <c r="L26" s="534">
        <v>1.3239444156802722</v>
      </c>
      <c r="M26" s="534">
        <v>1.978232492901278</v>
      </c>
      <c r="N26" s="65" t="s">
        <v>1238</v>
      </c>
      <c r="O26" s="534"/>
      <c r="P26" s="534"/>
      <c r="Q26" s="590"/>
      <c r="R26" s="590"/>
      <c r="S26" s="483"/>
      <c r="T26" s="483"/>
      <c r="U26" s="483"/>
      <c r="V26" s="483"/>
      <c r="W26" s="483"/>
      <c r="X26" s="483"/>
      <c r="Y26" s="483"/>
      <c r="Z26" s="483"/>
      <c r="AA26" s="483"/>
      <c r="AB26" s="483"/>
      <c r="AC26" s="483"/>
    </row>
    <row r="27" spans="1:29" s="5" customFormat="1" ht="12" customHeight="1">
      <c r="A27" s="65" t="s">
        <v>1353</v>
      </c>
      <c r="B27" s="534">
        <v>2.3676053371000001</v>
      </c>
      <c r="C27" s="534">
        <v>2.7445980241000001</v>
      </c>
      <c r="D27" s="534">
        <v>2.4903000427999999</v>
      </c>
      <c r="E27" s="534">
        <v>3.9409103160000001</v>
      </c>
      <c r="F27" s="534">
        <v>2.9464525079000001</v>
      </c>
      <c r="G27" s="534">
        <v>4.6283376254000004</v>
      </c>
      <c r="H27" s="534">
        <v>4.1906338111999997</v>
      </c>
      <c r="I27" s="534">
        <v>4.8597540057000002</v>
      </c>
      <c r="J27" s="534">
        <v>3.1986133985</v>
      </c>
      <c r="K27" s="534">
        <v>0.21843449879999999</v>
      </c>
      <c r="L27" s="534">
        <v>2.8719495717000001</v>
      </c>
      <c r="M27" s="534">
        <v>2.6077233506000002</v>
      </c>
      <c r="N27" s="65" t="s">
        <v>1915</v>
      </c>
      <c r="O27" s="534"/>
      <c r="P27" s="534"/>
      <c r="Q27" s="590"/>
      <c r="R27" s="590"/>
      <c r="S27" s="483"/>
      <c r="T27" s="483"/>
      <c r="U27" s="483"/>
      <c r="V27" s="483"/>
      <c r="W27" s="483"/>
      <c r="X27" s="483"/>
      <c r="Y27" s="483"/>
      <c r="Z27" s="483"/>
      <c r="AA27" s="483"/>
      <c r="AB27" s="483"/>
      <c r="AC27" s="483"/>
    </row>
    <row r="28" spans="1:29" s="5" customFormat="1" ht="12" customHeight="1">
      <c r="A28" s="65" t="s">
        <v>1110</v>
      </c>
      <c r="B28" s="534">
        <v>4.3690023938999998</v>
      </c>
      <c r="C28" s="534">
        <v>5.9766465169999998</v>
      </c>
      <c r="D28" s="534">
        <v>4.0623695278999996</v>
      </c>
      <c r="E28" s="534">
        <v>3.1891329560999999</v>
      </c>
      <c r="F28" s="534">
        <v>4.4016365945000002</v>
      </c>
      <c r="G28" s="534">
        <v>6.0580087018000004</v>
      </c>
      <c r="H28" s="534">
        <v>8.9512612190999992</v>
      </c>
      <c r="I28" s="534">
        <v>4.9783761083</v>
      </c>
      <c r="J28" s="534">
        <v>2.3698750411999998</v>
      </c>
      <c r="K28" s="534">
        <v>1.9934045762000001</v>
      </c>
      <c r="L28" s="534">
        <v>1.7992655225</v>
      </c>
      <c r="M28" s="534">
        <v>-0.39507247680000002</v>
      </c>
      <c r="N28" s="65" t="s">
        <v>1916</v>
      </c>
      <c r="O28" s="534"/>
      <c r="P28" s="534"/>
      <c r="Q28" s="590"/>
      <c r="R28" s="590"/>
      <c r="S28" s="483"/>
      <c r="T28" s="483"/>
      <c r="U28" s="483"/>
      <c r="V28" s="483"/>
      <c r="W28" s="483"/>
      <c r="X28" s="483"/>
      <c r="Y28" s="483"/>
      <c r="Z28" s="483"/>
      <c r="AA28" s="483"/>
      <c r="AB28" s="483"/>
      <c r="AC28" s="483"/>
    </row>
    <row r="29" spans="1:29" s="5" customFormat="1" ht="12" customHeight="1">
      <c r="A29" s="65" t="s">
        <v>1102</v>
      </c>
      <c r="B29" s="534">
        <v>7.0490425277120039</v>
      </c>
      <c r="C29" s="534">
        <v>3.7304155110775699</v>
      </c>
      <c r="D29" s="534">
        <v>4.0845623036121221</v>
      </c>
      <c r="E29" s="534">
        <v>3.9544595944476004</v>
      </c>
      <c r="F29" s="534">
        <v>7.670616537332573</v>
      </c>
      <c r="G29" s="534">
        <v>9.5338555168639072</v>
      </c>
      <c r="H29" s="534">
        <v>10.74830315845678</v>
      </c>
      <c r="I29" s="534">
        <v>12.361645752568283</v>
      </c>
      <c r="J29" s="534">
        <v>8.6824628270811832</v>
      </c>
      <c r="K29" s="534">
        <v>7.8505928535513494</v>
      </c>
      <c r="L29" s="534">
        <v>7.3526153779308565</v>
      </c>
      <c r="M29" s="534">
        <v>7.4105864529556866</v>
      </c>
      <c r="N29" s="65" t="s">
        <v>1917</v>
      </c>
      <c r="O29" s="534"/>
      <c r="P29" s="534"/>
      <c r="Q29" s="590"/>
      <c r="R29" s="590"/>
      <c r="S29" s="483"/>
      <c r="T29" s="483"/>
      <c r="U29" s="483"/>
      <c r="V29" s="483"/>
      <c r="W29" s="483"/>
      <c r="X29" s="483"/>
      <c r="Y29" s="483"/>
      <c r="Z29" s="483"/>
      <c r="AA29" s="483"/>
      <c r="AB29" s="483"/>
      <c r="AC29" s="483"/>
    </row>
    <row r="30" spans="1:29" s="5" customFormat="1" ht="7.5" customHeight="1" thickBot="1">
      <c r="A30" s="466"/>
      <c r="B30" s="534"/>
      <c r="C30" s="534"/>
      <c r="D30" s="534"/>
      <c r="E30" s="534"/>
      <c r="F30" s="534"/>
      <c r="G30" s="534"/>
      <c r="H30" s="534"/>
      <c r="I30" s="534"/>
      <c r="J30" s="534"/>
      <c r="K30" s="534"/>
      <c r="L30" s="534"/>
      <c r="M30" s="534"/>
      <c r="N30" s="65" t="s">
        <v>1918</v>
      </c>
      <c r="O30" s="534"/>
      <c r="P30" s="534"/>
      <c r="Q30" s="590"/>
      <c r="R30" s="590"/>
      <c r="S30" s="483"/>
      <c r="T30" s="483"/>
      <c r="U30" s="483"/>
      <c r="V30" s="483"/>
      <c r="W30" s="483"/>
      <c r="X30" s="483"/>
      <c r="Y30" s="483"/>
      <c r="Z30" s="483"/>
      <c r="AA30" s="483"/>
      <c r="AB30" s="483"/>
      <c r="AC30" s="483"/>
    </row>
    <row r="31" spans="1:29" s="5" customFormat="1" ht="12" customHeight="1" thickBot="1">
      <c r="B31" s="877">
        <v>2025</v>
      </c>
      <c r="C31" s="878"/>
      <c r="D31" s="878"/>
      <c r="E31" s="878"/>
      <c r="F31" s="878"/>
      <c r="G31" s="878"/>
      <c r="H31" s="878"/>
      <c r="I31" s="878"/>
      <c r="J31" s="878"/>
      <c r="K31" s="878"/>
      <c r="L31" s="878"/>
      <c r="M31" s="955"/>
      <c r="N31" s="65" t="s">
        <v>1919</v>
      </c>
      <c r="O31" s="213"/>
      <c r="P31" s="213"/>
      <c r="Q31" s="213"/>
      <c r="R31" s="213"/>
      <c r="S31" s="213"/>
      <c r="T31" s="213"/>
    </row>
    <row r="32" spans="1:29" s="5" customFormat="1" ht="12" customHeight="1" thickBot="1">
      <c r="B32" s="461" t="s">
        <v>1119</v>
      </c>
      <c r="C32" s="461" t="s">
        <v>1087</v>
      </c>
      <c r="D32" s="461" t="s">
        <v>1120</v>
      </c>
      <c r="E32" s="461" t="s">
        <v>1121</v>
      </c>
      <c r="F32" s="461" t="s">
        <v>1122</v>
      </c>
      <c r="G32" s="461" t="s">
        <v>1091</v>
      </c>
      <c r="H32" s="461" t="s">
        <v>1092</v>
      </c>
      <c r="I32" s="461" t="s">
        <v>1123</v>
      </c>
      <c r="J32" s="461" t="s">
        <v>1124</v>
      </c>
      <c r="K32" s="461" t="s">
        <v>1095</v>
      </c>
      <c r="L32" s="461" t="s">
        <v>1125</v>
      </c>
      <c r="M32" s="461" t="s">
        <v>1097</v>
      </c>
      <c r="N32" s="65" t="s">
        <v>1920</v>
      </c>
      <c r="P32" s="213"/>
      <c r="Q32" s="213"/>
      <c r="R32" s="213"/>
      <c r="S32" s="213"/>
      <c r="T32" s="213"/>
    </row>
    <row r="33" spans="1:20" s="5" customFormat="1" ht="12" customHeight="1">
      <c r="B33" s="491"/>
      <c r="C33" s="491"/>
      <c r="D33" s="491"/>
      <c r="E33" s="491"/>
      <c r="F33" s="491"/>
      <c r="G33" s="491"/>
      <c r="H33" s="491"/>
      <c r="I33" s="491"/>
      <c r="J33" s="491"/>
      <c r="K33" s="491"/>
      <c r="L33" s="491"/>
      <c r="M33" s="491"/>
      <c r="P33" s="213"/>
      <c r="Q33" s="213"/>
      <c r="R33" s="213"/>
      <c r="S33" s="213"/>
      <c r="T33" s="213"/>
    </row>
    <row r="34" spans="1:20" s="5" customFormat="1" ht="12" customHeight="1">
      <c r="A34" s="17" t="s">
        <v>1344</v>
      </c>
      <c r="P34" s="213"/>
      <c r="Q34" s="213"/>
      <c r="R34" s="213"/>
      <c r="S34" s="213"/>
      <c r="T34" s="213"/>
    </row>
    <row r="35" spans="1:20" s="5" customFormat="1" ht="12" customHeight="1">
      <c r="A35" s="17" t="s">
        <v>1345</v>
      </c>
      <c r="P35" s="213"/>
      <c r="Q35" s="213"/>
      <c r="R35" s="213"/>
      <c r="S35" s="213"/>
      <c r="T35" s="213"/>
    </row>
    <row r="36" spans="1:20" s="5" customFormat="1" ht="12" customHeight="1">
      <c r="A36" s="6"/>
      <c r="P36" s="213"/>
      <c r="Q36" s="213"/>
      <c r="R36" s="213"/>
      <c r="S36" s="213"/>
      <c r="T36" s="213"/>
    </row>
    <row r="37" spans="1:20" s="5" customFormat="1" ht="12" customHeight="1">
      <c r="A37" s="17" t="s">
        <v>1252</v>
      </c>
      <c r="P37" s="213"/>
      <c r="Q37" s="213"/>
      <c r="R37" s="213"/>
      <c r="S37" s="213"/>
      <c r="T37" s="213"/>
    </row>
    <row r="38" spans="1:20" s="5" customFormat="1" ht="12" customHeight="1">
      <c r="A38" s="7" t="s">
        <v>1346</v>
      </c>
      <c r="P38" s="213"/>
      <c r="Q38" s="213"/>
      <c r="R38" s="213"/>
      <c r="S38" s="213"/>
      <c r="T38" s="213"/>
    </row>
    <row r="39" spans="1:20" s="5" customFormat="1" ht="12" customHeight="1">
      <c r="A39" s="255" t="s">
        <v>1079</v>
      </c>
      <c r="P39" s="213"/>
      <c r="Q39" s="213"/>
      <c r="R39" s="213"/>
      <c r="S39" s="213"/>
      <c r="T39" s="213"/>
    </row>
    <row r="40" spans="1:20" s="5" customFormat="1" ht="12" customHeight="1">
      <c r="A40" s="7"/>
      <c r="P40" s="213"/>
      <c r="Q40" s="213"/>
      <c r="R40" s="213"/>
      <c r="S40" s="213"/>
      <c r="T40" s="213"/>
    </row>
    <row r="41" spans="1:20" s="5" customFormat="1">
      <c r="A41" s="591"/>
      <c r="P41" s="213"/>
      <c r="Q41" s="213"/>
      <c r="R41" s="213"/>
      <c r="S41" s="213"/>
      <c r="T41" s="213"/>
    </row>
    <row r="42" spans="1:20">
      <c r="B42" s="5"/>
      <c r="C42" s="5"/>
      <c r="D42" s="5"/>
      <c r="E42" s="5"/>
      <c r="F42" s="5"/>
      <c r="G42" s="5"/>
      <c r="H42" s="5"/>
      <c r="I42" s="5"/>
      <c r="J42" s="5"/>
      <c r="K42" s="5"/>
      <c r="L42" s="5"/>
      <c r="M42" s="5"/>
      <c r="N42" s="5"/>
    </row>
    <row r="43" spans="1:20" ht="12.75">
      <c r="A43"/>
      <c r="B43" s="213"/>
      <c r="C43" s="213"/>
      <c r="D43" s="213"/>
      <c r="E43" s="213"/>
      <c r="F43" s="213"/>
      <c r="G43" s="213"/>
      <c r="H43" s="213"/>
      <c r="I43" s="213"/>
      <c r="J43" s="213"/>
      <c r="K43" s="213"/>
      <c r="L43" s="213"/>
      <c r="M43" s="213"/>
      <c r="N43" s="5"/>
    </row>
    <row r="44" spans="1:20" ht="12.75">
      <c r="A44"/>
      <c r="B44" s="5"/>
      <c r="C44" s="5"/>
      <c r="D44" s="5"/>
      <c r="E44" s="5"/>
      <c r="F44" s="5"/>
      <c r="G44" s="5"/>
      <c r="H44" s="5"/>
      <c r="I44" s="5"/>
      <c r="J44" s="5"/>
      <c r="K44" s="5"/>
      <c r="L44" s="5"/>
      <c r="M44" s="5"/>
      <c r="N44" s="5"/>
    </row>
    <row r="45" spans="1:20" ht="12.75">
      <c r="A45" s="592"/>
      <c r="B45" s="5"/>
      <c r="C45" s="5"/>
      <c r="D45" s="5"/>
      <c r="E45" s="5"/>
      <c r="F45" s="5"/>
      <c r="G45" s="5"/>
      <c r="H45" s="5"/>
      <c r="I45" s="5"/>
      <c r="J45" s="5"/>
      <c r="K45" s="5"/>
      <c r="L45" s="5"/>
      <c r="M45" s="5"/>
      <c r="N45" s="5"/>
    </row>
    <row r="46" spans="1:20" ht="12.75">
      <c r="A46" s="593"/>
      <c r="N46" s="5"/>
    </row>
  </sheetData>
  <mergeCells count="4">
    <mergeCell ref="A1:N1"/>
    <mergeCell ref="A2:N2"/>
    <mergeCell ref="B6:M6"/>
    <mergeCell ref="B31:M31"/>
  </mergeCells>
  <hyperlinks>
    <hyperlink ref="A24" r:id="rId1" xr:uid="{3C634C2D-3C28-41E2-9C6C-7DC5C73F7B60}"/>
    <hyperlink ref="A17" r:id="rId2" xr:uid="{3A7E87E1-C80D-4C25-8325-0CD83F65478F}"/>
    <hyperlink ref="A10" r:id="rId3" xr:uid="{7D3BED77-039A-46BA-80BE-D405ADF75373}"/>
    <hyperlink ref="A25" r:id="rId4" xr:uid="{24F82EF7-E01E-422C-A20C-01FE2CE11EB4}"/>
    <hyperlink ref="A18" r:id="rId5" xr:uid="{CDBAE378-7BA2-46DB-83B1-F3D8C4339707}"/>
    <hyperlink ref="A11" r:id="rId6" xr:uid="{EC19B034-35FF-4DF2-9024-76098ABDE8E1}"/>
    <hyperlink ref="A29" r:id="rId7" xr:uid="{87A05509-2F97-41E2-B1E1-55EBE42BE54D}"/>
    <hyperlink ref="A22" r:id="rId8" xr:uid="{092D15D3-8401-4CC7-A910-1B78D74C3C2D}"/>
    <hyperlink ref="A15" r:id="rId9" xr:uid="{124F76BC-BD82-4CAC-9364-AE6B4BECF160}"/>
    <hyperlink ref="A9" r:id="rId10" display="Indicador de confiança" xr:uid="{FB22E8D9-34BE-4C94-B4C7-9AD143B06961}"/>
    <hyperlink ref="A27" r:id="rId11" xr:uid="{2AD78096-2358-4D3C-895C-F69C879ED391}"/>
    <hyperlink ref="A20" r:id="rId12" xr:uid="{8E92CA73-66F2-4E35-85CD-D02865ADE3DB}"/>
    <hyperlink ref="A28" r:id="rId13" xr:uid="{33EE1118-4EB1-4EC9-B381-05CB0734269D}"/>
    <hyperlink ref="A21" r:id="rId14" xr:uid="{94445490-3BF7-4DE8-8137-1D823C4CCD9C}"/>
    <hyperlink ref="A14" r:id="rId15" xr:uid="{13371AEF-8571-46C5-96D3-35D136C42F35}"/>
    <hyperlink ref="A13" r:id="rId16" xr:uid="{C5179A0B-6DE4-4231-A6DF-16165AF0838B}"/>
    <hyperlink ref="N13" r:id="rId17" display="   Evaluation of the volume of stock" xr:uid="{8063DE40-1301-473D-8475-0C97B3100F35}"/>
    <hyperlink ref="N14" r:id="rId18" display="   Employment expectations" xr:uid="{4C12C407-B1B3-46E0-8A52-27F28612616E}"/>
    <hyperlink ref="N21" r:id="rId19" display="   Evaluation of the volume of stock" xr:uid="{308335F3-C6BE-4DFA-8E6B-6D7DD83D10A9}"/>
    <hyperlink ref="N22" r:id="rId20" display="   Employment expectations" xr:uid="{EAD7950C-C1C1-4C6C-B814-021A05A40D60}"/>
    <hyperlink ref="N29" r:id="rId21" display="   Evaluation of the volume of stock" xr:uid="{4F672D78-8B2B-4CE4-8354-794797C14435}"/>
    <hyperlink ref="N30" r:id="rId22" display="   Employment expectations" xr:uid="{E33015A9-B610-4270-B1F7-FFB2E5DE7FA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AC46-413A-4B8A-8C95-75F6496003DC}">
  <dimension ref="A1:Z34"/>
  <sheetViews>
    <sheetView showGridLines="0" workbookViewId="0"/>
  </sheetViews>
  <sheetFormatPr defaultRowHeight="11.25"/>
  <cols>
    <col min="1" max="1" width="37" style="192" customWidth="1"/>
    <col min="2" max="9" width="6" style="192" customWidth="1"/>
    <col min="10" max="10" width="37" style="481" customWidth="1"/>
    <col min="11" max="16384" width="9.140625" style="192"/>
  </cols>
  <sheetData>
    <row r="1" spans="1:26">
      <c r="A1" s="924" t="s">
        <v>1333</v>
      </c>
      <c r="B1" s="924"/>
      <c r="C1" s="924"/>
      <c r="D1" s="924"/>
      <c r="E1" s="924"/>
      <c r="F1" s="924"/>
      <c r="G1" s="924"/>
      <c r="H1" s="924"/>
      <c r="I1" s="924"/>
      <c r="J1" s="924"/>
      <c r="K1" s="584"/>
      <c r="L1" s="584"/>
      <c r="M1" s="584"/>
      <c r="N1" s="584"/>
    </row>
    <row r="2" spans="1:26">
      <c r="A2" s="990" t="s">
        <v>1334</v>
      </c>
      <c r="B2" s="990"/>
      <c r="C2" s="990"/>
      <c r="D2" s="990"/>
      <c r="E2" s="990"/>
      <c r="F2" s="990"/>
      <c r="G2" s="990"/>
      <c r="H2" s="990"/>
      <c r="I2" s="990"/>
      <c r="J2" s="990"/>
      <c r="K2" s="585"/>
      <c r="L2" s="585"/>
      <c r="M2" s="585"/>
      <c r="N2" s="585"/>
    </row>
    <row r="3" spans="1:26">
      <c r="L3" s="586"/>
    </row>
    <row r="4" spans="1:26" s="5" customFormat="1">
      <c r="A4" s="9" t="s">
        <v>1058</v>
      </c>
      <c r="J4" s="451" t="s">
        <v>1059</v>
      </c>
      <c r="L4" s="586"/>
    </row>
    <row r="5" spans="1:26" s="5" customFormat="1" ht="12" thickBot="1">
      <c r="I5" s="484" t="s">
        <v>1060</v>
      </c>
      <c r="J5" s="249"/>
    </row>
    <row r="6" spans="1:26" s="5" customFormat="1" ht="12" customHeight="1" thickBot="1">
      <c r="B6" s="877">
        <v>2025</v>
      </c>
      <c r="C6" s="878"/>
      <c r="D6" s="955"/>
      <c r="E6" s="877">
        <v>2024</v>
      </c>
      <c r="F6" s="878"/>
      <c r="G6" s="878"/>
      <c r="H6" s="955"/>
      <c r="I6" s="461">
        <v>2023</v>
      </c>
      <c r="J6" s="249"/>
    </row>
    <row r="7" spans="1:26" s="5" customFormat="1" ht="12" customHeight="1" thickBot="1">
      <c r="B7" s="10" t="s">
        <v>1061</v>
      </c>
      <c r="C7" s="10" t="s">
        <v>1062</v>
      </c>
      <c r="D7" s="10" t="s">
        <v>1063</v>
      </c>
      <c r="E7" s="10" t="s">
        <v>1064</v>
      </c>
      <c r="F7" s="10" t="s">
        <v>1061</v>
      </c>
      <c r="G7" s="10" t="s">
        <v>1062</v>
      </c>
      <c r="H7" s="10" t="s">
        <v>1063</v>
      </c>
      <c r="I7" s="10" t="s">
        <v>1064</v>
      </c>
      <c r="J7" s="249"/>
    </row>
    <row r="8" spans="1:26" s="5" customFormat="1">
      <c r="A8" s="9" t="s">
        <v>929</v>
      </c>
      <c r="J8" s="203" t="s">
        <v>929</v>
      </c>
      <c r="N8" s="534"/>
      <c r="O8" s="534"/>
    </row>
    <row r="9" spans="1:26" s="5" customFormat="1">
      <c r="A9" s="65" t="s">
        <v>1335</v>
      </c>
      <c r="B9" s="534">
        <v>1.9111090558118415</v>
      </c>
      <c r="C9" s="534">
        <v>4.538030359805159</v>
      </c>
      <c r="D9" s="534">
        <v>2.4040413894253927</v>
      </c>
      <c r="E9" s="534">
        <v>3.5867491810377898</v>
      </c>
      <c r="F9" s="534">
        <v>1.5605828170904588</v>
      </c>
      <c r="G9" s="534">
        <v>-1.3390083144429663</v>
      </c>
      <c r="H9" s="534">
        <v>-4.1765167728855221</v>
      </c>
      <c r="I9" s="534">
        <v>-5.0244884676637716</v>
      </c>
      <c r="J9" s="65" t="s">
        <v>1922</v>
      </c>
      <c r="K9" s="213"/>
      <c r="L9" s="213"/>
      <c r="M9" s="213"/>
      <c r="N9" s="534"/>
      <c r="O9" s="534"/>
      <c r="P9" s="483"/>
      <c r="Q9" s="483"/>
      <c r="S9" s="483"/>
      <c r="T9" s="483"/>
      <c r="U9" s="483"/>
      <c r="V9" s="483"/>
      <c r="W9" s="483"/>
      <c r="X9" s="483"/>
      <c r="Y9" s="483"/>
      <c r="Z9" s="483"/>
    </row>
    <row r="10" spans="1:26" s="5" customFormat="1">
      <c r="A10" s="65" t="s">
        <v>1336</v>
      </c>
      <c r="B10" s="534">
        <v>3.7164886735425084</v>
      </c>
      <c r="C10" s="534">
        <v>1.3054084329222273</v>
      </c>
      <c r="D10" s="534">
        <v>3.8380443926117982</v>
      </c>
      <c r="E10" s="534">
        <v>2.4070723300129484</v>
      </c>
      <c r="F10" s="534">
        <v>2.8738832005824539</v>
      </c>
      <c r="G10" s="534">
        <v>2.8010957340753402</v>
      </c>
      <c r="H10" s="534">
        <v>2.1045956906879315</v>
      </c>
      <c r="I10" s="534">
        <v>-0.94621238905206217</v>
      </c>
      <c r="J10" s="65" t="s">
        <v>1923</v>
      </c>
      <c r="K10" s="213"/>
      <c r="L10" s="213"/>
      <c r="M10" s="213"/>
      <c r="N10" s="534"/>
      <c r="O10" s="534"/>
      <c r="P10" s="483"/>
      <c r="Q10" s="483"/>
      <c r="S10" s="483"/>
      <c r="T10" s="483"/>
      <c r="U10" s="483"/>
      <c r="V10" s="483"/>
      <c r="W10" s="483"/>
      <c r="X10" s="483"/>
      <c r="Y10" s="483"/>
      <c r="Z10" s="483"/>
    </row>
    <row r="11" spans="1:26" s="5" customFormat="1">
      <c r="A11" s="65" t="s">
        <v>1337</v>
      </c>
      <c r="B11" s="534">
        <v>7.3052668699999996</v>
      </c>
      <c r="C11" s="534">
        <v>7.8581893129999996</v>
      </c>
      <c r="D11" s="534">
        <v>8.9061000579999998</v>
      </c>
      <c r="E11" s="534">
        <v>7.2790836820000004</v>
      </c>
      <c r="F11" s="534">
        <v>7.9285826979999996</v>
      </c>
      <c r="G11" s="534">
        <v>8.6348690779999995</v>
      </c>
      <c r="H11" s="534">
        <v>10.194674678</v>
      </c>
      <c r="I11" s="534">
        <v>9.6354171500000003</v>
      </c>
      <c r="J11" s="65" t="s">
        <v>1924</v>
      </c>
      <c r="K11" s="213"/>
      <c r="L11" s="213"/>
      <c r="M11" s="213"/>
      <c r="N11" s="534"/>
      <c r="O11" s="534"/>
      <c r="P11" s="483"/>
      <c r="Q11" s="483"/>
      <c r="S11" s="483"/>
      <c r="T11" s="483"/>
      <c r="U11" s="483"/>
      <c r="V11" s="483"/>
      <c r="W11" s="483"/>
      <c r="X11" s="483"/>
      <c r="Y11" s="483"/>
      <c r="Z11" s="483"/>
    </row>
    <row r="12" spans="1:26" s="5" customFormat="1">
      <c r="A12" s="9" t="s">
        <v>1338</v>
      </c>
      <c r="B12" s="33"/>
      <c r="C12" s="33"/>
      <c r="D12" s="33"/>
      <c r="E12" s="33"/>
      <c r="F12" s="33"/>
      <c r="G12" s="33"/>
      <c r="H12" s="33"/>
      <c r="I12" s="33"/>
      <c r="J12" s="203" t="s">
        <v>1339</v>
      </c>
      <c r="K12" s="213"/>
      <c r="L12" s="213"/>
      <c r="M12" s="213"/>
      <c r="N12" s="33"/>
      <c r="O12" s="33"/>
      <c r="P12" s="483"/>
      <c r="Q12" s="483"/>
      <c r="S12" s="483"/>
      <c r="T12" s="483"/>
      <c r="U12" s="483"/>
      <c r="V12" s="483"/>
      <c r="W12" s="483"/>
      <c r="X12" s="483"/>
      <c r="Y12" s="483"/>
      <c r="Z12" s="483"/>
    </row>
    <row r="13" spans="1:26" s="5" customFormat="1">
      <c r="A13" s="65" t="s">
        <v>1340</v>
      </c>
      <c r="B13" s="534">
        <v>4.9404491520000002</v>
      </c>
      <c r="C13" s="534">
        <v>4.7325456079999997</v>
      </c>
      <c r="D13" s="534">
        <v>0.66682791600000002</v>
      </c>
      <c r="E13" s="534">
        <v>4.5403052219999998</v>
      </c>
      <c r="F13" s="534">
        <v>-1.2061375050000001</v>
      </c>
      <c r="G13" s="534">
        <v>1.617001533</v>
      </c>
      <c r="H13" s="534">
        <v>-5.3668269549999996</v>
      </c>
      <c r="I13" s="534">
        <v>-8.0285121959999994</v>
      </c>
      <c r="J13" s="65" t="s">
        <v>1922</v>
      </c>
      <c r="K13" s="213"/>
      <c r="L13" s="213"/>
      <c r="M13" s="213"/>
      <c r="N13" s="534"/>
      <c r="O13" s="534"/>
      <c r="P13" s="483"/>
      <c r="Q13" s="483"/>
      <c r="S13" s="483"/>
      <c r="T13" s="483"/>
      <c r="U13" s="483"/>
      <c r="V13" s="483"/>
      <c r="W13" s="483"/>
      <c r="X13" s="483"/>
      <c r="Y13" s="483"/>
      <c r="Z13" s="483"/>
    </row>
    <row r="14" spans="1:26" s="5" customFormat="1">
      <c r="A14" s="65" t="s">
        <v>1341</v>
      </c>
      <c r="B14" s="534">
        <v>3.866280642</v>
      </c>
      <c r="C14" s="534">
        <v>4.8815536750000001</v>
      </c>
      <c r="D14" s="534">
        <v>4.7930914309999997</v>
      </c>
      <c r="E14" s="534">
        <v>0.907838955</v>
      </c>
      <c r="F14" s="534">
        <v>1.105845406</v>
      </c>
      <c r="G14" s="534">
        <v>6.3433465900000003</v>
      </c>
      <c r="H14" s="534">
        <v>4.4621068409999998</v>
      </c>
      <c r="I14" s="534">
        <v>-6.163102662</v>
      </c>
      <c r="J14" s="65" t="s">
        <v>1923</v>
      </c>
      <c r="K14" s="213"/>
      <c r="L14" s="213"/>
      <c r="M14" s="213"/>
      <c r="N14" s="534"/>
      <c r="O14" s="534"/>
      <c r="P14" s="483"/>
      <c r="Q14" s="483"/>
      <c r="S14" s="483"/>
      <c r="T14" s="483"/>
      <c r="U14" s="483"/>
      <c r="V14" s="483"/>
      <c r="W14" s="483"/>
      <c r="X14" s="483"/>
      <c r="Y14" s="483"/>
      <c r="Z14" s="483"/>
    </row>
    <row r="15" spans="1:26" s="5" customFormat="1">
      <c r="A15" s="65" t="s">
        <v>1337</v>
      </c>
      <c r="B15" s="534">
        <v>8.1822917450000006</v>
      </c>
      <c r="C15" s="534">
        <v>8.6754252689999998</v>
      </c>
      <c r="D15" s="534">
        <v>9.3525198320000005</v>
      </c>
      <c r="E15" s="534">
        <v>8.3821862740000004</v>
      </c>
      <c r="F15" s="534">
        <v>8.0040077239999992</v>
      </c>
      <c r="G15" s="534">
        <v>9.6886952750000006</v>
      </c>
      <c r="H15" s="534">
        <v>10.321855042999999</v>
      </c>
      <c r="I15" s="534">
        <v>10.241757764000001</v>
      </c>
      <c r="J15" s="65" t="s">
        <v>1924</v>
      </c>
      <c r="K15" s="213"/>
      <c r="L15" s="213"/>
      <c r="M15" s="213"/>
      <c r="N15" s="534"/>
      <c r="O15" s="534"/>
      <c r="P15" s="483"/>
      <c r="Q15" s="483"/>
      <c r="S15" s="483"/>
      <c r="T15" s="483"/>
      <c r="U15" s="483"/>
      <c r="V15" s="483"/>
      <c r="W15" s="483"/>
      <c r="X15" s="483"/>
      <c r="Y15" s="483"/>
      <c r="Z15" s="483"/>
    </row>
    <row r="16" spans="1:26" s="5" customFormat="1">
      <c r="A16" s="9" t="s">
        <v>1342</v>
      </c>
      <c r="B16" s="33"/>
      <c r="C16" s="33"/>
      <c r="D16" s="33"/>
      <c r="E16" s="33"/>
      <c r="F16" s="33"/>
      <c r="G16" s="33"/>
      <c r="H16" s="33"/>
      <c r="I16" s="33"/>
      <c r="J16" s="587" t="s">
        <v>1343</v>
      </c>
      <c r="K16" s="213"/>
      <c r="L16" s="213"/>
      <c r="M16" s="213"/>
      <c r="N16" s="33"/>
      <c r="O16" s="33"/>
      <c r="P16" s="483"/>
      <c r="Q16" s="483"/>
      <c r="S16" s="483"/>
      <c r="T16" s="483"/>
      <c r="U16" s="483"/>
      <c r="V16" s="483"/>
      <c r="W16" s="483"/>
      <c r="X16" s="483"/>
      <c r="Y16" s="483"/>
      <c r="Z16" s="483"/>
    </row>
    <row r="17" spans="1:26" s="5" customFormat="1">
      <c r="A17" s="65" t="s">
        <v>1335</v>
      </c>
      <c r="B17" s="534">
        <v>-1.3896053322815736</v>
      </c>
      <c r="C17" s="534">
        <v>9.5822329233809018</v>
      </c>
      <c r="D17" s="534">
        <v>0.44824006439541098</v>
      </c>
      <c r="E17" s="534">
        <v>1.0340173956526755</v>
      </c>
      <c r="F17" s="534">
        <v>4.5488198817459953</v>
      </c>
      <c r="G17" s="534">
        <v>1.3282667461793225</v>
      </c>
      <c r="H17" s="534">
        <v>-7.6292774687302121</v>
      </c>
      <c r="I17" s="534">
        <v>-3.2146483977326437</v>
      </c>
      <c r="J17" s="65" t="s">
        <v>1922</v>
      </c>
      <c r="K17" s="213"/>
      <c r="L17" s="213"/>
      <c r="M17" s="213"/>
      <c r="N17" s="534"/>
      <c r="O17" s="534"/>
      <c r="P17" s="483"/>
      <c r="Q17" s="483"/>
      <c r="S17" s="483"/>
      <c r="T17" s="483"/>
      <c r="U17" s="483"/>
      <c r="V17" s="483"/>
      <c r="W17" s="483"/>
      <c r="X17" s="483"/>
      <c r="Y17" s="483"/>
      <c r="Z17" s="483"/>
    </row>
    <row r="18" spans="1:26" s="5" customFormat="1">
      <c r="A18" s="65" t="s">
        <v>1336</v>
      </c>
      <c r="B18" s="534">
        <v>1.5221204506965398</v>
      </c>
      <c r="C18" s="534">
        <v>1.1873751485515149</v>
      </c>
      <c r="D18" s="534">
        <v>5.1918997272211902</v>
      </c>
      <c r="E18" s="534">
        <v>0.12924066521484034</v>
      </c>
      <c r="F18" s="534">
        <v>2.705395775459071</v>
      </c>
      <c r="G18" s="534">
        <v>2.4582239712263352</v>
      </c>
      <c r="H18" s="534">
        <v>2.0830381344026714</v>
      </c>
      <c r="I18" s="534">
        <v>0.83103072089408148</v>
      </c>
      <c r="J18" s="65" t="s">
        <v>1923</v>
      </c>
      <c r="K18" s="213"/>
      <c r="L18" s="213"/>
      <c r="M18" s="213"/>
      <c r="N18" s="534"/>
      <c r="O18" s="534"/>
      <c r="P18" s="483"/>
      <c r="Q18" s="483"/>
      <c r="S18" s="483"/>
      <c r="T18" s="483"/>
      <c r="U18" s="483"/>
      <c r="V18" s="483"/>
      <c r="W18" s="483"/>
      <c r="X18" s="483"/>
      <c r="Y18" s="483"/>
      <c r="Z18" s="483"/>
    </row>
    <row r="19" spans="1:26" s="5" customFormat="1">
      <c r="A19" s="65" t="s">
        <v>1337</v>
      </c>
      <c r="B19" s="534">
        <v>6.3985247049999998</v>
      </c>
      <c r="C19" s="534">
        <v>7.0132619680000001</v>
      </c>
      <c r="D19" s="534">
        <v>8.4293361699999991</v>
      </c>
      <c r="E19" s="534">
        <v>6.1010008329999996</v>
      </c>
      <c r="F19" s="534">
        <v>7.8480308699999997</v>
      </c>
      <c r="G19" s="534">
        <v>7.5094120459999996</v>
      </c>
      <c r="H19" s="534">
        <v>10.058849591</v>
      </c>
      <c r="I19" s="534">
        <v>8.9878622589999999</v>
      </c>
      <c r="J19" s="65" t="s">
        <v>1924</v>
      </c>
      <c r="K19" s="213"/>
      <c r="L19" s="213"/>
      <c r="M19" s="213"/>
      <c r="N19" s="534"/>
      <c r="O19" s="534"/>
      <c r="P19" s="483"/>
      <c r="Q19" s="483"/>
      <c r="S19" s="483"/>
      <c r="T19" s="483"/>
      <c r="U19" s="483"/>
      <c r="V19" s="483"/>
      <c r="W19" s="483"/>
      <c r="X19" s="483"/>
      <c r="Y19" s="483"/>
      <c r="Z19" s="483"/>
    </row>
    <row r="20" spans="1:26" s="5" customFormat="1" ht="6.6" customHeight="1" thickBot="1">
      <c r="B20" s="534"/>
      <c r="C20" s="534"/>
      <c r="D20" s="534"/>
      <c r="E20" s="534"/>
      <c r="F20" s="534"/>
      <c r="G20" s="534"/>
      <c r="H20" s="534"/>
      <c r="I20" s="534"/>
      <c r="J20" s="249"/>
      <c r="K20" s="213"/>
      <c r="L20" s="213"/>
      <c r="M20" s="213"/>
      <c r="N20" s="534"/>
      <c r="O20" s="534"/>
      <c r="P20" s="483"/>
      <c r="Q20" s="483"/>
      <c r="S20" s="483"/>
      <c r="T20" s="483"/>
      <c r="U20" s="483"/>
      <c r="V20" s="483"/>
      <c r="W20" s="483"/>
      <c r="X20" s="483"/>
      <c r="Y20" s="483"/>
      <c r="Z20" s="483"/>
    </row>
    <row r="21" spans="1:26" s="5" customFormat="1" ht="12" customHeight="1" thickBot="1">
      <c r="B21" s="877">
        <v>2025</v>
      </c>
      <c r="C21" s="878"/>
      <c r="D21" s="955"/>
      <c r="E21" s="877">
        <v>2024</v>
      </c>
      <c r="F21" s="878"/>
      <c r="G21" s="878"/>
      <c r="H21" s="955"/>
      <c r="I21" s="461">
        <v>2023</v>
      </c>
      <c r="J21" s="249"/>
      <c r="L21" s="213"/>
    </row>
    <row r="22" spans="1:26" s="5" customFormat="1" ht="12" customHeight="1" thickBot="1">
      <c r="A22" s="17" t="s">
        <v>1344</v>
      </c>
      <c r="B22" s="10" t="s">
        <v>1061</v>
      </c>
      <c r="C22" s="10" t="s">
        <v>1062</v>
      </c>
      <c r="D22" s="10" t="s">
        <v>1063</v>
      </c>
      <c r="E22" s="10" t="s">
        <v>1064</v>
      </c>
      <c r="F22" s="10" t="s">
        <v>1061</v>
      </c>
      <c r="G22" s="10" t="s">
        <v>1062</v>
      </c>
      <c r="H22" s="10" t="s">
        <v>1063</v>
      </c>
      <c r="I22" s="10" t="s">
        <v>1064</v>
      </c>
      <c r="J22" s="538"/>
    </row>
    <row r="23" spans="1:26" s="5" customFormat="1" ht="12" customHeight="1">
      <c r="A23" s="17" t="s">
        <v>1345</v>
      </c>
      <c r="B23" s="537"/>
      <c r="C23" s="537"/>
      <c r="D23" s="537"/>
      <c r="E23" s="537"/>
      <c r="F23" s="537"/>
      <c r="G23" s="537"/>
      <c r="H23" s="537"/>
      <c r="I23" s="537"/>
      <c r="J23" s="538"/>
    </row>
    <row r="24" spans="1:26" s="538" customFormat="1">
      <c r="A24" s="6"/>
      <c r="B24" s="40"/>
      <c r="C24" s="40"/>
      <c r="D24" s="40"/>
      <c r="E24" s="40"/>
      <c r="F24" s="40"/>
      <c r="G24" s="40"/>
      <c r="H24" s="40"/>
      <c r="I24" s="40"/>
      <c r="J24" s="255"/>
    </row>
    <row r="25" spans="1:26" s="538" customFormat="1">
      <c r="A25" s="17" t="s">
        <v>1252</v>
      </c>
      <c r="B25" s="491"/>
      <c r="C25" s="40"/>
      <c r="D25" s="40"/>
      <c r="E25" s="40"/>
      <c r="F25" s="40"/>
      <c r="G25" s="40"/>
      <c r="H25" s="40"/>
      <c r="I25" s="40"/>
      <c r="J25" s="7"/>
    </row>
    <row r="26" spans="1:26" s="255" customFormat="1">
      <c r="A26" s="7" t="s">
        <v>1346</v>
      </c>
      <c r="J26" s="250"/>
    </row>
    <row r="27" spans="1:26" s="7" customFormat="1">
      <c r="A27" s="255" t="s">
        <v>1079</v>
      </c>
      <c r="J27" s="539"/>
    </row>
    <row r="28" spans="1:26" s="7" customFormat="1">
      <c r="A28" s="7" t="s">
        <v>1347</v>
      </c>
      <c r="J28" s="250"/>
    </row>
    <row r="29" spans="1:26" s="7" customFormat="1">
      <c r="J29" s="19"/>
    </row>
    <row r="30" spans="1:26" s="7" customFormat="1">
      <c r="A30" s="90" t="s">
        <v>141</v>
      </c>
      <c r="J30" s="425"/>
    </row>
    <row r="31" spans="1:26" s="7" customFormat="1">
      <c r="A31" s="51" t="s">
        <v>1348</v>
      </c>
      <c r="E31" s="19"/>
      <c r="F31" s="19"/>
      <c r="G31" s="19"/>
      <c r="H31" s="19"/>
      <c r="I31" s="19"/>
      <c r="J31" s="426"/>
      <c r="K31" s="19"/>
      <c r="L31" s="19"/>
      <c r="M31" s="250"/>
    </row>
    <row r="32" spans="1:26" s="541" customFormat="1">
      <c r="A32" s="51"/>
      <c r="B32" s="420"/>
      <c r="C32" s="421"/>
      <c r="D32" s="421"/>
      <c r="E32" s="421"/>
      <c r="F32" s="51"/>
      <c r="G32" s="422"/>
      <c r="H32" s="422"/>
      <c r="I32" s="424"/>
      <c r="J32" s="424"/>
      <c r="K32" s="424"/>
      <c r="L32" s="423"/>
      <c r="M32" s="434"/>
      <c r="N32" s="540"/>
      <c r="O32" s="540"/>
      <c r="P32" s="540"/>
    </row>
    <row r="33" spans="1:16" s="430" customFormat="1" ht="12" customHeight="1">
      <c r="A33" s="192"/>
      <c r="B33" s="455"/>
      <c r="C33" s="456"/>
      <c r="D33" s="428"/>
      <c r="E33" s="435"/>
      <c r="F33" s="457"/>
      <c r="G33" s="435"/>
      <c r="H33" s="435"/>
      <c r="I33" s="426"/>
      <c r="J33" s="481"/>
      <c r="L33" s="429"/>
      <c r="M33" s="428"/>
      <c r="N33" s="429"/>
      <c r="O33" s="429"/>
      <c r="P33" s="429"/>
    </row>
    <row r="34" spans="1:16" s="541" customFormat="1">
      <c r="A34" s="192"/>
      <c r="B34" s="432"/>
      <c r="C34" s="433"/>
      <c r="D34" s="434"/>
      <c r="E34" s="435"/>
      <c r="F34" s="436"/>
      <c r="G34" s="435"/>
      <c r="H34" s="435"/>
      <c r="I34" s="424"/>
      <c r="J34" s="481"/>
      <c r="L34" s="540"/>
      <c r="M34" s="434"/>
      <c r="N34" s="540"/>
      <c r="O34" s="540"/>
      <c r="P34" s="540"/>
    </row>
  </sheetData>
  <mergeCells count="6">
    <mergeCell ref="A1:J1"/>
    <mergeCell ref="A2:J2"/>
    <mergeCell ref="B6:D6"/>
    <mergeCell ref="E6:H6"/>
    <mergeCell ref="B21:D21"/>
    <mergeCell ref="E21:H21"/>
  </mergeCells>
  <hyperlinks>
    <hyperlink ref="A11" r:id="rId1" xr:uid="{B3FEE9AB-35C7-457C-BAC7-DA2DAA01D823}"/>
    <hyperlink ref="A15" r:id="rId2" xr:uid="{AE97C400-7792-41EB-B781-E582B0C00D4C}"/>
    <hyperlink ref="A19" r:id="rId3" xr:uid="{1C3A2B9B-573A-4BAD-9D77-409B098DC063}"/>
    <hyperlink ref="A31" r:id="rId4" xr:uid="{F487926F-26DD-4303-B2E9-1EB396665CB6}"/>
    <hyperlink ref="J11" r:id="rId5" xr:uid="{94978EFF-4F9E-46EC-B9C0-1C90E3928788}"/>
    <hyperlink ref="J15" r:id="rId6" xr:uid="{6EE56B69-2D02-4143-BCA8-04E9D73AD9C3}"/>
    <hyperlink ref="J19" r:id="rId7" xr:uid="{D1410179-06CF-4705-927E-21D643CBE501}"/>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81E7A-9002-4933-AA87-7E43B4C7AB73}">
  <dimension ref="A1:L80"/>
  <sheetViews>
    <sheetView showGridLines="0" workbookViewId="0"/>
  </sheetViews>
  <sheetFormatPr defaultRowHeight="11.25"/>
  <cols>
    <col min="1" max="1" width="7.42578125" style="605" customWidth="1"/>
    <col min="2" max="9" width="11.42578125" style="192" customWidth="1"/>
    <col min="10" max="10" width="7.42578125" style="606" customWidth="1"/>
    <col min="11" max="16384" width="9.140625" style="192"/>
  </cols>
  <sheetData>
    <row r="1" spans="1:12" ht="12" customHeight="1">
      <c r="A1" s="924" t="s">
        <v>1419</v>
      </c>
      <c r="B1" s="924"/>
      <c r="C1" s="924"/>
      <c r="D1" s="924"/>
      <c r="E1" s="924"/>
      <c r="F1" s="924"/>
      <c r="G1" s="924"/>
      <c r="H1" s="924"/>
      <c r="I1" s="924"/>
      <c r="J1" s="924"/>
      <c r="K1" s="604"/>
    </row>
    <row r="2" spans="1:12" ht="12" customHeight="1">
      <c r="A2" s="925" t="s">
        <v>1420</v>
      </c>
      <c r="B2" s="925"/>
      <c r="C2" s="925"/>
      <c r="D2" s="925"/>
      <c r="E2" s="925"/>
      <c r="F2" s="925"/>
      <c r="G2" s="925"/>
      <c r="H2" s="925"/>
      <c r="I2" s="925"/>
      <c r="J2" s="925"/>
      <c r="K2" s="604"/>
    </row>
    <row r="3" spans="1:12" ht="12" customHeight="1"/>
    <row r="4" spans="1:12" s="5" customFormat="1" ht="12" customHeight="1">
      <c r="A4" s="607" t="s">
        <v>916</v>
      </c>
      <c r="B4" s="7"/>
      <c r="C4" s="7"/>
      <c r="D4" s="7"/>
      <c r="E4" s="7"/>
      <c r="F4" s="7"/>
      <c r="G4" s="7"/>
      <c r="H4" s="7"/>
      <c r="I4" s="484"/>
      <c r="J4" s="484" t="s">
        <v>916</v>
      </c>
    </row>
    <row r="5" spans="1:12" s="5" customFormat="1" ht="12" customHeight="1" thickBot="1">
      <c r="A5" s="101" t="s">
        <v>1421</v>
      </c>
      <c r="B5" s="49"/>
      <c r="C5" s="49"/>
      <c r="D5" s="7"/>
      <c r="E5" s="7"/>
      <c r="F5" s="7"/>
      <c r="G5" s="484"/>
      <c r="H5" s="7"/>
      <c r="I5" s="608"/>
      <c r="J5" s="608" t="s">
        <v>1422</v>
      </c>
    </row>
    <row r="6" spans="1:12" s="5" customFormat="1" ht="15" customHeight="1" thickBot="1">
      <c r="A6" s="989" t="s">
        <v>917</v>
      </c>
      <c r="B6" s="991" t="s">
        <v>1423</v>
      </c>
      <c r="C6" s="992"/>
      <c r="D6" s="992"/>
      <c r="E6" s="993"/>
      <c r="F6" s="991" t="s">
        <v>1424</v>
      </c>
      <c r="G6" s="992"/>
      <c r="H6" s="992"/>
      <c r="I6" s="993"/>
      <c r="J6" s="989" t="s">
        <v>933</v>
      </c>
    </row>
    <row r="7" spans="1:12" s="5" customFormat="1" ht="82.5" customHeight="1" thickBot="1">
      <c r="A7" s="989"/>
      <c r="B7" s="94" t="s">
        <v>1425</v>
      </c>
      <c r="C7" s="406" t="s">
        <v>1426</v>
      </c>
      <c r="D7" s="406" t="s">
        <v>1427</v>
      </c>
      <c r="E7" s="406" t="s">
        <v>1428</v>
      </c>
      <c r="F7" s="94" t="s">
        <v>1425</v>
      </c>
      <c r="G7" s="406" t="s">
        <v>1426</v>
      </c>
      <c r="H7" s="406" t="s">
        <v>1427</v>
      </c>
      <c r="I7" s="406" t="s">
        <v>1428</v>
      </c>
      <c r="J7" s="989"/>
      <c r="L7" s="221"/>
    </row>
    <row r="8" spans="1:12" s="8" customFormat="1" ht="12" customHeight="1">
      <c r="A8" s="609"/>
      <c r="B8" s="228" t="s">
        <v>1311</v>
      </c>
      <c r="C8" s="228"/>
      <c r="D8" s="610"/>
      <c r="E8" s="863"/>
      <c r="F8" s="610"/>
      <c r="G8" s="610"/>
      <c r="H8" s="610"/>
      <c r="I8" s="9"/>
      <c r="J8" s="611"/>
    </row>
    <row r="9" spans="1:12" s="5" customFormat="1" ht="12" customHeight="1">
      <c r="A9" s="612">
        <v>45597</v>
      </c>
      <c r="B9" s="613">
        <v>108.44</v>
      </c>
      <c r="C9" s="613">
        <v>123.81</v>
      </c>
      <c r="D9" s="613">
        <v>102.12</v>
      </c>
      <c r="E9" s="864">
        <v>111.99</v>
      </c>
      <c r="F9" s="614">
        <v>124.1</v>
      </c>
      <c r="G9" s="614">
        <v>140.57</v>
      </c>
      <c r="H9" s="614">
        <v>118.74</v>
      </c>
      <c r="I9" s="614">
        <v>125.91</v>
      </c>
      <c r="J9" s="582">
        <v>45597</v>
      </c>
      <c r="K9" s="615"/>
    </row>
    <row r="10" spans="1:12" s="5" customFormat="1" ht="12" customHeight="1">
      <c r="A10" s="612">
        <v>45627</v>
      </c>
      <c r="B10" s="613">
        <v>110.65</v>
      </c>
      <c r="C10" s="613">
        <v>129.22</v>
      </c>
      <c r="D10" s="613">
        <v>105.08</v>
      </c>
      <c r="E10" s="864">
        <v>112.02</v>
      </c>
      <c r="F10" s="614">
        <v>126.75</v>
      </c>
      <c r="G10" s="614">
        <v>147.80000000000001</v>
      </c>
      <c r="H10" s="614">
        <v>121.68</v>
      </c>
      <c r="I10" s="614">
        <v>126.56</v>
      </c>
      <c r="J10" s="582" t="s">
        <v>1315</v>
      </c>
      <c r="K10" s="615"/>
    </row>
    <row r="11" spans="1:12" s="5" customFormat="1" ht="12" customHeight="1">
      <c r="A11" s="612">
        <v>45658</v>
      </c>
      <c r="B11" s="613">
        <v>108.56</v>
      </c>
      <c r="C11" s="613">
        <v>116.2</v>
      </c>
      <c r="D11" s="613">
        <v>104.01</v>
      </c>
      <c r="E11" s="864">
        <v>112.32</v>
      </c>
      <c r="F11" s="614">
        <v>124.7</v>
      </c>
      <c r="G11" s="614">
        <v>134.78</v>
      </c>
      <c r="H11" s="614">
        <v>120.12</v>
      </c>
      <c r="I11" s="614">
        <v>127.63</v>
      </c>
      <c r="J11" s="582">
        <v>45658</v>
      </c>
      <c r="K11" s="615"/>
    </row>
    <row r="12" spans="1:12" s="5" customFormat="1" ht="12" customHeight="1">
      <c r="A12" s="612">
        <v>45689</v>
      </c>
      <c r="B12" s="613">
        <v>110.18</v>
      </c>
      <c r="C12" s="613">
        <v>125.43</v>
      </c>
      <c r="D12" s="613">
        <v>104.68</v>
      </c>
      <c r="E12" s="864">
        <v>112.61</v>
      </c>
      <c r="F12" s="614">
        <v>126.2</v>
      </c>
      <c r="G12" s="614">
        <v>146.41999999999999</v>
      </c>
      <c r="H12" s="614">
        <v>120.17</v>
      </c>
      <c r="I12" s="614">
        <v>127.66</v>
      </c>
      <c r="J12" s="582" t="s">
        <v>1429</v>
      </c>
      <c r="K12" s="615"/>
    </row>
    <row r="13" spans="1:12" s="5" customFormat="1" ht="12" customHeight="1">
      <c r="A13" s="612">
        <v>45717</v>
      </c>
      <c r="B13" s="613">
        <v>108.64</v>
      </c>
      <c r="C13" s="613">
        <v>128.08000000000001</v>
      </c>
      <c r="D13" s="613">
        <v>101.41</v>
      </c>
      <c r="E13" s="864">
        <v>112.04</v>
      </c>
      <c r="F13" s="614">
        <v>124.38</v>
      </c>
      <c r="G13" s="614">
        <v>146.16999999999999</v>
      </c>
      <c r="H13" s="614">
        <v>117.7</v>
      </c>
      <c r="I13" s="614">
        <v>126.21</v>
      </c>
      <c r="J13" s="582">
        <v>45717</v>
      </c>
      <c r="K13" s="615"/>
    </row>
    <row r="14" spans="1:12" s="5" customFormat="1" ht="12" customHeight="1">
      <c r="A14" s="612">
        <v>45748</v>
      </c>
      <c r="B14" s="613">
        <v>107.8</v>
      </c>
      <c r="C14" s="613">
        <v>121.58</v>
      </c>
      <c r="D14" s="613">
        <v>100.87</v>
      </c>
      <c r="E14" s="864">
        <v>112.76</v>
      </c>
      <c r="F14" s="614">
        <v>124.22</v>
      </c>
      <c r="G14" s="614">
        <v>141.66</v>
      </c>
      <c r="H14" s="614">
        <v>118.42</v>
      </c>
      <c r="I14" s="614">
        <v>126.33</v>
      </c>
      <c r="J14" s="582" t="s">
        <v>1316</v>
      </c>
      <c r="K14" s="615"/>
    </row>
    <row r="15" spans="1:12" s="5" customFormat="1" ht="12" customHeight="1">
      <c r="A15" s="612">
        <v>45778</v>
      </c>
      <c r="B15" s="613">
        <v>112.9</v>
      </c>
      <c r="C15" s="613">
        <v>138.24</v>
      </c>
      <c r="D15" s="613">
        <v>104.46</v>
      </c>
      <c r="E15" s="864">
        <v>115.96</v>
      </c>
      <c r="F15" s="614">
        <v>129.9</v>
      </c>
      <c r="G15" s="614">
        <v>158.51</v>
      </c>
      <c r="H15" s="614">
        <v>122.53</v>
      </c>
      <c r="I15" s="614">
        <v>130.29</v>
      </c>
      <c r="J15" s="582" t="s">
        <v>1430</v>
      </c>
      <c r="K15" s="615"/>
    </row>
    <row r="16" spans="1:12" s="5" customFormat="1" ht="12" customHeight="1">
      <c r="A16" s="612">
        <v>45809</v>
      </c>
      <c r="B16" s="613">
        <v>112.52</v>
      </c>
      <c r="C16" s="613">
        <v>123.22</v>
      </c>
      <c r="D16" s="613">
        <v>106.64</v>
      </c>
      <c r="E16" s="864">
        <v>117.1</v>
      </c>
      <c r="F16" s="614">
        <v>129.4</v>
      </c>
      <c r="G16" s="614">
        <v>141.26</v>
      </c>
      <c r="H16" s="614">
        <v>125.13</v>
      </c>
      <c r="I16" s="614">
        <v>131.29</v>
      </c>
      <c r="J16" s="582">
        <v>45809</v>
      </c>
      <c r="K16" s="615"/>
    </row>
    <row r="17" spans="1:11" s="5" customFormat="1" ht="12" customHeight="1">
      <c r="A17" s="612">
        <v>45839</v>
      </c>
      <c r="B17" s="613">
        <v>110.55</v>
      </c>
      <c r="C17" s="613">
        <v>123.44</v>
      </c>
      <c r="D17" s="613">
        <v>102.89</v>
      </c>
      <c r="E17" s="864">
        <v>116.87</v>
      </c>
      <c r="F17" s="614">
        <v>126.71</v>
      </c>
      <c r="G17" s="614">
        <v>141.91</v>
      </c>
      <c r="H17" s="614">
        <v>119.54</v>
      </c>
      <c r="I17" s="614">
        <v>131.52000000000001</v>
      </c>
      <c r="J17" s="582">
        <v>45839</v>
      </c>
      <c r="K17" s="615"/>
    </row>
    <row r="18" spans="1:11" s="5" customFormat="1" ht="12" customHeight="1">
      <c r="A18" s="612">
        <v>45870</v>
      </c>
      <c r="B18" s="613">
        <v>112.34</v>
      </c>
      <c r="C18" s="613">
        <v>131.18</v>
      </c>
      <c r="D18" s="613">
        <v>105.22</v>
      </c>
      <c r="E18" s="864">
        <v>115.83</v>
      </c>
      <c r="F18" s="614">
        <v>129.72999999999999</v>
      </c>
      <c r="G18" s="614">
        <v>150.52000000000001</v>
      </c>
      <c r="H18" s="614">
        <v>123.66</v>
      </c>
      <c r="I18" s="614">
        <v>131.02000000000001</v>
      </c>
      <c r="J18" s="582" t="s">
        <v>1317</v>
      </c>
      <c r="K18" s="615"/>
    </row>
    <row r="19" spans="1:11" s="5" customFormat="1" ht="12" customHeight="1">
      <c r="A19" s="612" t="s">
        <v>1318</v>
      </c>
      <c r="B19" s="613">
        <v>111.84</v>
      </c>
      <c r="C19" s="613">
        <v>131.05000000000001</v>
      </c>
      <c r="D19" s="613">
        <v>103.7</v>
      </c>
      <c r="E19" s="864">
        <v>116.61</v>
      </c>
      <c r="F19" s="614">
        <v>129.4</v>
      </c>
      <c r="G19" s="614">
        <v>150.49</v>
      </c>
      <c r="H19" s="614">
        <v>122.63</v>
      </c>
      <c r="I19" s="614">
        <v>131.58000000000001</v>
      </c>
      <c r="J19" s="582" t="s">
        <v>1431</v>
      </c>
      <c r="K19" s="615"/>
    </row>
    <row r="20" spans="1:11" s="5" customFormat="1" ht="12" customHeight="1">
      <c r="A20" s="612" t="s">
        <v>1320</v>
      </c>
      <c r="B20" s="613">
        <v>111.43</v>
      </c>
      <c r="C20" s="613">
        <v>129.57</v>
      </c>
      <c r="D20" s="613">
        <v>103.37</v>
      </c>
      <c r="E20" s="864">
        <v>116.48</v>
      </c>
      <c r="F20" s="614">
        <v>128.78</v>
      </c>
      <c r="G20" s="614">
        <v>149.05000000000001</v>
      </c>
      <c r="H20" s="614">
        <v>121.93</v>
      </c>
      <c r="I20" s="614">
        <v>131.36000000000001</v>
      </c>
      <c r="J20" s="582" t="s">
        <v>1432</v>
      </c>
      <c r="K20" s="615"/>
    </row>
    <row r="21" spans="1:11" s="5" customFormat="1" ht="12" customHeight="1">
      <c r="A21" s="612">
        <v>45962</v>
      </c>
      <c r="B21" s="613">
        <v>110.24</v>
      </c>
      <c r="C21" s="613">
        <v>125.22</v>
      </c>
      <c r="D21" s="613">
        <v>100.24</v>
      </c>
      <c r="E21" s="864">
        <v>119.13</v>
      </c>
      <c r="F21" s="614">
        <v>127.26</v>
      </c>
      <c r="G21" s="614">
        <v>144.5</v>
      </c>
      <c r="H21" s="614">
        <v>118.03</v>
      </c>
      <c r="I21" s="614">
        <v>134.27000000000001</v>
      </c>
      <c r="J21" s="582">
        <v>45962</v>
      </c>
      <c r="K21" s="615"/>
    </row>
    <row r="22" spans="1:11" s="8" customFormat="1" ht="12" customHeight="1">
      <c r="A22" s="616"/>
      <c r="B22" s="617" t="s">
        <v>955</v>
      </c>
      <c r="C22" s="617"/>
      <c r="D22" s="618"/>
      <c r="E22" s="865"/>
      <c r="F22" s="618"/>
      <c r="G22" s="618"/>
      <c r="H22" s="618"/>
      <c r="I22" s="619"/>
      <c r="J22" s="225"/>
    </row>
    <row r="23" spans="1:11" s="5" customFormat="1" ht="12" customHeight="1">
      <c r="A23" s="612">
        <v>45597</v>
      </c>
      <c r="B23" s="613">
        <v>1.3</v>
      </c>
      <c r="C23" s="613">
        <v>-0.5</v>
      </c>
      <c r="D23" s="613">
        <v>2.6</v>
      </c>
      <c r="E23" s="864">
        <v>0.3</v>
      </c>
      <c r="F23" s="614">
        <v>1.9</v>
      </c>
      <c r="G23" s="614">
        <v>-0.1</v>
      </c>
      <c r="H23" s="614">
        <v>3.6</v>
      </c>
      <c r="I23" s="614">
        <v>0.5</v>
      </c>
      <c r="J23" s="582">
        <f t="shared" ref="J23:J35" si="0">+J9</f>
        <v>45597</v>
      </c>
    </row>
    <row r="24" spans="1:11" s="5" customFormat="1" ht="12" customHeight="1">
      <c r="A24" s="612">
        <v>45627</v>
      </c>
      <c r="B24" s="613">
        <v>2</v>
      </c>
      <c r="C24" s="613">
        <v>4.4000000000000004</v>
      </c>
      <c r="D24" s="613">
        <v>2.9</v>
      </c>
      <c r="E24" s="864">
        <v>0</v>
      </c>
      <c r="F24" s="614">
        <v>2.1</v>
      </c>
      <c r="G24" s="614">
        <v>5.0999999999999996</v>
      </c>
      <c r="H24" s="614">
        <v>2.5</v>
      </c>
      <c r="I24" s="614">
        <v>0.5</v>
      </c>
      <c r="J24" s="582" t="str">
        <f t="shared" si="0"/>
        <v>dec-24</v>
      </c>
    </row>
    <row r="25" spans="1:11" s="5" customFormat="1" ht="12" customHeight="1">
      <c r="A25" s="612">
        <v>45658</v>
      </c>
      <c r="B25" s="613">
        <v>-1.9</v>
      </c>
      <c r="C25" s="613">
        <v>-10.1</v>
      </c>
      <c r="D25" s="613">
        <v>-1</v>
      </c>
      <c r="E25" s="864">
        <v>0.3</v>
      </c>
      <c r="F25" s="614">
        <v>-1.6</v>
      </c>
      <c r="G25" s="614">
        <v>-8.8000000000000007</v>
      </c>
      <c r="H25" s="614">
        <v>-1.3</v>
      </c>
      <c r="I25" s="614">
        <v>0.8</v>
      </c>
      <c r="J25" s="582">
        <f t="shared" si="0"/>
        <v>45658</v>
      </c>
    </row>
    <row r="26" spans="1:11" s="5" customFormat="1" ht="12" customHeight="1">
      <c r="A26" s="612">
        <v>45689</v>
      </c>
      <c r="B26" s="613">
        <v>1.5</v>
      </c>
      <c r="C26" s="613">
        <v>7.9</v>
      </c>
      <c r="D26" s="613">
        <v>0.6</v>
      </c>
      <c r="E26" s="864">
        <v>0.3</v>
      </c>
      <c r="F26" s="614">
        <v>1.2</v>
      </c>
      <c r="G26" s="614">
        <v>8.6</v>
      </c>
      <c r="H26" s="614">
        <v>0</v>
      </c>
      <c r="I26" s="614">
        <v>0</v>
      </c>
      <c r="J26" s="582" t="str">
        <f t="shared" si="0"/>
        <v>feb-25</v>
      </c>
    </row>
    <row r="27" spans="1:11" s="5" customFormat="1" ht="12" customHeight="1">
      <c r="A27" s="612">
        <v>45717</v>
      </c>
      <c r="B27" s="613">
        <v>-1.4</v>
      </c>
      <c r="C27" s="613">
        <v>2.1</v>
      </c>
      <c r="D27" s="613">
        <v>-3.1</v>
      </c>
      <c r="E27" s="864">
        <v>-0.5</v>
      </c>
      <c r="F27" s="614">
        <v>-1.4</v>
      </c>
      <c r="G27" s="614">
        <v>-0.2</v>
      </c>
      <c r="H27" s="614">
        <v>-2.1</v>
      </c>
      <c r="I27" s="614">
        <v>-1.1000000000000001</v>
      </c>
      <c r="J27" s="582">
        <f t="shared" si="0"/>
        <v>45717</v>
      </c>
    </row>
    <row r="28" spans="1:11" s="5" customFormat="1" ht="12" customHeight="1">
      <c r="A28" s="612">
        <v>45748</v>
      </c>
      <c r="B28" s="613">
        <v>-0.8</v>
      </c>
      <c r="C28" s="613">
        <v>-5.0999999999999996</v>
      </c>
      <c r="D28" s="613">
        <v>-0.5</v>
      </c>
      <c r="E28" s="864">
        <v>0.6</v>
      </c>
      <c r="F28" s="614">
        <v>-0.1</v>
      </c>
      <c r="G28" s="614">
        <v>-3.1</v>
      </c>
      <c r="H28" s="614">
        <v>0.6</v>
      </c>
      <c r="I28" s="614">
        <v>0.1</v>
      </c>
      <c r="J28" s="582" t="str">
        <f t="shared" si="0"/>
        <v>apr-25</v>
      </c>
    </row>
    <row r="29" spans="1:11" s="5" customFormat="1" ht="12" customHeight="1">
      <c r="A29" s="612">
        <v>45778</v>
      </c>
      <c r="B29" s="613">
        <v>4.7</v>
      </c>
      <c r="C29" s="613">
        <v>13.7</v>
      </c>
      <c r="D29" s="613">
        <v>3.6</v>
      </c>
      <c r="E29" s="864">
        <v>2.8</v>
      </c>
      <c r="F29" s="614">
        <v>4.5999999999999996</v>
      </c>
      <c r="G29" s="614">
        <v>11.9</v>
      </c>
      <c r="H29" s="614">
        <v>3.5</v>
      </c>
      <c r="I29" s="614">
        <v>3.1</v>
      </c>
      <c r="J29" s="582" t="str">
        <f t="shared" si="0"/>
        <v>may-25</v>
      </c>
    </row>
    <row r="30" spans="1:11" s="5" customFormat="1" ht="12" customHeight="1">
      <c r="A30" s="612">
        <v>45809</v>
      </c>
      <c r="B30" s="613">
        <v>-0.3</v>
      </c>
      <c r="C30" s="613">
        <v>-10.9</v>
      </c>
      <c r="D30" s="613">
        <v>2.1</v>
      </c>
      <c r="E30" s="864">
        <v>1</v>
      </c>
      <c r="F30" s="614">
        <v>-0.4</v>
      </c>
      <c r="G30" s="614">
        <v>-10.9</v>
      </c>
      <c r="H30" s="614">
        <v>2.1</v>
      </c>
      <c r="I30" s="614">
        <v>0.8</v>
      </c>
      <c r="J30" s="582">
        <f t="shared" si="0"/>
        <v>45809</v>
      </c>
    </row>
    <row r="31" spans="1:11" s="5" customFormat="1" ht="12" customHeight="1">
      <c r="A31" s="612">
        <v>45839</v>
      </c>
      <c r="B31" s="613">
        <v>-1.8</v>
      </c>
      <c r="C31" s="613">
        <v>0.2</v>
      </c>
      <c r="D31" s="613">
        <v>-3.5</v>
      </c>
      <c r="E31" s="864">
        <v>-0.2</v>
      </c>
      <c r="F31" s="614">
        <v>-2.1</v>
      </c>
      <c r="G31" s="614">
        <v>0.5</v>
      </c>
      <c r="H31" s="614">
        <v>-4.5</v>
      </c>
      <c r="I31" s="614">
        <v>0.2</v>
      </c>
      <c r="J31" s="582">
        <f t="shared" si="0"/>
        <v>45839</v>
      </c>
    </row>
    <row r="32" spans="1:11" s="5" customFormat="1" ht="12" customHeight="1">
      <c r="A32" s="612">
        <v>45870</v>
      </c>
      <c r="B32" s="613">
        <v>1.6</v>
      </c>
      <c r="C32" s="613">
        <v>6.3</v>
      </c>
      <c r="D32" s="613">
        <v>2.2999999999999998</v>
      </c>
      <c r="E32" s="864">
        <v>-0.9</v>
      </c>
      <c r="F32" s="614">
        <v>2.4</v>
      </c>
      <c r="G32" s="614">
        <v>6.1</v>
      </c>
      <c r="H32" s="614">
        <v>3.4</v>
      </c>
      <c r="I32" s="614">
        <v>-0.4</v>
      </c>
      <c r="J32" s="582" t="str">
        <f t="shared" si="0"/>
        <v>aug-25</v>
      </c>
    </row>
    <row r="33" spans="1:10" s="5" customFormat="1" ht="12" customHeight="1">
      <c r="A33" s="612" t="s">
        <v>1318</v>
      </c>
      <c r="B33" s="613">
        <v>-0.4</v>
      </c>
      <c r="C33" s="613">
        <v>-0.1</v>
      </c>
      <c r="D33" s="613">
        <v>-1.4</v>
      </c>
      <c r="E33" s="864">
        <v>0.7</v>
      </c>
      <c r="F33" s="614">
        <v>-0.3</v>
      </c>
      <c r="G33" s="614">
        <v>0</v>
      </c>
      <c r="H33" s="614">
        <v>-0.8</v>
      </c>
      <c r="I33" s="614">
        <v>0.4</v>
      </c>
      <c r="J33" s="582" t="str">
        <f t="shared" si="0"/>
        <v>sept-25</v>
      </c>
    </row>
    <row r="34" spans="1:10" s="5" customFormat="1" ht="12" customHeight="1">
      <c r="A34" s="612" t="s">
        <v>1320</v>
      </c>
      <c r="B34" s="613">
        <v>-0.4</v>
      </c>
      <c r="C34" s="613">
        <v>-1.1000000000000001</v>
      </c>
      <c r="D34" s="613">
        <v>-0.3</v>
      </c>
      <c r="E34" s="864">
        <v>-0.1</v>
      </c>
      <c r="F34" s="614">
        <v>-0.5</v>
      </c>
      <c r="G34" s="614">
        <v>-1</v>
      </c>
      <c r="H34" s="614">
        <v>-0.6</v>
      </c>
      <c r="I34" s="614">
        <v>-0.2</v>
      </c>
      <c r="J34" s="582" t="str">
        <f t="shared" si="0"/>
        <v>oct-25</v>
      </c>
    </row>
    <row r="35" spans="1:10" s="5" customFormat="1" ht="12" customHeight="1">
      <c r="A35" s="612">
        <v>45962</v>
      </c>
      <c r="B35" s="613">
        <v>-1.1000000000000001</v>
      </c>
      <c r="C35" s="613">
        <v>-3.4</v>
      </c>
      <c r="D35" s="613">
        <v>-3</v>
      </c>
      <c r="E35" s="864">
        <v>2.2999999999999998</v>
      </c>
      <c r="F35" s="614">
        <v>-1.2</v>
      </c>
      <c r="G35" s="614">
        <v>-3.1</v>
      </c>
      <c r="H35" s="614">
        <v>-3.2</v>
      </c>
      <c r="I35" s="614">
        <v>2.2000000000000002</v>
      </c>
      <c r="J35" s="582">
        <f t="shared" si="0"/>
        <v>45962</v>
      </c>
    </row>
    <row r="36" spans="1:10" s="462" customFormat="1" ht="12" customHeight="1">
      <c r="A36" s="620"/>
      <c r="B36" s="621" t="s">
        <v>956</v>
      </c>
      <c r="C36" s="621"/>
      <c r="D36" s="622"/>
      <c r="E36" s="866"/>
      <c r="F36" s="622"/>
      <c r="G36" s="622"/>
      <c r="H36" s="622"/>
      <c r="I36" s="623"/>
      <c r="J36" s="624"/>
    </row>
    <row r="37" spans="1:10" s="5" customFormat="1" ht="12" customHeight="1">
      <c r="A37" s="612">
        <v>45597</v>
      </c>
      <c r="B37" s="613">
        <v>6.7</v>
      </c>
      <c r="C37" s="613">
        <v>5.6</v>
      </c>
      <c r="D37" s="613">
        <v>8.1999999999999993</v>
      </c>
      <c r="E37" s="864">
        <v>5.0999999999999996</v>
      </c>
      <c r="F37" s="614">
        <v>5</v>
      </c>
      <c r="G37" s="614">
        <v>6.4</v>
      </c>
      <c r="H37" s="614">
        <v>5.4</v>
      </c>
      <c r="I37" s="614">
        <v>3.9</v>
      </c>
      <c r="J37" s="582">
        <f t="shared" ref="J37:J49" si="1">+J9</f>
        <v>45597</v>
      </c>
    </row>
    <row r="38" spans="1:10" s="5" customFormat="1" ht="12" customHeight="1">
      <c r="A38" s="612">
        <v>45627</v>
      </c>
      <c r="B38" s="613">
        <v>3.4</v>
      </c>
      <c r="C38" s="613">
        <v>1.6</v>
      </c>
      <c r="D38" s="613">
        <v>2.8</v>
      </c>
      <c r="E38" s="864">
        <v>4.8</v>
      </c>
      <c r="F38" s="614">
        <v>3</v>
      </c>
      <c r="G38" s="614">
        <v>3.3</v>
      </c>
      <c r="H38" s="614">
        <v>1.5</v>
      </c>
      <c r="I38" s="614">
        <v>5.0999999999999996</v>
      </c>
      <c r="J38" s="582" t="str">
        <f t="shared" si="1"/>
        <v>dec-24</v>
      </c>
    </row>
    <row r="39" spans="1:10" s="5" customFormat="1" ht="12" customHeight="1">
      <c r="A39" s="612">
        <v>45658</v>
      </c>
      <c r="B39" s="613">
        <v>3.1</v>
      </c>
      <c r="C39" s="613">
        <v>-3.8</v>
      </c>
      <c r="D39" s="613">
        <v>3.7</v>
      </c>
      <c r="E39" s="864">
        <v>5</v>
      </c>
      <c r="F39" s="614">
        <v>3.8</v>
      </c>
      <c r="G39" s="614">
        <v>-0.5</v>
      </c>
      <c r="H39" s="614">
        <v>3.5</v>
      </c>
      <c r="I39" s="614">
        <v>5.9</v>
      </c>
      <c r="J39" s="582">
        <f t="shared" si="1"/>
        <v>45658</v>
      </c>
    </row>
    <row r="40" spans="1:10" s="5" customFormat="1" ht="12" customHeight="1">
      <c r="A40" s="612">
        <v>45689</v>
      </c>
      <c r="B40" s="613">
        <v>4.3</v>
      </c>
      <c r="C40" s="613">
        <v>2.4</v>
      </c>
      <c r="D40" s="613">
        <v>4.7</v>
      </c>
      <c r="E40" s="864">
        <v>4.5</v>
      </c>
      <c r="F40" s="614">
        <v>5</v>
      </c>
      <c r="G40" s="614">
        <v>6.2</v>
      </c>
      <c r="H40" s="614">
        <v>4.7</v>
      </c>
      <c r="I40" s="614">
        <v>5</v>
      </c>
      <c r="J40" s="582" t="str">
        <f t="shared" si="1"/>
        <v>feb-25</v>
      </c>
    </row>
    <row r="41" spans="1:10" s="5" customFormat="1" ht="12" customHeight="1">
      <c r="A41" s="612">
        <v>45717</v>
      </c>
      <c r="B41" s="613">
        <v>1.2</v>
      </c>
      <c r="C41" s="613">
        <v>2.6</v>
      </c>
      <c r="D41" s="613">
        <v>-1.4</v>
      </c>
      <c r="E41" s="864">
        <v>4.0999999999999996</v>
      </c>
      <c r="F41" s="614">
        <v>1.5</v>
      </c>
      <c r="G41" s="614">
        <v>3.8</v>
      </c>
      <c r="H41" s="614">
        <v>-1</v>
      </c>
      <c r="I41" s="614">
        <v>4.0999999999999996</v>
      </c>
      <c r="J41" s="582">
        <f t="shared" si="1"/>
        <v>45717</v>
      </c>
    </row>
    <row r="42" spans="1:10" s="5" customFormat="1" ht="12" customHeight="1">
      <c r="A42" s="612">
        <v>45748</v>
      </c>
      <c r="B42" s="613">
        <v>0.1</v>
      </c>
      <c r="C42" s="613">
        <v>1.3</v>
      </c>
      <c r="D42" s="613">
        <v>-2.4</v>
      </c>
      <c r="E42" s="864">
        <v>2.9</v>
      </c>
      <c r="F42" s="614">
        <v>1.6</v>
      </c>
      <c r="G42" s="614">
        <v>4.8</v>
      </c>
      <c r="H42" s="614">
        <v>0.6</v>
      </c>
      <c r="I42" s="614">
        <v>1.8</v>
      </c>
      <c r="J42" s="582" t="str">
        <f t="shared" si="1"/>
        <v>apr-25</v>
      </c>
    </row>
    <row r="43" spans="1:10" s="5" customFormat="1" ht="12" customHeight="1">
      <c r="A43" s="612">
        <v>45778</v>
      </c>
      <c r="B43" s="613">
        <v>4.3</v>
      </c>
      <c r="C43" s="613">
        <v>10.1</v>
      </c>
      <c r="D43" s="613">
        <v>1.7</v>
      </c>
      <c r="E43" s="864">
        <v>5.4</v>
      </c>
      <c r="F43" s="614">
        <v>5.7</v>
      </c>
      <c r="G43" s="614">
        <v>12</v>
      </c>
      <c r="H43" s="614">
        <v>4.0999999999999996</v>
      </c>
      <c r="I43" s="614">
        <v>5.2</v>
      </c>
      <c r="J43" s="582" t="str">
        <f t="shared" si="1"/>
        <v>may-25</v>
      </c>
    </row>
    <row r="44" spans="1:10" s="5" customFormat="1" ht="12" customHeight="1">
      <c r="A44" s="612">
        <v>45809</v>
      </c>
      <c r="B44" s="613">
        <v>5.3</v>
      </c>
      <c r="C44" s="613">
        <v>5.7</v>
      </c>
      <c r="D44" s="613">
        <v>4.5</v>
      </c>
      <c r="E44" s="864">
        <v>6.1</v>
      </c>
      <c r="F44" s="614">
        <v>6.7</v>
      </c>
      <c r="G44" s="614">
        <v>7.7</v>
      </c>
      <c r="H44" s="614">
        <v>6.8</v>
      </c>
      <c r="I44" s="614">
        <v>6.1</v>
      </c>
      <c r="J44" s="582">
        <f t="shared" si="1"/>
        <v>45809</v>
      </c>
    </row>
    <row r="45" spans="1:10" s="5" customFormat="1" ht="12" customHeight="1">
      <c r="A45" s="612">
        <v>45839</v>
      </c>
      <c r="B45" s="613">
        <v>3.4</v>
      </c>
      <c r="C45" s="613">
        <v>7.1</v>
      </c>
      <c r="D45" s="613">
        <v>0.2</v>
      </c>
      <c r="E45" s="864">
        <v>6.2</v>
      </c>
      <c r="F45" s="614">
        <v>5.0999999999999996</v>
      </c>
      <c r="G45" s="614">
        <v>9.1</v>
      </c>
      <c r="H45" s="614">
        <v>3.2</v>
      </c>
      <c r="I45" s="614">
        <v>6.2</v>
      </c>
      <c r="J45" s="582">
        <f t="shared" si="1"/>
        <v>45839</v>
      </c>
    </row>
    <row r="46" spans="1:10" s="5" customFormat="1" ht="12" customHeight="1">
      <c r="A46" s="612">
        <v>45870</v>
      </c>
      <c r="B46" s="613">
        <v>3.6</v>
      </c>
      <c r="C46" s="613">
        <v>9.6</v>
      </c>
      <c r="D46" s="613">
        <v>1.3</v>
      </c>
      <c r="E46" s="864">
        <v>4.4000000000000004</v>
      </c>
      <c r="F46" s="614">
        <v>5.4</v>
      </c>
      <c r="G46" s="614">
        <v>11.8</v>
      </c>
      <c r="H46" s="614">
        <v>4.2</v>
      </c>
      <c r="I46" s="614">
        <v>4.5</v>
      </c>
      <c r="J46" s="582" t="str">
        <f t="shared" si="1"/>
        <v>aug-25</v>
      </c>
    </row>
    <row r="47" spans="1:10" s="5" customFormat="1" ht="12" customHeight="1">
      <c r="A47" s="612" t="s">
        <v>1318</v>
      </c>
      <c r="B47" s="613">
        <v>3.5</v>
      </c>
      <c r="C47" s="613">
        <v>2.2000000000000002</v>
      </c>
      <c r="D47" s="613">
        <v>2.2999999999999998</v>
      </c>
      <c r="E47" s="864">
        <v>5.5</v>
      </c>
      <c r="F47" s="614">
        <v>5.3</v>
      </c>
      <c r="G47" s="614">
        <v>3.9</v>
      </c>
      <c r="H47" s="614">
        <v>5.5</v>
      </c>
      <c r="I47" s="614">
        <v>5.7</v>
      </c>
      <c r="J47" s="582" t="str">
        <f t="shared" si="1"/>
        <v>sept-25</v>
      </c>
    </row>
    <row r="48" spans="1:10" s="5" customFormat="1" ht="12" customHeight="1">
      <c r="A48" s="612" t="s">
        <v>1320</v>
      </c>
      <c r="B48" s="613">
        <v>4.0999999999999996</v>
      </c>
      <c r="C48" s="613">
        <v>4.0999999999999996</v>
      </c>
      <c r="D48" s="613">
        <v>3.9</v>
      </c>
      <c r="E48" s="864">
        <v>4.3</v>
      </c>
      <c r="F48" s="614">
        <v>5.8</v>
      </c>
      <c r="G48" s="614">
        <v>5.9</v>
      </c>
      <c r="H48" s="614">
        <v>6.4</v>
      </c>
      <c r="I48" s="614">
        <v>4.9000000000000004</v>
      </c>
      <c r="J48" s="582" t="str">
        <f t="shared" si="1"/>
        <v>oct-25</v>
      </c>
    </row>
    <row r="49" spans="1:10" s="5" customFormat="1" ht="12" customHeight="1">
      <c r="A49" s="612">
        <v>45962</v>
      </c>
      <c r="B49" s="613">
        <v>1.7</v>
      </c>
      <c r="C49" s="613">
        <v>1.1000000000000001</v>
      </c>
      <c r="D49" s="613">
        <v>-1.8</v>
      </c>
      <c r="E49" s="864">
        <v>6.4</v>
      </c>
      <c r="F49" s="614">
        <v>2.5</v>
      </c>
      <c r="G49" s="614">
        <v>2.8</v>
      </c>
      <c r="H49" s="614">
        <v>-0.6</v>
      </c>
      <c r="I49" s="614">
        <v>6.6</v>
      </c>
      <c r="J49" s="582">
        <f t="shared" si="1"/>
        <v>45962</v>
      </c>
    </row>
    <row r="50" spans="1:10" s="5" customFormat="1" ht="12" customHeight="1">
      <c r="A50" s="612"/>
      <c r="B50" s="617" t="s">
        <v>1433</v>
      </c>
      <c r="C50" s="625"/>
      <c r="D50" s="614"/>
      <c r="E50" s="867"/>
      <c r="F50" s="614"/>
      <c r="G50" s="614"/>
      <c r="H50" s="614"/>
      <c r="I50" s="626"/>
      <c r="J50" s="33"/>
    </row>
    <row r="51" spans="1:10" s="5" customFormat="1" ht="12" customHeight="1">
      <c r="A51" s="612">
        <v>45597</v>
      </c>
      <c r="B51" s="613">
        <v>3.3</v>
      </c>
      <c r="C51" s="613">
        <v>3.4</v>
      </c>
      <c r="D51" s="613">
        <v>3.6</v>
      </c>
      <c r="E51" s="864">
        <v>2.9</v>
      </c>
      <c r="F51" s="614">
        <v>2.1</v>
      </c>
      <c r="G51" s="614">
        <v>4.5999999999999996</v>
      </c>
      <c r="H51" s="614">
        <v>0.6</v>
      </c>
      <c r="I51" s="614">
        <v>2.8</v>
      </c>
      <c r="J51" s="582">
        <f t="shared" ref="J51:J63" si="2">+J9</f>
        <v>45597</v>
      </c>
    </row>
    <row r="52" spans="1:10" s="5" customFormat="1" ht="12" customHeight="1">
      <c r="A52" s="612">
        <v>45627</v>
      </c>
      <c r="B52" s="613">
        <v>3.6</v>
      </c>
      <c r="C52" s="613">
        <v>2.6</v>
      </c>
      <c r="D52" s="613">
        <v>4.0999999999999996</v>
      </c>
      <c r="E52" s="864">
        <v>3.3</v>
      </c>
      <c r="F52" s="614">
        <v>2.2999999999999998</v>
      </c>
      <c r="G52" s="614">
        <v>3.7</v>
      </c>
      <c r="H52" s="614">
        <v>1.2</v>
      </c>
      <c r="I52" s="614">
        <v>3.1</v>
      </c>
      <c r="J52" s="582" t="str">
        <f t="shared" si="2"/>
        <v>dec-24</v>
      </c>
    </row>
    <row r="53" spans="1:10" s="5" customFormat="1" ht="12" customHeight="1">
      <c r="A53" s="612">
        <v>45658</v>
      </c>
      <c r="B53" s="613">
        <v>3.8</v>
      </c>
      <c r="C53" s="613">
        <v>2.1</v>
      </c>
      <c r="D53" s="613">
        <v>4.4000000000000004</v>
      </c>
      <c r="E53" s="864">
        <v>3.6</v>
      </c>
      <c r="F53" s="614">
        <v>2.6</v>
      </c>
      <c r="G53" s="614">
        <v>3.4</v>
      </c>
      <c r="H53" s="614">
        <v>1.6</v>
      </c>
      <c r="I53" s="614">
        <v>3.5</v>
      </c>
      <c r="J53" s="582">
        <f t="shared" si="2"/>
        <v>45658</v>
      </c>
    </row>
    <row r="54" spans="1:10" s="5" customFormat="1" ht="12" customHeight="1">
      <c r="A54" s="612">
        <v>45689</v>
      </c>
      <c r="B54" s="613">
        <v>4</v>
      </c>
      <c r="C54" s="613">
        <v>2.1</v>
      </c>
      <c r="D54" s="613">
        <v>4.7</v>
      </c>
      <c r="E54" s="864">
        <v>3.8</v>
      </c>
      <c r="F54" s="614">
        <v>3.1</v>
      </c>
      <c r="G54" s="614">
        <v>3.4</v>
      </c>
      <c r="H54" s="614">
        <v>2.2999999999999998</v>
      </c>
      <c r="I54" s="614">
        <v>3.7</v>
      </c>
      <c r="J54" s="582" t="str">
        <f t="shared" si="2"/>
        <v>feb-25</v>
      </c>
    </row>
    <row r="55" spans="1:10" s="5" customFormat="1" ht="12" customHeight="1">
      <c r="A55" s="612">
        <v>45717</v>
      </c>
      <c r="B55" s="613">
        <v>3.8</v>
      </c>
      <c r="C55" s="613">
        <v>2.2000000000000002</v>
      </c>
      <c r="D55" s="613">
        <v>4.0999999999999996</v>
      </c>
      <c r="E55" s="864">
        <v>4</v>
      </c>
      <c r="F55" s="614">
        <v>3</v>
      </c>
      <c r="G55" s="614">
        <v>3.5</v>
      </c>
      <c r="H55" s="614">
        <v>2.1</v>
      </c>
      <c r="I55" s="614">
        <v>3.9</v>
      </c>
      <c r="J55" s="582">
        <f t="shared" si="2"/>
        <v>45717</v>
      </c>
    </row>
    <row r="56" spans="1:10" s="5" customFormat="1" ht="12" customHeight="1">
      <c r="A56" s="612">
        <v>45748</v>
      </c>
      <c r="B56" s="613">
        <v>3.5</v>
      </c>
      <c r="C56" s="613">
        <v>2.2000000000000002</v>
      </c>
      <c r="D56" s="613">
        <v>3.4</v>
      </c>
      <c r="E56" s="864">
        <v>4.0999999999999996</v>
      </c>
      <c r="F56" s="614">
        <v>3</v>
      </c>
      <c r="G56" s="614">
        <v>3.7</v>
      </c>
      <c r="H56" s="614">
        <v>2.1</v>
      </c>
      <c r="I56" s="614">
        <v>3.8</v>
      </c>
      <c r="J56" s="582" t="str">
        <f t="shared" si="2"/>
        <v>apr-25</v>
      </c>
    </row>
    <row r="57" spans="1:10" s="5" customFormat="1" ht="12" customHeight="1">
      <c r="A57" s="612">
        <v>45778</v>
      </c>
      <c r="B57" s="613">
        <v>3.5</v>
      </c>
      <c r="C57" s="613">
        <v>2.5</v>
      </c>
      <c r="D57" s="613">
        <v>3.3</v>
      </c>
      <c r="E57" s="864">
        <v>4.3</v>
      </c>
      <c r="F57" s="614">
        <v>3.2</v>
      </c>
      <c r="G57" s="614">
        <v>4.0999999999999996</v>
      </c>
      <c r="H57" s="614">
        <v>2.4</v>
      </c>
      <c r="I57" s="614">
        <v>3.9</v>
      </c>
      <c r="J57" s="582" t="str">
        <f t="shared" si="2"/>
        <v>may-25</v>
      </c>
    </row>
    <row r="58" spans="1:10" s="5" customFormat="1" ht="12" customHeight="1">
      <c r="A58" s="612">
        <v>45809</v>
      </c>
      <c r="B58" s="613">
        <v>3.7</v>
      </c>
      <c r="C58" s="613">
        <v>3</v>
      </c>
      <c r="D58" s="613">
        <v>3.3</v>
      </c>
      <c r="E58" s="864">
        <v>4.5</v>
      </c>
      <c r="F58" s="614">
        <v>3.5</v>
      </c>
      <c r="G58" s="614">
        <v>4.7</v>
      </c>
      <c r="H58" s="614">
        <v>2.7</v>
      </c>
      <c r="I58" s="614">
        <v>4.0999999999999996</v>
      </c>
      <c r="J58" s="582">
        <f t="shared" si="2"/>
        <v>45809</v>
      </c>
    </row>
    <row r="59" spans="1:10" s="5" customFormat="1" ht="12" customHeight="1">
      <c r="A59" s="612">
        <v>45839</v>
      </c>
      <c r="B59" s="613">
        <v>3.8</v>
      </c>
      <c r="C59" s="613">
        <v>3.9</v>
      </c>
      <c r="D59" s="613">
        <v>3.1</v>
      </c>
      <c r="E59" s="864">
        <v>4.8</v>
      </c>
      <c r="F59" s="614">
        <v>3.9</v>
      </c>
      <c r="G59" s="614">
        <v>5.7</v>
      </c>
      <c r="H59" s="614">
        <v>2.9</v>
      </c>
      <c r="I59" s="614">
        <v>4.4000000000000004</v>
      </c>
      <c r="J59" s="582">
        <f t="shared" si="2"/>
        <v>45839</v>
      </c>
    </row>
    <row r="60" spans="1:10" s="5" customFormat="1" ht="12" customHeight="1">
      <c r="A60" s="612">
        <v>45870</v>
      </c>
      <c r="B60" s="613">
        <v>3.7</v>
      </c>
      <c r="C60" s="613">
        <v>4.7</v>
      </c>
      <c r="D60" s="613">
        <v>2.6</v>
      </c>
      <c r="E60" s="864">
        <v>4.8</v>
      </c>
      <c r="F60" s="614">
        <v>4</v>
      </c>
      <c r="G60" s="614">
        <v>6.6</v>
      </c>
      <c r="H60" s="614">
        <v>2.9</v>
      </c>
      <c r="I60" s="614">
        <v>4.4000000000000004</v>
      </c>
      <c r="J60" s="582" t="str">
        <f t="shared" si="2"/>
        <v>aug-25</v>
      </c>
    </row>
    <row r="61" spans="1:10" s="5" customFormat="1" ht="13.5" customHeight="1">
      <c r="A61" s="612" t="s">
        <v>1318</v>
      </c>
      <c r="B61" s="613">
        <v>3.6</v>
      </c>
      <c r="C61" s="613">
        <v>4.3</v>
      </c>
      <c r="D61" s="613">
        <v>2.4</v>
      </c>
      <c r="E61" s="864">
        <v>4.9000000000000004</v>
      </c>
      <c r="F61" s="614">
        <v>4.2</v>
      </c>
      <c r="G61" s="614">
        <v>6.4</v>
      </c>
      <c r="H61" s="614">
        <v>3.2</v>
      </c>
      <c r="I61" s="614">
        <v>4.7</v>
      </c>
      <c r="J61" s="582" t="str">
        <f t="shared" si="2"/>
        <v>sept-25</v>
      </c>
    </row>
    <row r="62" spans="1:10" s="5" customFormat="1" ht="13.5" customHeight="1">
      <c r="A62" s="612" t="s">
        <v>1320</v>
      </c>
      <c r="B62" s="613">
        <v>3.6</v>
      </c>
      <c r="C62" s="613">
        <v>4</v>
      </c>
      <c r="D62" s="613">
        <v>2.4</v>
      </c>
      <c r="E62" s="864">
        <v>4.9000000000000004</v>
      </c>
      <c r="F62" s="614">
        <v>4.5</v>
      </c>
      <c r="G62" s="614">
        <v>6.2</v>
      </c>
      <c r="H62" s="614">
        <v>3.7</v>
      </c>
      <c r="I62" s="614">
        <v>4.9000000000000004</v>
      </c>
      <c r="J62" s="582" t="str">
        <f t="shared" si="2"/>
        <v>oct-25</v>
      </c>
    </row>
    <row r="63" spans="1:10" s="5" customFormat="1" ht="13.5" customHeight="1" thickBot="1">
      <c r="A63" s="612">
        <v>45962</v>
      </c>
      <c r="B63" s="613">
        <v>3.1</v>
      </c>
      <c r="C63" s="613">
        <v>3.6</v>
      </c>
      <c r="D63" s="613">
        <v>1.6</v>
      </c>
      <c r="E63" s="868">
        <v>5</v>
      </c>
      <c r="F63" s="614">
        <v>4.3</v>
      </c>
      <c r="G63" s="614">
        <v>5.9</v>
      </c>
      <c r="H63" s="614">
        <v>3.2</v>
      </c>
      <c r="I63" s="614">
        <v>5.0999999999999996</v>
      </c>
      <c r="J63" s="582">
        <f t="shared" si="2"/>
        <v>45962</v>
      </c>
    </row>
    <row r="64" spans="1:10" s="5" customFormat="1" ht="15" customHeight="1" thickBot="1">
      <c r="A64" s="989" t="s">
        <v>917</v>
      </c>
      <c r="B64" s="891" t="s">
        <v>1434</v>
      </c>
      <c r="C64" s="879"/>
      <c r="D64" s="879"/>
      <c r="E64" s="879"/>
      <c r="F64" s="891" t="s">
        <v>1435</v>
      </c>
      <c r="G64" s="879"/>
      <c r="H64" s="879"/>
      <c r="I64" s="879"/>
      <c r="J64" s="989" t="s">
        <v>933</v>
      </c>
    </row>
    <row r="65" spans="1:10" s="5" customFormat="1" ht="82.5" customHeight="1" thickBot="1">
      <c r="A65" s="989"/>
      <c r="B65" s="94" t="s">
        <v>929</v>
      </c>
      <c r="C65" s="10" t="s">
        <v>1436</v>
      </c>
      <c r="D65" s="406" t="s">
        <v>1437</v>
      </c>
      <c r="E65" s="406" t="s">
        <v>1438</v>
      </c>
      <c r="F65" s="94" t="s">
        <v>929</v>
      </c>
      <c r="G65" s="10" t="s">
        <v>1436</v>
      </c>
      <c r="H65" s="406" t="s">
        <v>1437</v>
      </c>
      <c r="I65" s="406" t="s">
        <v>1438</v>
      </c>
      <c r="J65" s="989"/>
    </row>
    <row r="66" spans="1:10" ht="12" customHeight="1">
      <c r="A66" s="17" t="s">
        <v>1439</v>
      </c>
      <c r="B66" s="7"/>
      <c r="C66" s="7"/>
      <c r="D66" s="7"/>
      <c r="E66" s="7"/>
      <c r="F66" s="7"/>
      <c r="G66" s="7"/>
      <c r="H66" s="7"/>
      <c r="I66" s="7"/>
      <c r="J66" s="627"/>
    </row>
    <row r="67" spans="1:10" ht="12" customHeight="1">
      <c r="A67" s="17" t="s">
        <v>1440</v>
      </c>
      <c r="B67" s="628"/>
      <c r="C67" s="628"/>
      <c r="D67" s="628"/>
      <c r="E67" s="628"/>
      <c r="F67" s="628"/>
      <c r="G67" s="628"/>
      <c r="H67" s="628"/>
      <c r="I67" s="628"/>
      <c r="J67" s="627"/>
    </row>
    <row r="68" spans="1:10">
      <c r="A68" s="629"/>
      <c r="B68" s="630"/>
      <c r="C68" s="630"/>
      <c r="D68" s="630"/>
      <c r="E68" s="630"/>
      <c r="F68" s="630"/>
      <c r="G68" s="630"/>
      <c r="H68" s="630"/>
      <c r="I68" s="630"/>
      <c r="J68" s="631"/>
    </row>
    <row r="69" spans="1:10">
      <c r="A69" s="629"/>
      <c r="B69" s="630"/>
      <c r="C69" s="630"/>
      <c r="D69" s="630"/>
      <c r="E69" s="630"/>
      <c r="F69" s="630"/>
      <c r="G69" s="630"/>
      <c r="H69" s="630"/>
      <c r="I69" s="630"/>
      <c r="J69" s="631"/>
    </row>
    <row r="70" spans="1:10">
      <c r="A70" s="629"/>
      <c r="B70" s="630"/>
      <c r="C70" s="630"/>
      <c r="D70" s="630"/>
      <c r="E70" s="630"/>
      <c r="F70" s="630"/>
      <c r="G70" s="630"/>
      <c r="H70" s="630"/>
      <c r="I70" s="630"/>
      <c r="J70" s="631"/>
    </row>
    <row r="71" spans="1:10">
      <c r="A71" s="629"/>
      <c r="B71" s="630"/>
      <c r="C71" s="630"/>
      <c r="D71" s="630"/>
      <c r="E71" s="630"/>
      <c r="F71" s="630"/>
      <c r="G71" s="630"/>
      <c r="H71" s="630"/>
      <c r="I71" s="630"/>
      <c r="J71" s="631"/>
    </row>
    <row r="72" spans="1:10">
      <c r="A72" s="629"/>
      <c r="B72" s="630"/>
      <c r="C72" s="630"/>
      <c r="D72" s="630"/>
      <c r="E72" s="630"/>
      <c r="F72" s="630"/>
      <c r="G72" s="630"/>
      <c r="H72" s="630"/>
      <c r="I72" s="630"/>
      <c r="J72" s="631"/>
    </row>
    <row r="73" spans="1:10" ht="12.75">
      <c r="A73" s="629"/>
      <c r="B73"/>
      <c r="C73" s="630"/>
      <c r="D73" s="630"/>
      <c r="E73" s="630"/>
      <c r="F73" s="630"/>
      <c r="G73" s="630"/>
      <c r="H73" s="630"/>
      <c r="I73" s="630"/>
      <c r="J73" s="631"/>
    </row>
    <row r="74" spans="1:10" ht="12.75">
      <c r="A74" s="629"/>
      <c r="B74"/>
      <c r="C74" s="630"/>
      <c r="D74" s="630"/>
      <c r="E74" s="630"/>
      <c r="F74" s="630"/>
      <c r="G74" s="630"/>
      <c r="H74" s="630"/>
      <c r="I74" s="630"/>
      <c r="J74" s="631"/>
    </row>
    <row r="75" spans="1:10" ht="12.75">
      <c r="A75" s="629"/>
      <c r="B75"/>
      <c r="C75" s="630"/>
      <c r="D75" s="630"/>
      <c r="E75" s="630"/>
      <c r="F75" s="630"/>
      <c r="G75" s="630"/>
      <c r="H75" s="630"/>
      <c r="I75" s="630"/>
      <c r="J75" s="631"/>
    </row>
    <row r="76" spans="1:10" ht="12.75">
      <c r="A76" s="629"/>
      <c r="B76"/>
      <c r="C76" s="630"/>
      <c r="D76" s="630"/>
      <c r="E76" s="630"/>
      <c r="F76" s="630"/>
      <c r="G76" s="630"/>
      <c r="H76" s="630"/>
      <c r="I76" s="630"/>
      <c r="J76" s="631"/>
    </row>
    <row r="77" spans="1:10" ht="12.75">
      <c r="A77" s="605" t="s">
        <v>1441</v>
      </c>
      <c r="B77" t="s">
        <v>1442</v>
      </c>
    </row>
    <row r="78" spans="1:10" ht="12.75">
      <c r="A78" s="605" t="s">
        <v>1443</v>
      </c>
      <c r="B78" t="s">
        <v>1436</v>
      </c>
    </row>
    <row r="79" spans="1:10" ht="12.75">
      <c r="A79" s="605" t="s">
        <v>1444</v>
      </c>
      <c r="B79" t="s">
        <v>1437</v>
      </c>
    </row>
    <row r="80" spans="1:10" ht="12.75">
      <c r="A80" s="605" t="s">
        <v>1445</v>
      </c>
      <c r="B80" t="s">
        <v>1438</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B43D3-B349-42B4-A77D-79048715CF71}">
  <dimension ref="A1:S21"/>
  <sheetViews>
    <sheetView showGridLines="0" workbookViewId="0"/>
  </sheetViews>
  <sheetFormatPr defaultRowHeight="9.75"/>
  <cols>
    <col min="1" max="1" width="27.85546875" style="648" customWidth="1"/>
    <col min="2" max="2" width="6.42578125" style="648" customWidth="1"/>
    <col min="3" max="7" width="7.5703125" style="648" customWidth="1"/>
    <col min="8" max="8" width="8.85546875" style="648" customWidth="1"/>
    <col min="9" max="10" width="9.85546875" style="648" customWidth="1"/>
    <col min="11" max="11" width="27.85546875" style="648" customWidth="1"/>
    <col min="12" max="16384" width="9.140625" style="648"/>
  </cols>
  <sheetData>
    <row r="1" spans="1:19" s="632" customFormat="1" ht="11.25">
      <c r="A1" s="996" t="s">
        <v>1446</v>
      </c>
      <c r="B1" s="996"/>
      <c r="C1" s="996"/>
      <c r="D1" s="996"/>
      <c r="E1" s="996"/>
      <c r="F1" s="996"/>
      <c r="G1" s="996"/>
      <c r="H1" s="996"/>
      <c r="I1" s="996"/>
      <c r="J1" s="996"/>
      <c r="K1" s="996"/>
    </row>
    <row r="2" spans="1:19" s="632" customFormat="1" ht="11.25">
      <c r="A2" s="997" t="s">
        <v>1447</v>
      </c>
      <c r="B2" s="997"/>
      <c r="C2" s="997"/>
      <c r="D2" s="997"/>
      <c r="E2" s="997"/>
      <c r="F2" s="997"/>
      <c r="G2" s="997"/>
      <c r="H2" s="997"/>
      <c r="I2" s="997"/>
      <c r="J2" s="997"/>
      <c r="K2" s="997"/>
    </row>
    <row r="3" spans="1:19" s="632" customFormat="1" ht="11.25"/>
    <row r="4" spans="1:19" s="596" customFormat="1" ht="12" thickBot="1">
      <c r="A4" s="633"/>
      <c r="B4" s="633"/>
    </row>
    <row r="5" spans="1:19" s="596" customFormat="1" ht="12" thickBot="1">
      <c r="B5" s="994" t="s">
        <v>537</v>
      </c>
      <c r="C5" s="995" t="s">
        <v>310</v>
      </c>
      <c r="D5" s="995"/>
      <c r="E5" s="995"/>
      <c r="F5" s="995"/>
      <c r="G5" s="995"/>
      <c r="H5" s="995"/>
      <c r="I5" s="994" t="s">
        <v>88</v>
      </c>
      <c r="J5" s="994"/>
    </row>
    <row r="6" spans="1:19" s="596" customFormat="1" ht="23.25" thickBot="1">
      <c r="B6" s="994"/>
      <c r="C6" s="634" t="s">
        <v>487</v>
      </c>
      <c r="D6" s="634" t="s">
        <v>488</v>
      </c>
      <c r="E6" s="634" t="s">
        <v>489</v>
      </c>
      <c r="F6" s="634" t="s">
        <v>490</v>
      </c>
      <c r="G6" s="634" t="s">
        <v>657</v>
      </c>
      <c r="H6" s="634" t="s">
        <v>1448</v>
      </c>
      <c r="I6" s="635" t="s">
        <v>94</v>
      </c>
      <c r="J6" s="634" t="s">
        <v>95</v>
      </c>
    </row>
    <row r="7" spans="1:19" s="596" customFormat="1" ht="11.25">
      <c r="A7" s="633" t="s">
        <v>1449</v>
      </c>
      <c r="B7" s="633"/>
      <c r="K7" s="633" t="s">
        <v>1450</v>
      </c>
    </row>
    <row r="8" spans="1:19" s="596" customFormat="1" ht="11.25">
      <c r="A8" s="636" t="s">
        <v>494</v>
      </c>
      <c r="B8" s="637" t="s">
        <v>315</v>
      </c>
      <c r="C8" s="633">
        <v>24377</v>
      </c>
      <c r="D8" s="633">
        <v>19612</v>
      </c>
      <c r="E8" s="633">
        <v>18780</v>
      </c>
      <c r="F8" s="633">
        <v>19706</v>
      </c>
      <c r="G8" s="633">
        <v>15001</v>
      </c>
      <c r="H8" s="633">
        <v>257340</v>
      </c>
      <c r="I8" s="638">
        <v>2.6011195757397196</v>
      </c>
      <c r="J8" s="638">
        <v>6.3304947132249945</v>
      </c>
      <c r="K8" s="636" t="s">
        <v>494</v>
      </c>
    </row>
    <row r="9" spans="1:19" s="596" customFormat="1" ht="11.25">
      <c r="A9" s="639" t="s">
        <v>1451</v>
      </c>
      <c r="B9" s="637" t="s">
        <v>315</v>
      </c>
      <c r="C9" s="596">
        <v>20879</v>
      </c>
      <c r="D9" s="596">
        <v>16459</v>
      </c>
      <c r="E9" s="596">
        <v>16137</v>
      </c>
      <c r="F9" s="596">
        <v>16999</v>
      </c>
      <c r="G9" s="596">
        <v>12990</v>
      </c>
      <c r="H9" s="596">
        <v>225039</v>
      </c>
      <c r="I9" s="640">
        <v>3.4535724903379252</v>
      </c>
      <c r="J9" s="640">
        <v>7.3070595808597387</v>
      </c>
      <c r="K9" s="641" t="s">
        <v>1452</v>
      </c>
    </row>
    <row r="10" spans="1:19" s="596" customFormat="1" ht="11.25">
      <c r="A10" s="642" t="s">
        <v>1453</v>
      </c>
      <c r="B10" s="637" t="s">
        <v>315</v>
      </c>
      <c r="C10" s="596">
        <v>3498</v>
      </c>
      <c r="D10" s="596">
        <v>3153</v>
      </c>
      <c r="E10" s="596">
        <v>2643</v>
      </c>
      <c r="F10" s="596">
        <v>2707</v>
      </c>
      <c r="G10" s="596">
        <v>2011</v>
      </c>
      <c r="H10" s="596">
        <v>32301</v>
      </c>
      <c r="I10" s="640">
        <v>-2.2085546547386077</v>
      </c>
      <c r="J10" s="640">
        <v>-9.2867756315007429E-3</v>
      </c>
      <c r="K10" s="641" t="s">
        <v>1454</v>
      </c>
    </row>
    <row r="11" spans="1:19" s="596" customFormat="1" ht="11.25">
      <c r="A11" s="633" t="s">
        <v>1455</v>
      </c>
      <c r="B11" s="633"/>
      <c r="K11" s="633" t="s">
        <v>1456</v>
      </c>
    </row>
    <row r="12" spans="1:19" s="596" customFormat="1" ht="11.25">
      <c r="A12" s="636" t="s">
        <v>494</v>
      </c>
      <c r="B12" s="637" t="s">
        <v>315</v>
      </c>
      <c r="C12" s="633">
        <v>601</v>
      </c>
      <c r="D12" s="633">
        <v>633</v>
      </c>
      <c r="E12" s="633">
        <v>1104</v>
      </c>
      <c r="F12" s="633">
        <v>838</v>
      </c>
      <c r="G12" s="633">
        <v>462</v>
      </c>
      <c r="H12" s="633">
        <v>7481</v>
      </c>
      <c r="I12" s="638">
        <v>24.430641821946171</v>
      </c>
      <c r="J12" s="638">
        <v>3.1862068965517243</v>
      </c>
      <c r="K12" s="643" t="s">
        <v>494</v>
      </c>
      <c r="Q12" s="644"/>
      <c r="R12" s="644"/>
      <c r="S12" s="644"/>
    </row>
    <row r="13" spans="1:19" s="596" customFormat="1" ht="11.25">
      <c r="A13" s="645" t="s">
        <v>1457</v>
      </c>
      <c r="B13" s="637" t="s">
        <v>315</v>
      </c>
      <c r="C13" s="596">
        <v>506</v>
      </c>
      <c r="D13" s="596">
        <v>591</v>
      </c>
      <c r="E13" s="596">
        <v>1041</v>
      </c>
      <c r="F13" s="596">
        <v>757</v>
      </c>
      <c r="G13" s="596">
        <v>386</v>
      </c>
      <c r="H13" s="596">
        <v>6399</v>
      </c>
      <c r="I13" s="640">
        <v>10.239651416122005</v>
      </c>
      <c r="J13" s="640">
        <v>-1.5625E-2</v>
      </c>
      <c r="K13" s="646" t="s">
        <v>1458</v>
      </c>
      <c r="Q13" s="644"/>
      <c r="R13" s="644"/>
      <c r="S13" s="644"/>
    </row>
    <row r="14" spans="1:19" s="596" customFormat="1" ht="12" thickBot="1">
      <c r="A14" s="647" t="s">
        <v>1459</v>
      </c>
      <c r="B14" s="637" t="s">
        <v>315</v>
      </c>
      <c r="C14" s="596">
        <v>95</v>
      </c>
      <c r="D14" s="596">
        <v>42</v>
      </c>
      <c r="E14" s="596">
        <v>63</v>
      </c>
      <c r="F14" s="596">
        <v>81</v>
      </c>
      <c r="G14" s="596">
        <v>76</v>
      </c>
      <c r="H14" s="596">
        <v>1082</v>
      </c>
      <c r="I14" s="640">
        <v>295.83333333333337</v>
      </c>
      <c r="J14" s="640">
        <v>27.294117647058826</v>
      </c>
      <c r="K14" s="646" t="s">
        <v>1460</v>
      </c>
      <c r="Q14" s="644"/>
      <c r="R14" s="644"/>
      <c r="S14" s="644"/>
    </row>
    <row r="15" spans="1:19" s="596" customFormat="1" ht="12" thickBot="1">
      <c r="B15" s="994" t="s">
        <v>563</v>
      </c>
      <c r="C15" s="995" t="s">
        <v>1461</v>
      </c>
      <c r="D15" s="995"/>
      <c r="E15" s="995"/>
      <c r="F15" s="995"/>
      <c r="G15" s="995"/>
      <c r="H15" s="995"/>
      <c r="I15" s="994" t="s">
        <v>524</v>
      </c>
      <c r="J15" s="994"/>
    </row>
    <row r="16" spans="1:19" s="596" customFormat="1" ht="34.5" thickBot="1">
      <c r="B16" s="994"/>
      <c r="C16" s="634" t="s">
        <v>526</v>
      </c>
      <c r="D16" s="634" t="s">
        <v>488</v>
      </c>
      <c r="E16" s="634" t="s">
        <v>527</v>
      </c>
      <c r="F16" s="634" t="s">
        <v>528</v>
      </c>
      <c r="G16" s="634" t="s">
        <v>681</v>
      </c>
      <c r="H16" s="634" t="s">
        <v>1462</v>
      </c>
      <c r="I16" s="635" t="s">
        <v>377</v>
      </c>
      <c r="J16" s="634" t="s">
        <v>682</v>
      </c>
    </row>
    <row r="17" spans="1:10" s="632" customFormat="1" ht="11.25">
      <c r="A17" s="596" t="s">
        <v>1463</v>
      </c>
      <c r="B17" s="596"/>
      <c r="C17" s="596"/>
      <c r="D17" s="596"/>
      <c r="E17" s="596"/>
      <c r="F17" s="596"/>
      <c r="G17" s="596"/>
      <c r="H17" s="596"/>
      <c r="I17" s="596"/>
      <c r="J17" s="596"/>
    </row>
    <row r="18" spans="1:10" s="632" customFormat="1" ht="11.25">
      <c r="A18" s="599" t="s">
        <v>1464</v>
      </c>
      <c r="B18" s="596"/>
      <c r="C18" s="596"/>
      <c r="D18" s="596"/>
      <c r="E18" s="596"/>
      <c r="F18" s="596"/>
      <c r="G18" s="596"/>
      <c r="H18" s="596"/>
      <c r="I18" s="596"/>
      <c r="J18" s="596"/>
    </row>
    <row r="19" spans="1:10">
      <c r="B19" s="649"/>
      <c r="C19" s="649"/>
      <c r="D19" s="649"/>
      <c r="E19" s="649"/>
      <c r="F19" s="649"/>
      <c r="G19" s="649"/>
      <c r="H19" s="649"/>
      <c r="I19" s="649"/>
      <c r="J19" s="649"/>
    </row>
    <row r="20" spans="1:10" ht="11.25">
      <c r="A20" s="596" t="s">
        <v>1465</v>
      </c>
      <c r="B20" s="649"/>
      <c r="C20" s="649"/>
      <c r="D20" s="649"/>
      <c r="E20" s="649"/>
      <c r="F20" s="649"/>
      <c r="G20" s="649"/>
      <c r="H20" s="649"/>
      <c r="I20" s="649"/>
      <c r="J20" s="649"/>
    </row>
    <row r="21" spans="1:10" ht="11.25">
      <c r="A21" s="599" t="s">
        <v>1466</v>
      </c>
      <c r="B21" s="649"/>
      <c r="C21" s="649"/>
      <c r="D21" s="649"/>
      <c r="E21" s="649"/>
      <c r="F21" s="649"/>
      <c r="G21" s="649"/>
      <c r="H21" s="649"/>
      <c r="I21" s="649"/>
      <c r="J21" s="649"/>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E3B5-73E5-46A4-98AF-9C6B696A030D}">
  <dimension ref="A1:K124"/>
  <sheetViews>
    <sheetView showGridLines="0" workbookViewId="0"/>
  </sheetViews>
  <sheetFormatPr defaultRowHeight="11.25"/>
  <cols>
    <col min="1" max="1" width="25.28515625" style="155" customWidth="1"/>
    <col min="2" max="2" width="10.140625" style="155" customWidth="1"/>
    <col min="3" max="4" width="9.140625" style="155"/>
    <col min="5" max="5" width="8.28515625" style="155" customWidth="1"/>
    <col min="6" max="6" width="9.42578125" style="155" customWidth="1"/>
    <col min="7" max="7" width="11" style="155" customWidth="1"/>
    <col min="8" max="8" width="8.28515625" style="155" customWidth="1"/>
    <col min="9" max="9" width="10.5703125" style="155" customWidth="1"/>
    <col min="10" max="10" width="21.7109375" style="155" customWidth="1"/>
    <col min="11" max="16384" width="9.140625" style="155"/>
  </cols>
  <sheetData>
    <row r="1" spans="1:11" ht="12" customHeight="1">
      <c r="A1" s="905" t="s">
        <v>1467</v>
      </c>
      <c r="B1" s="905"/>
      <c r="C1" s="905"/>
      <c r="D1" s="905"/>
      <c r="E1" s="905"/>
      <c r="F1" s="905"/>
      <c r="G1" s="905"/>
      <c r="H1" s="905"/>
      <c r="I1" s="905"/>
      <c r="J1" s="905"/>
    </row>
    <row r="2" spans="1:11" ht="12" customHeight="1">
      <c r="A2" s="906" t="s">
        <v>1468</v>
      </c>
      <c r="B2" s="906"/>
      <c r="C2" s="906"/>
      <c r="D2" s="906"/>
      <c r="E2" s="906"/>
      <c r="F2" s="906"/>
      <c r="G2" s="906"/>
      <c r="H2" s="906"/>
      <c r="I2" s="906"/>
      <c r="J2" s="906"/>
    </row>
    <row r="3" spans="1:11" ht="12" thickBot="1"/>
    <row r="4" spans="1:11" s="93" customFormat="1" ht="13.5" customHeight="1" thickBot="1">
      <c r="B4" s="879" t="s">
        <v>1469</v>
      </c>
      <c r="C4" s="879"/>
      <c r="D4" s="879"/>
      <c r="E4" s="879"/>
      <c r="F4" s="879"/>
      <c r="G4" s="879"/>
      <c r="H4" s="918" t="s">
        <v>88</v>
      </c>
      <c r="I4" s="918"/>
    </row>
    <row r="5" spans="1:11" s="93" customFormat="1" ht="31.15" customHeight="1" thickBot="1">
      <c r="A5" s="299"/>
      <c r="B5" s="176" t="s">
        <v>1358</v>
      </c>
      <c r="C5" s="176" t="s">
        <v>1359</v>
      </c>
      <c r="D5" s="176" t="s">
        <v>1360</v>
      </c>
      <c r="E5" s="176" t="s">
        <v>1361</v>
      </c>
      <c r="F5" s="176" t="s">
        <v>1470</v>
      </c>
      <c r="G5" s="176" t="s">
        <v>1471</v>
      </c>
      <c r="H5" s="176" t="s">
        <v>94</v>
      </c>
      <c r="I5" s="176" t="s">
        <v>1472</v>
      </c>
    </row>
    <row r="6" spans="1:11" s="93" customFormat="1" ht="12" customHeight="1">
      <c r="A6" s="403" t="s">
        <v>494</v>
      </c>
      <c r="B6" s="650"/>
      <c r="C6" s="650"/>
      <c r="D6" s="650"/>
      <c r="E6" s="650"/>
      <c r="F6" s="650"/>
      <c r="G6" s="650"/>
      <c r="H6" s="650"/>
      <c r="I6" s="650"/>
      <c r="J6" s="403" t="s">
        <v>494</v>
      </c>
    </row>
    <row r="7" spans="1:11" s="93" customFormat="1" ht="12" customHeight="1">
      <c r="A7" s="277" t="s">
        <v>1473</v>
      </c>
      <c r="B7" s="869">
        <v>6668250.9240000006</v>
      </c>
      <c r="C7" s="869">
        <v>6828021.4290000005</v>
      </c>
      <c r="D7" s="869">
        <v>7204546.5849999981</v>
      </c>
      <c r="E7" s="869">
        <v>5046365.6259999992</v>
      </c>
      <c r="F7" s="869">
        <v>79350726.368999988</v>
      </c>
      <c r="G7" s="869">
        <v>79045264.581999987</v>
      </c>
      <c r="H7" s="651">
        <v>-1.6730454664467658</v>
      </c>
      <c r="I7" s="651">
        <v>0.38643907211306328</v>
      </c>
      <c r="J7" s="277" t="s">
        <v>1474</v>
      </c>
    </row>
    <row r="8" spans="1:11" s="93" customFormat="1" ht="12" customHeight="1">
      <c r="A8" s="277" t="s">
        <v>1475</v>
      </c>
      <c r="B8" s="869">
        <v>8659466.5009999983</v>
      </c>
      <c r="C8" s="869">
        <v>9686724.8420000002</v>
      </c>
      <c r="D8" s="869">
        <v>9897766.1449999996</v>
      </c>
      <c r="E8" s="869">
        <v>8110461.2139999997</v>
      </c>
      <c r="F8" s="869">
        <v>111491472.289</v>
      </c>
      <c r="G8" s="869">
        <v>106438444.256</v>
      </c>
      <c r="H8" s="651">
        <v>-7.8967264916644382</v>
      </c>
      <c r="I8" s="651">
        <v>4.7473711855903673</v>
      </c>
      <c r="J8" s="277" t="s">
        <v>1476</v>
      </c>
    </row>
    <row r="9" spans="1:11" s="93" customFormat="1" ht="12" customHeight="1">
      <c r="A9" s="277" t="s">
        <v>1477</v>
      </c>
      <c r="B9" s="869">
        <v>-1991215.5769999977</v>
      </c>
      <c r="C9" s="869">
        <v>-2858703.4129999997</v>
      </c>
      <c r="D9" s="869">
        <v>-2693219.5600000015</v>
      </c>
      <c r="E9" s="869">
        <v>-3064095.5880000005</v>
      </c>
      <c r="F9" s="869">
        <v>-32140745.920000017</v>
      </c>
      <c r="G9" s="869">
        <v>-27393179.67400001</v>
      </c>
      <c r="H9" s="651" t="s">
        <v>345</v>
      </c>
      <c r="I9" s="651" t="s">
        <v>345</v>
      </c>
      <c r="J9" s="362" t="s">
        <v>1478</v>
      </c>
      <c r="K9" s="364"/>
    </row>
    <row r="10" spans="1:11" s="93" customFormat="1" ht="12" customHeight="1">
      <c r="A10" s="277" t="s">
        <v>1479</v>
      </c>
      <c r="B10" s="652">
        <v>77.005331947758549</v>
      </c>
      <c r="C10" s="652">
        <v>70.488442072751511</v>
      </c>
      <c r="D10" s="652">
        <v>72.789622218337414</v>
      </c>
      <c r="E10" s="652">
        <v>62.220451992164591</v>
      </c>
      <c r="F10" s="652">
        <v>71.172014092084879</v>
      </c>
      <c r="G10" s="652">
        <v>74.263829328324817</v>
      </c>
      <c r="H10" s="651" t="s">
        <v>345</v>
      </c>
      <c r="I10" s="651" t="s">
        <v>345</v>
      </c>
      <c r="J10" s="362" t="s">
        <v>1480</v>
      </c>
      <c r="K10" s="364"/>
    </row>
    <row r="11" spans="1:11" s="93" customFormat="1" ht="12" customHeight="1">
      <c r="A11" s="653" t="s">
        <v>1481</v>
      </c>
      <c r="B11" s="650"/>
      <c r="C11" s="650"/>
      <c r="D11" s="650"/>
      <c r="E11" s="650"/>
      <c r="F11" s="650"/>
      <c r="G11" s="650"/>
      <c r="H11" s="651"/>
      <c r="I11" s="651"/>
      <c r="J11" s="653" t="s">
        <v>1482</v>
      </c>
      <c r="K11" s="364"/>
    </row>
    <row r="12" spans="1:11" s="93" customFormat="1" ht="12" customHeight="1">
      <c r="A12" s="355" t="s">
        <v>1473</v>
      </c>
      <c r="B12" s="869">
        <v>4980487.7990000006</v>
      </c>
      <c r="C12" s="869">
        <v>4910197.3040000005</v>
      </c>
      <c r="D12" s="869">
        <v>5422530.1689999979</v>
      </c>
      <c r="E12" s="869">
        <v>3327175.6550000003</v>
      </c>
      <c r="F12" s="869">
        <v>57296119.013999999</v>
      </c>
      <c r="G12" s="869">
        <v>55776855.394999988</v>
      </c>
      <c r="H12" s="651">
        <v>0.59688362351377577</v>
      </c>
      <c r="I12" s="651">
        <v>2.7238244397983777</v>
      </c>
      <c r="J12" s="355" t="s">
        <v>1474</v>
      </c>
      <c r="K12" s="364"/>
    </row>
    <row r="13" spans="1:11" s="93" customFormat="1" ht="12" customHeight="1">
      <c r="A13" s="355" t="s">
        <v>1475</v>
      </c>
      <c r="B13" s="869">
        <v>6915893</v>
      </c>
      <c r="C13" s="869">
        <v>7539216.9809999997</v>
      </c>
      <c r="D13" s="869">
        <v>7346299.1839999985</v>
      </c>
      <c r="E13" s="869">
        <v>6125472.6469999999</v>
      </c>
      <c r="F13" s="869">
        <v>84913009.226000011</v>
      </c>
      <c r="G13" s="869">
        <v>79588128.450000003</v>
      </c>
      <c r="H13" s="651">
        <v>-7.6667766496177734</v>
      </c>
      <c r="I13" s="651">
        <v>6.6905465421834549</v>
      </c>
      <c r="J13" s="355" t="s">
        <v>1476</v>
      </c>
      <c r="K13" s="364"/>
    </row>
    <row r="14" spans="1:11" s="93" customFormat="1" ht="12" customHeight="1">
      <c r="A14" s="355" t="s">
        <v>1477</v>
      </c>
      <c r="B14" s="869">
        <v>-1935405.2009999994</v>
      </c>
      <c r="C14" s="869">
        <v>-2629019.6769999992</v>
      </c>
      <c r="D14" s="869">
        <v>-1923769.0150000006</v>
      </c>
      <c r="E14" s="869">
        <v>-2798296.9919999996</v>
      </c>
      <c r="F14" s="869">
        <v>-27616890.212000012</v>
      </c>
      <c r="G14" s="869">
        <v>-23811273.055000015</v>
      </c>
      <c r="H14" s="651" t="s">
        <v>345</v>
      </c>
      <c r="I14" s="651" t="s">
        <v>345</v>
      </c>
      <c r="J14" s="654" t="s">
        <v>1478</v>
      </c>
      <c r="K14" s="364"/>
    </row>
    <row r="15" spans="1:11" s="93" customFormat="1" ht="12" customHeight="1">
      <c r="A15" s="355" t="s">
        <v>1479</v>
      </c>
      <c r="B15" s="652">
        <v>72.015107795912996</v>
      </c>
      <c r="C15" s="652">
        <v>65.128743692806054</v>
      </c>
      <c r="D15" s="652">
        <v>73.813086469580398</v>
      </c>
      <c r="E15" s="652">
        <v>54.317043708121226</v>
      </c>
      <c r="F15" s="652">
        <v>67.476255448094719</v>
      </c>
      <c r="G15" s="652">
        <v>70.081878392254097</v>
      </c>
      <c r="H15" s="651" t="s">
        <v>345</v>
      </c>
      <c r="I15" s="651" t="s">
        <v>345</v>
      </c>
      <c r="J15" s="654" t="s">
        <v>1480</v>
      </c>
      <c r="K15" s="364"/>
    </row>
    <row r="16" spans="1:11" s="93" customFormat="1" ht="12" customHeight="1">
      <c r="A16" s="653" t="s">
        <v>1367</v>
      </c>
      <c r="B16" s="650"/>
      <c r="C16" s="650"/>
      <c r="D16" s="650"/>
      <c r="E16" s="650"/>
      <c r="F16" s="650"/>
      <c r="G16" s="650"/>
      <c r="H16" s="651"/>
      <c r="I16" s="651"/>
      <c r="J16" s="653" t="s">
        <v>1368</v>
      </c>
    </row>
    <row r="17" spans="1:10" s="93" customFormat="1" ht="12" customHeight="1">
      <c r="A17" s="355" t="s">
        <v>1473</v>
      </c>
      <c r="B17" s="869">
        <v>5307430.7680000002</v>
      </c>
      <c r="C17" s="869">
        <v>5251412.1500000004</v>
      </c>
      <c r="D17" s="869">
        <v>5684339.6669999985</v>
      </c>
      <c r="E17" s="869">
        <v>3555590.5680000004</v>
      </c>
      <c r="F17" s="869">
        <v>60938558.704999998</v>
      </c>
      <c r="G17" s="869">
        <v>59346138.638000004</v>
      </c>
      <c r="H17" s="651">
        <v>1.2181438207183248</v>
      </c>
      <c r="I17" s="651">
        <v>2.6832749418011019</v>
      </c>
      <c r="J17" s="355" t="s">
        <v>1474</v>
      </c>
    </row>
    <row r="18" spans="1:10" s="93" customFormat="1" ht="12" customHeight="1">
      <c r="A18" s="355" t="s">
        <v>1475</v>
      </c>
      <c r="B18" s="869">
        <v>7014716.2810000004</v>
      </c>
      <c r="C18" s="869">
        <v>7641315.4740000004</v>
      </c>
      <c r="D18" s="869">
        <v>7442137.2329999991</v>
      </c>
      <c r="E18" s="869">
        <v>6220124.068</v>
      </c>
      <c r="F18" s="869">
        <v>86131067.224000007</v>
      </c>
      <c r="G18" s="869">
        <v>80792225.129999995</v>
      </c>
      <c r="H18" s="651">
        <v>-7.6132338010098835</v>
      </c>
      <c r="I18" s="651">
        <v>6.6081136958531204</v>
      </c>
      <c r="J18" s="355" t="s">
        <v>1476</v>
      </c>
    </row>
    <row r="19" spans="1:10" s="93" customFormat="1" ht="12" customHeight="1">
      <c r="A19" s="355" t="s">
        <v>1477</v>
      </c>
      <c r="B19" s="869">
        <v>-1707285.5130000003</v>
      </c>
      <c r="C19" s="869">
        <v>-2389903.324</v>
      </c>
      <c r="D19" s="869">
        <v>-1757797.5660000006</v>
      </c>
      <c r="E19" s="869">
        <v>-2664533.4999999995</v>
      </c>
      <c r="F19" s="869">
        <v>-25192508.519000009</v>
      </c>
      <c r="G19" s="869">
        <v>-21446086.491999991</v>
      </c>
      <c r="H19" s="651" t="s">
        <v>345</v>
      </c>
      <c r="I19" s="651" t="s">
        <v>345</v>
      </c>
      <c r="J19" s="654" t="s">
        <v>1478</v>
      </c>
    </row>
    <row r="20" spans="1:10" s="93" customFormat="1" ht="12" customHeight="1">
      <c r="A20" s="355" t="s">
        <v>1479</v>
      </c>
      <c r="B20" s="652">
        <v>75.661374678483597</v>
      </c>
      <c r="C20" s="652">
        <v>68.723928070608025</v>
      </c>
      <c r="D20" s="652">
        <v>76.380473633225193</v>
      </c>
      <c r="E20" s="652">
        <v>57.162695295614164</v>
      </c>
      <c r="F20" s="652">
        <v>70.750962073322327</v>
      </c>
      <c r="G20" s="652">
        <v>73.455259516009335</v>
      </c>
      <c r="H20" s="651" t="s">
        <v>345</v>
      </c>
      <c r="I20" s="651" t="s">
        <v>345</v>
      </c>
      <c r="J20" s="654" t="s">
        <v>1480</v>
      </c>
    </row>
    <row r="21" spans="1:10" s="93" customFormat="1" ht="12" customHeight="1">
      <c r="A21" s="535" t="s">
        <v>1483</v>
      </c>
      <c r="B21" s="650"/>
      <c r="C21" s="650"/>
      <c r="D21" s="650"/>
      <c r="E21" s="650"/>
      <c r="F21" s="650"/>
      <c r="G21" s="650"/>
      <c r="H21" s="651"/>
      <c r="I21" s="651"/>
      <c r="J21" s="535" t="s">
        <v>1484</v>
      </c>
    </row>
    <row r="22" spans="1:10" s="93" customFormat="1" ht="12" customHeight="1">
      <c r="A22" s="355" t="s">
        <v>1473</v>
      </c>
      <c r="B22" s="869">
        <v>4568632.7639999995</v>
      </c>
      <c r="C22" s="869">
        <v>4469732.5560000008</v>
      </c>
      <c r="D22" s="869">
        <v>5014112.0369999995</v>
      </c>
      <c r="E22" s="869">
        <v>3039082.7290000003</v>
      </c>
      <c r="F22" s="869">
        <v>52594800.837000005</v>
      </c>
      <c r="G22" s="869">
        <v>51171655.628999993</v>
      </c>
      <c r="H22" s="651">
        <v>0.51812324969651513</v>
      </c>
      <c r="I22" s="651">
        <v>2.7811201152410803</v>
      </c>
      <c r="J22" s="355" t="s">
        <v>1474</v>
      </c>
    </row>
    <row r="23" spans="1:10" s="93" customFormat="1" ht="12" customHeight="1">
      <c r="A23" s="355" t="s">
        <v>1475</v>
      </c>
      <c r="B23" s="869">
        <v>6374409.8439999996</v>
      </c>
      <c r="C23" s="869">
        <v>6987978.3209999995</v>
      </c>
      <c r="D23" s="869">
        <v>6787869.7769999988</v>
      </c>
      <c r="E23" s="869">
        <v>5740658.9799999995</v>
      </c>
      <c r="F23" s="869">
        <v>78989994.752000004</v>
      </c>
      <c r="G23" s="869">
        <v>74074558.920000002</v>
      </c>
      <c r="H23" s="651">
        <v>-8.6391649011800808</v>
      </c>
      <c r="I23" s="651">
        <v>6.6357949391350814</v>
      </c>
      <c r="J23" s="355" t="s">
        <v>1476</v>
      </c>
    </row>
    <row r="24" spans="1:10" s="93" customFormat="1" ht="12" customHeight="1">
      <c r="A24" s="355" t="s">
        <v>1477</v>
      </c>
      <c r="B24" s="869">
        <v>-1805777.08</v>
      </c>
      <c r="C24" s="869">
        <v>-2518245.7649999987</v>
      </c>
      <c r="D24" s="869">
        <v>-1773757.7399999993</v>
      </c>
      <c r="E24" s="869">
        <v>-2701576.2509999992</v>
      </c>
      <c r="F24" s="869">
        <v>-26395193.914999999</v>
      </c>
      <c r="G24" s="869">
        <v>-22902903.291000009</v>
      </c>
      <c r="H24" s="651" t="s">
        <v>345</v>
      </c>
      <c r="I24" s="651" t="s">
        <v>345</v>
      </c>
      <c r="J24" s="654" t="s">
        <v>1478</v>
      </c>
    </row>
    <row r="25" spans="1:10" s="93" customFormat="1" ht="12" customHeight="1">
      <c r="A25" s="355" t="s">
        <v>1479</v>
      </c>
      <c r="B25" s="652">
        <v>71.671462548023754</v>
      </c>
      <c r="C25" s="652">
        <v>63.963171473611112</v>
      </c>
      <c r="D25" s="652">
        <v>73.868712891190171</v>
      </c>
      <c r="E25" s="652">
        <v>52.939614416880076</v>
      </c>
      <c r="F25" s="652">
        <v>66.584130056127549</v>
      </c>
      <c r="G25" s="652">
        <v>69.08128293313905</v>
      </c>
      <c r="H25" s="651" t="s">
        <v>345</v>
      </c>
      <c r="I25" s="651" t="s">
        <v>345</v>
      </c>
      <c r="J25" s="654" t="s">
        <v>1480</v>
      </c>
    </row>
    <row r="26" spans="1:10" s="93" customFormat="1" ht="12" customHeight="1">
      <c r="A26" s="653" t="s">
        <v>1413</v>
      </c>
      <c r="B26" s="650"/>
      <c r="C26" s="650"/>
      <c r="D26" s="650"/>
      <c r="E26" s="650"/>
      <c r="F26" s="650"/>
      <c r="G26" s="650" t="s">
        <v>618</v>
      </c>
      <c r="H26" s="651"/>
      <c r="I26" s="651"/>
      <c r="J26" s="653" t="s">
        <v>1485</v>
      </c>
    </row>
    <row r="27" spans="1:10" s="93" customFormat="1" ht="12" customHeight="1">
      <c r="A27" s="355" t="s">
        <v>1473</v>
      </c>
      <c r="B27" s="869">
        <v>1687763.125</v>
      </c>
      <c r="C27" s="869">
        <v>1917824.1249999998</v>
      </c>
      <c r="D27" s="869">
        <v>1782016.4160000002</v>
      </c>
      <c r="E27" s="869">
        <v>1719189.970999999</v>
      </c>
      <c r="F27" s="869">
        <v>22054607.354999997</v>
      </c>
      <c r="G27" s="869">
        <v>23268409.186999999</v>
      </c>
      <c r="H27" s="651">
        <v>-7.811577593797665</v>
      </c>
      <c r="I27" s="651">
        <v>-5.2165226348097349</v>
      </c>
      <c r="J27" s="355" t="s">
        <v>1474</v>
      </c>
    </row>
    <row r="28" spans="1:10" s="93" customFormat="1" ht="12" customHeight="1">
      <c r="A28" s="355" t="s">
        <v>1475</v>
      </c>
      <c r="B28" s="869">
        <v>1743573.5009999988</v>
      </c>
      <c r="C28" s="869">
        <v>2147507.861</v>
      </c>
      <c r="D28" s="869">
        <v>2551466.9610000001</v>
      </c>
      <c r="E28" s="869">
        <v>1984988.5669999993</v>
      </c>
      <c r="F28" s="869">
        <v>26578463.063000001</v>
      </c>
      <c r="G28" s="869">
        <v>26850315.805999998</v>
      </c>
      <c r="H28" s="651">
        <v>-8.7976525339042553</v>
      </c>
      <c r="I28" s="651">
        <v>-1.012475029955695</v>
      </c>
      <c r="J28" s="355" t="s">
        <v>1476</v>
      </c>
    </row>
    <row r="29" spans="1:10" s="93" customFormat="1" ht="12" customHeight="1">
      <c r="A29" s="355" t="s">
        <v>1477</v>
      </c>
      <c r="B29" s="869">
        <v>-55810.375999998767</v>
      </c>
      <c r="C29" s="869">
        <v>-229683.73600000027</v>
      </c>
      <c r="D29" s="869">
        <v>-769450.54499999993</v>
      </c>
      <c r="E29" s="869">
        <v>-265798.59600000037</v>
      </c>
      <c r="F29" s="869">
        <v>-4523855.7080000043</v>
      </c>
      <c r="G29" s="869">
        <v>-3581906.618999999</v>
      </c>
      <c r="H29" s="651" t="s">
        <v>345</v>
      </c>
      <c r="I29" s="651" t="s">
        <v>345</v>
      </c>
      <c r="J29" s="654" t="s">
        <v>1478</v>
      </c>
    </row>
    <row r="30" spans="1:10" s="93" customFormat="1" ht="12" customHeight="1">
      <c r="A30" s="355" t="s">
        <v>1479</v>
      </c>
      <c r="B30" s="652">
        <v>96.799080969744637</v>
      </c>
      <c r="C30" s="652">
        <v>89.304638172870455</v>
      </c>
      <c r="D30" s="652">
        <v>69.842817611934578</v>
      </c>
      <c r="E30" s="652">
        <v>86.609565394035826</v>
      </c>
      <c r="F30" s="652">
        <v>82.979242639888824</v>
      </c>
      <c r="G30" s="652">
        <v>86.65972257130926</v>
      </c>
      <c r="H30" s="651" t="s">
        <v>345</v>
      </c>
      <c r="I30" s="651" t="s">
        <v>345</v>
      </c>
      <c r="J30" s="654" t="s">
        <v>1480</v>
      </c>
    </row>
    <row r="31" spans="1:10" s="93" customFormat="1" ht="12" customHeight="1">
      <c r="A31" s="653" t="s">
        <v>1415</v>
      </c>
      <c r="B31" s="650"/>
      <c r="C31" s="650"/>
      <c r="D31" s="650"/>
      <c r="E31" s="650"/>
      <c r="F31" s="650"/>
      <c r="G31" s="650" t="s">
        <v>618</v>
      </c>
      <c r="H31" s="651"/>
      <c r="I31" s="651"/>
      <c r="J31" s="653" t="s">
        <v>1486</v>
      </c>
    </row>
    <row r="32" spans="1:10" s="93" customFormat="1" ht="12" customHeight="1">
      <c r="A32" s="355" t="s">
        <v>1473</v>
      </c>
      <c r="B32" s="869">
        <v>1360820.1559999995</v>
      </c>
      <c r="C32" s="869">
        <v>1576609.2790000001</v>
      </c>
      <c r="D32" s="869">
        <v>1520206.9180000001</v>
      </c>
      <c r="E32" s="869">
        <v>1490775.0579999988</v>
      </c>
      <c r="F32" s="869">
        <v>18412167.663999997</v>
      </c>
      <c r="G32" s="869">
        <v>19699125.944000002</v>
      </c>
      <c r="H32" s="651">
        <v>-11.529081811648297</v>
      </c>
      <c r="I32" s="651">
        <v>-6.5330730087138136</v>
      </c>
      <c r="J32" s="355" t="s">
        <v>1474</v>
      </c>
    </row>
    <row r="33" spans="1:10" s="93" customFormat="1" ht="12" customHeight="1">
      <c r="A33" s="355" t="s">
        <v>1475</v>
      </c>
      <c r="B33" s="869">
        <v>1644750.2199999986</v>
      </c>
      <c r="C33" s="869">
        <v>2045409.3679999998</v>
      </c>
      <c r="D33" s="869">
        <v>2455628.912</v>
      </c>
      <c r="E33" s="869">
        <v>1890337.1459999999</v>
      </c>
      <c r="F33" s="869">
        <v>25360405.065000001</v>
      </c>
      <c r="G33" s="869">
        <v>25974558.909000002</v>
      </c>
      <c r="H33" s="651">
        <v>-9.0865171445422988</v>
      </c>
      <c r="I33" s="651">
        <v>-2.3644437857506801</v>
      </c>
      <c r="J33" s="355" t="s">
        <v>1476</v>
      </c>
    </row>
    <row r="34" spans="1:10" s="93" customFormat="1" ht="12" customHeight="1">
      <c r="A34" s="355" t="s">
        <v>1477</v>
      </c>
      <c r="B34" s="869">
        <v>-283930.06399999908</v>
      </c>
      <c r="C34" s="869">
        <v>-468800.08899999969</v>
      </c>
      <c r="D34" s="869">
        <v>-935421.99399999995</v>
      </c>
      <c r="E34" s="869">
        <v>-399562.08800000115</v>
      </c>
      <c r="F34" s="869">
        <v>-6948237.4010000043</v>
      </c>
      <c r="G34" s="869">
        <v>-6275432.9649999999</v>
      </c>
      <c r="H34" s="651" t="s">
        <v>345</v>
      </c>
      <c r="I34" s="651" t="s">
        <v>345</v>
      </c>
      <c r="J34" s="654" t="s">
        <v>1478</v>
      </c>
    </row>
    <row r="35" spans="1:10" s="93" customFormat="1" ht="12" customHeight="1" thickBot="1">
      <c r="A35" s="355" t="s">
        <v>1479</v>
      </c>
      <c r="B35" s="652">
        <v>82.737192520332997</v>
      </c>
      <c r="C35" s="652">
        <v>77.080378317696258</v>
      </c>
      <c r="D35" s="652">
        <v>61.907029623700737</v>
      </c>
      <c r="E35" s="652">
        <v>78.862919302755898</v>
      </c>
      <c r="F35" s="652">
        <v>72.602025152235072</v>
      </c>
      <c r="G35" s="652">
        <v>75.840078797928669</v>
      </c>
      <c r="H35" s="651" t="s">
        <v>345</v>
      </c>
      <c r="I35" s="651" t="s">
        <v>345</v>
      </c>
      <c r="J35" s="654" t="s">
        <v>1480</v>
      </c>
    </row>
    <row r="36" spans="1:10" s="93" customFormat="1" ht="12" customHeight="1" thickBot="1">
      <c r="A36" s="277"/>
      <c r="B36" s="879" t="s">
        <v>1487</v>
      </c>
      <c r="C36" s="879"/>
      <c r="D36" s="879"/>
      <c r="E36" s="879"/>
      <c r="F36" s="879"/>
      <c r="G36" s="879"/>
      <c r="H36" s="918" t="s">
        <v>524</v>
      </c>
      <c r="I36" s="918"/>
      <c r="J36" s="351"/>
    </row>
    <row r="37" spans="1:10" s="655" customFormat="1" ht="32.25" customHeight="1" thickBot="1">
      <c r="A37" s="248"/>
      <c r="B37" s="176" t="s">
        <v>1358</v>
      </c>
      <c r="C37" s="176" t="s">
        <v>1405</v>
      </c>
      <c r="D37" s="176" t="s">
        <v>1406</v>
      </c>
      <c r="E37" s="176" t="s">
        <v>1407</v>
      </c>
      <c r="F37" s="176" t="s">
        <v>1488</v>
      </c>
      <c r="G37" s="176" t="s">
        <v>1489</v>
      </c>
      <c r="H37" s="176" t="s">
        <v>377</v>
      </c>
      <c r="I37" s="176" t="s">
        <v>1490</v>
      </c>
    </row>
    <row r="38" spans="1:10" s="93" customFormat="1" ht="12" customHeight="1">
      <c r="A38" s="596"/>
      <c r="B38" s="597"/>
      <c r="C38" s="597"/>
      <c r="D38" s="597"/>
      <c r="E38" s="597"/>
      <c r="F38" s="597"/>
      <c r="G38" s="597"/>
      <c r="H38" s="597"/>
      <c r="I38" s="364"/>
      <c r="J38" s="351"/>
    </row>
    <row r="39" spans="1:10" s="93" customFormat="1" ht="12" customHeight="1">
      <c r="A39" s="599"/>
      <c r="B39" s="600"/>
      <c r="C39" s="600"/>
      <c r="D39" s="600"/>
      <c r="E39" s="600"/>
      <c r="F39" s="600"/>
      <c r="G39" s="600"/>
      <c r="H39" s="600"/>
      <c r="I39" s="656"/>
    </row>
    <row r="40" spans="1:10" s="93" customFormat="1" ht="6.75" customHeight="1" thickBot="1">
      <c r="A40" s="156"/>
      <c r="B40" s="156"/>
      <c r="C40" s="156"/>
      <c r="D40" s="156"/>
      <c r="E40" s="156"/>
      <c r="F40" s="156"/>
      <c r="G40" s="156"/>
      <c r="H40" s="656"/>
      <c r="I40" s="656"/>
    </row>
    <row r="41" spans="1:10" s="93" customFormat="1" ht="12" customHeight="1" thickBot="1">
      <c r="B41" s="918" t="s">
        <v>1356</v>
      </c>
      <c r="C41" s="918"/>
      <c r="D41" s="918"/>
      <c r="E41" s="918"/>
      <c r="F41" s="918"/>
      <c r="G41" s="918"/>
      <c r="H41" s="918"/>
      <c r="I41" s="918"/>
    </row>
    <row r="42" spans="1:10" s="93" customFormat="1" ht="31.15" customHeight="1" thickBot="1">
      <c r="B42" s="176" t="s">
        <v>1362</v>
      </c>
      <c r="C42" s="176" t="s">
        <v>1363</v>
      </c>
      <c r="D42" s="176" t="s">
        <v>1408</v>
      </c>
      <c r="E42" s="176" t="s">
        <v>1491</v>
      </c>
      <c r="F42" s="176" t="s">
        <v>1492</v>
      </c>
      <c r="G42" s="176" t="s">
        <v>1493</v>
      </c>
      <c r="H42" s="176" t="s">
        <v>1494</v>
      </c>
      <c r="I42" s="176" t="s">
        <v>1495</v>
      </c>
    </row>
    <row r="43" spans="1:10" s="93" customFormat="1" ht="12" customHeight="1">
      <c r="A43" s="255" t="s">
        <v>494</v>
      </c>
      <c r="B43" s="657"/>
      <c r="C43" s="657"/>
      <c r="D43" s="657"/>
      <c r="E43" s="657"/>
      <c r="F43" s="657"/>
      <c r="G43" s="657"/>
      <c r="H43" s="317"/>
      <c r="I43" s="317"/>
      <c r="J43" s="255" t="s">
        <v>494</v>
      </c>
    </row>
    <row r="44" spans="1:10" s="93" customFormat="1" ht="12" customHeight="1">
      <c r="A44" s="277" t="s">
        <v>1473</v>
      </c>
      <c r="B44" s="869">
        <v>6969010.2799999993</v>
      </c>
      <c r="C44" s="869">
        <v>6529146.9399999995</v>
      </c>
      <c r="D44" s="869">
        <v>6964969.5580000011</v>
      </c>
      <c r="E44" s="869">
        <v>6408237.7609999981</v>
      </c>
      <c r="F44" s="869">
        <v>6782326.9249999998</v>
      </c>
      <c r="G44" s="869">
        <v>7253133.0189999966</v>
      </c>
      <c r="H44" s="869">
        <v>7051122.8080000011</v>
      </c>
      <c r="I44" s="869">
        <v>5645594.5140000004</v>
      </c>
      <c r="J44" s="277" t="s">
        <v>1474</v>
      </c>
    </row>
    <row r="45" spans="1:10" s="93" customFormat="1" ht="12" customHeight="1">
      <c r="A45" s="277" t="s">
        <v>1475</v>
      </c>
      <c r="B45" s="869">
        <v>10366052.575000001</v>
      </c>
      <c r="C45" s="869">
        <v>8952672.6409999989</v>
      </c>
      <c r="D45" s="869">
        <v>10289530.818</v>
      </c>
      <c r="E45" s="869">
        <v>9439748.3710000012</v>
      </c>
      <c r="F45" s="869">
        <v>9289247.6010000035</v>
      </c>
      <c r="G45" s="869">
        <v>9309883.2610000018</v>
      </c>
      <c r="H45" s="869">
        <v>8783069.0979999993</v>
      </c>
      <c r="I45" s="869">
        <v>8706849.222000001</v>
      </c>
      <c r="J45" s="277" t="s">
        <v>1476</v>
      </c>
    </row>
    <row r="46" spans="1:10" s="93" customFormat="1" ht="12" customHeight="1">
      <c r="A46" s="277" t="s">
        <v>1477</v>
      </c>
      <c r="B46" s="869">
        <v>-3397042.2950000018</v>
      </c>
      <c r="C46" s="869">
        <v>-2423525.7009999994</v>
      </c>
      <c r="D46" s="869">
        <v>-3324561.2599999988</v>
      </c>
      <c r="E46" s="869">
        <v>-3031510.6100000031</v>
      </c>
      <c r="F46" s="869">
        <v>-2506920.6760000037</v>
      </c>
      <c r="G46" s="869">
        <v>-2056750.2420000052</v>
      </c>
      <c r="H46" s="869">
        <v>-1731946.2899999982</v>
      </c>
      <c r="I46" s="869">
        <v>-3061254.7080000006</v>
      </c>
      <c r="J46" s="362" t="s">
        <v>1478</v>
      </c>
    </row>
    <row r="47" spans="1:10" s="93" customFormat="1" ht="12" customHeight="1">
      <c r="A47" s="277" t="s">
        <v>1479</v>
      </c>
      <c r="B47" s="658">
        <v>67.229162013004725</v>
      </c>
      <c r="C47" s="658">
        <v>72.929584290828089</v>
      </c>
      <c r="D47" s="658">
        <v>67.689865370885769</v>
      </c>
      <c r="E47" s="658">
        <v>67.885684121484061</v>
      </c>
      <c r="F47" s="658">
        <v>73.012661695763938</v>
      </c>
      <c r="G47" s="658">
        <v>77.907883650744253</v>
      </c>
      <c r="H47" s="652">
        <v>80.280853188387397</v>
      </c>
      <c r="I47" s="652">
        <v>64.84084391555804</v>
      </c>
      <c r="J47" s="362" t="s">
        <v>1480</v>
      </c>
    </row>
    <row r="48" spans="1:10" s="93" customFormat="1" ht="12" customHeight="1">
      <c r="A48" s="93" t="s">
        <v>1481</v>
      </c>
      <c r="B48" s="657"/>
      <c r="C48" s="657"/>
      <c r="D48" s="657"/>
      <c r="E48" s="657"/>
      <c r="F48" s="657"/>
      <c r="G48" s="657"/>
      <c r="H48" s="317"/>
      <c r="I48" s="317"/>
      <c r="J48" s="93" t="s">
        <v>1482</v>
      </c>
    </row>
    <row r="49" spans="1:10" s="93" customFormat="1" ht="12" customHeight="1">
      <c r="A49" s="277" t="s">
        <v>1473</v>
      </c>
      <c r="B49" s="869">
        <v>4948232.6559999995</v>
      </c>
      <c r="C49" s="869">
        <v>4772581.01</v>
      </c>
      <c r="D49" s="869">
        <v>5034227.9610000001</v>
      </c>
      <c r="E49" s="869">
        <v>4572912.8159999996</v>
      </c>
      <c r="F49" s="869">
        <v>4796071.8590000011</v>
      </c>
      <c r="G49" s="869">
        <v>5312805.7579999985</v>
      </c>
      <c r="H49" s="869">
        <v>5278700.6700000009</v>
      </c>
      <c r="I49" s="869">
        <v>3940195.3569999998</v>
      </c>
      <c r="J49" s="277" t="s">
        <v>1474</v>
      </c>
    </row>
    <row r="50" spans="1:10" s="93" customFormat="1" ht="12" customHeight="1">
      <c r="A50" s="277" t="s">
        <v>1475</v>
      </c>
      <c r="B50" s="869">
        <v>7891516.1119999997</v>
      </c>
      <c r="C50" s="869">
        <v>6732651.4869999988</v>
      </c>
      <c r="D50" s="869">
        <v>7914833.1639999989</v>
      </c>
      <c r="E50" s="869">
        <v>7174756.575000002</v>
      </c>
      <c r="F50" s="869">
        <v>7156385.8550000023</v>
      </c>
      <c r="G50" s="869">
        <v>6946218.3900000006</v>
      </c>
      <c r="H50" s="869">
        <v>6711000.9979999987</v>
      </c>
      <c r="I50" s="869">
        <v>6458764.8330000006</v>
      </c>
      <c r="J50" s="277" t="s">
        <v>1476</v>
      </c>
    </row>
    <row r="51" spans="1:10" s="93" customFormat="1" ht="12" customHeight="1">
      <c r="A51" s="277" t="s">
        <v>1477</v>
      </c>
      <c r="B51" s="869">
        <v>-2943283.4560000002</v>
      </c>
      <c r="C51" s="869">
        <v>-1960070.476999999</v>
      </c>
      <c r="D51" s="869">
        <v>-2880605.2029999988</v>
      </c>
      <c r="E51" s="869">
        <v>-2601843.7590000024</v>
      </c>
      <c r="F51" s="869">
        <v>-2360313.9960000012</v>
      </c>
      <c r="G51" s="869">
        <v>-1633412.6320000021</v>
      </c>
      <c r="H51" s="869">
        <v>-1432300.3279999979</v>
      </c>
      <c r="I51" s="869">
        <v>-2518569.4760000007</v>
      </c>
      <c r="J51" s="362" t="s">
        <v>1478</v>
      </c>
    </row>
    <row r="52" spans="1:10" s="93" customFormat="1" ht="12" customHeight="1">
      <c r="A52" s="277" t="s">
        <v>1479</v>
      </c>
      <c r="B52" s="658">
        <v>62.703193984177716</v>
      </c>
      <c r="C52" s="658">
        <v>70.887094322575933</v>
      </c>
      <c r="D52" s="658">
        <v>63.60497886295056</v>
      </c>
      <c r="E52" s="658">
        <v>63.736138894719204</v>
      </c>
      <c r="F52" s="658">
        <v>67.01807247647352</v>
      </c>
      <c r="G52" s="658">
        <v>76.4848649971686</v>
      </c>
      <c r="H52" s="652">
        <v>78.657426389493168</v>
      </c>
      <c r="I52" s="652">
        <v>61.00540055070929</v>
      </c>
      <c r="J52" s="362" t="s">
        <v>1480</v>
      </c>
    </row>
    <row r="53" spans="1:10" s="93" customFormat="1" ht="12" customHeight="1">
      <c r="A53" s="93" t="s">
        <v>1367</v>
      </c>
      <c r="B53" s="657"/>
      <c r="C53" s="657"/>
      <c r="D53" s="657"/>
      <c r="E53" s="657"/>
      <c r="F53" s="657"/>
      <c r="G53" s="657"/>
      <c r="H53" s="317"/>
      <c r="I53" s="317"/>
      <c r="J53" s="93" t="s">
        <v>1368</v>
      </c>
    </row>
    <row r="54" spans="1:10" s="93" customFormat="1" ht="12" customHeight="1">
      <c r="A54" s="277" t="s">
        <v>1473</v>
      </c>
      <c r="B54" s="869">
        <v>5307264.7159999991</v>
      </c>
      <c r="C54" s="869">
        <v>5100935.0260000005</v>
      </c>
      <c r="D54" s="869">
        <v>5328848.0470000012</v>
      </c>
      <c r="E54" s="869">
        <v>4856806.6059999987</v>
      </c>
      <c r="F54" s="869">
        <v>5079588.296000002</v>
      </c>
      <c r="G54" s="869">
        <v>5640936.0379999978</v>
      </c>
      <c r="H54" s="869">
        <v>5579669.381000001</v>
      </c>
      <c r="I54" s="869">
        <v>4245737.4419999989</v>
      </c>
      <c r="J54" s="277" t="s">
        <v>1474</v>
      </c>
    </row>
    <row r="55" spans="1:10" s="93" customFormat="1" ht="12" customHeight="1">
      <c r="A55" s="277" t="s">
        <v>1475</v>
      </c>
      <c r="B55" s="869">
        <v>8002869.4929999989</v>
      </c>
      <c r="C55" s="869">
        <v>6815687.5979999984</v>
      </c>
      <c r="D55" s="869">
        <v>7995555.4979999987</v>
      </c>
      <c r="E55" s="869">
        <v>7272288.961000002</v>
      </c>
      <c r="F55" s="869">
        <v>7274519.177000002</v>
      </c>
      <c r="G55" s="869">
        <v>7063298.2830000008</v>
      </c>
      <c r="H55" s="869">
        <v>6809388.3709999993</v>
      </c>
      <c r="I55" s="869">
        <v>6579166.7870000005</v>
      </c>
      <c r="J55" s="277" t="s">
        <v>1476</v>
      </c>
    </row>
    <row r="56" spans="1:10" s="93" customFormat="1" ht="12" customHeight="1">
      <c r="A56" s="277" t="s">
        <v>1477</v>
      </c>
      <c r="B56" s="869">
        <v>-2695604.7769999998</v>
      </c>
      <c r="C56" s="869">
        <v>-1714752.5719999978</v>
      </c>
      <c r="D56" s="869">
        <v>-2666707.4509999976</v>
      </c>
      <c r="E56" s="869">
        <v>-2415482.3550000032</v>
      </c>
      <c r="F56" s="869">
        <v>-2194930.8810000001</v>
      </c>
      <c r="G56" s="869">
        <v>-1422362.2450000029</v>
      </c>
      <c r="H56" s="869">
        <v>-1229718.9899999984</v>
      </c>
      <c r="I56" s="869">
        <v>-2333429.3450000016</v>
      </c>
      <c r="J56" s="362" t="s">
        <v>1478</v>
      </c>
    </row>
    <row r="57" spans="1:10" s="93" customFormat="1" ht="12" customHeight="1">
      <c r="A57" s="277" t="s">
        <v>1479</v>
      </c>
      <c r="B57" s="658">
        <v>66.317021921227024</v>
      </c>
      <c r="C57" s="658">
        <v>74.84109200510926</v>
      </c>
      <c r="D57" s="658">
        <v>66.64762752672975</v>
      </c>
      <c r="E57" s="658">
        <v>66.785115828677775</v>
      </c>
      <c r="F57" s="658">
        <v>69.827134583138388</v>
      </c>
      <c r="G57" s="658">
        <v>79.862633744020755</v>
      </c>
      <c r="H57" s="652">
        <v>81.940830468164251</v>
      </c>
      <c r="I57" s="652">
        <v>64.533056836152809</v>
      </c>
      <c r="J57" s="362" t="s">
        <v>1480</v>
      </c>
    </row>
    <row r="58" spans="1:10" s="93" customFormat="1" ht="12" customHeight="1">
      <c r="A58" s="255" t="s">
        <v>1483</v>
      </c>
      <c r="B58" s="657"/>
      <c r="C58" s="657"/>
      <c r="D58" s="657"/>
      <c r="E58" s="657"/>
      <c r="F58" s="657"/>
      <c r="G58" s="657"/>
      <c r="H58" s="317"/>
      <c r="I58" s="317"/>
      <c r="J58" s="255" t="s">
        <v>1484</v>
      </c>
    </row>
    <row r="59" spans="1:10" s="93" customFormat="1" ht="12" customHeight="1">
      <c r="A59" s="277" t="s">
        <v>1473</v>
      </c>
      <c r="B59" s="869">
        <v>4541513.2889999999</v>
      </c>
      <c r="C59" s="869">
        <v>4373348.5959999999</v>
      </c>
      <c r="D59" s="869">
        <v>4595156.3429999994</v>
      </c>
      <c r="E59" s="869">
        <v>4191589.6409999994</v>
      </c>
      <c r="F59" s="869">
        <v>4357772.2590000015</v>
      </c>
      <c r="G59" s="869">
        <v>4909658.1430000002</v>
      </c>
      <c r="H59" s="869">
        <v>4891992.517</v>
      </c>
      <c r="I59" s="869">
        <v>3642209.9629999995</v>
      </c>
      <c r="J59" s="277" t="s">
        <v>1474</v>
      </c>
    </row>
    <row r="60" spans="1:10" s="93" customFormat="1" ht="12" customHeight="1">
      <c r="A60" s="277" t="s">
        <v>1475</v>
      </c>
      <c r="B60" s="869">
        <v>7364738.0329999998</v>
      </c>
      <c r="C60" s="869">
        <v>6190304.9209999992</v>
      </c>
      <c r="D60" s="869">
        <v>7382911.3729999987</v>
      </c>
      <c r="E60" s="869">
        <v>6695470.4730000002</v>
      </c>
      <c r="F60" s="869">
        <v>6630100.892</v>
      </c>
      <c r="G60" s="869">
        <v>6502623.983</v>
      </c>
      <c r="H60" s="869">
        <v>6307520.443</v>
      </c>
      <c r="I60" s="869">
        <v>6025407.7120000003</v>
      </c>
      <c r="J60" s="277" t="s">
        <v>1476</v>
      </c>
    </row>
    <row r="61" spans="1:10" s="93" customFormat="1" ht="12" customHeight="1">
      <c r="A61" s="277" t="s">
        <v>1477</v>
      </c>
      <c r="B61" s="869">
        <v>-2823224.7439999999</v>
      </c>
      <c r="C61" s="869">
        <v>-1816956.3249999993</v>
      </c>
      <c r="D61" s="869">
        <v>-2787755.0299999993</v>
      </c>
      <c r="E61" s="869">
        <v>-2503880.8320000009</v>
      </c>
      <c r="F61" s="869">
        <v>-2272328.6329999985</v>
      </c>
      <c r="G61" s="869">
        <v>-1592965.8399999999</v>
      </c>
      <c r="H61" s="869">
        <v>-1415527.926</v>
      </c>
      <c r="I61" s="869">
        <v>-2383197.7490000008</v>
      </c>
      <c r="J61" s="362" t="s">
        <v>1478</v>
      </c>
    </row>
    <row r="62" spans="1:10" s="93" customFormat="1" ht="12" customHeight="1">
      <c r="A62" s="277" t="s">
        <v>1479</v>
      </c>
      <c r="B62" s="658">
        <v>61.665646064399525</v>
      </c>
      <c r="C62" s="658">
        <v>70.648354997244894</v>
      </c>
      <c r="D62" s="658">
        <v>62.240437556990301</v>
      </c>
      <c r="E62" s="658">
        <v>62.603362346274352</v>
      </c>
      <c r="F62" s="658">
        <v>65.727088169324361</v>
      </c>
      <c r="G62" s="658">
        <v>75.502722529173809</v>
      </c>
      <c r="H62" s="652">
        <v>77.558092141089546</v>
      </c>
      <c r="I62" s="652">
        <v>60.447527156482636</v>
      </c>
      <c r="J62" s="362" t="s">
        <v>1480</v>
      </c>
    </row>
    <row r="63" spans="1:10" s="93" customFormat="1" ht="12" customHeight="1">
      <c r="A63" s="255" t="s">
        <v>1496</v>
      </c>
      <c r="B63" s="657"/>
      <c r="C63" s="657"/>
      <c r="D63" s="657"/>
      <c r="E63" s="657"/>
      <c r="F63" s="657"/>
      <c r="G63" s="657"/>
      <c r="H63" s="317"/>
      <c r="I63" s="317"/>
      <c r="J63" s="93" t="s">
        <v>1485</v>
      </c>
    </row>
    <row r="64" spans="1:10" s="93" customFormat="1" ht="12" customHeight="1">
      <c r="A64" s="277" t="s">
        <v>1473</v>
      </c>
      <c r="B64" s="869">
        <v>2020777.6240000001</v>
      </c>
      <c r="C64" s="869">
        <v>1756565.9299999995</v>
      </c>
      <c r="D64" s="869">
        <v>1930741.5970000012</v>
      </c>
      <c r="E64" s="869">
        <v>1835324.944999998</v>
      </c>
      <c r="F64" s="869">
        <v>1986255.0659999989</v>
      </c>
      <c r="G64" s="869">
        <v>1940327.2609999983</v>
      </c>
      <c r="H64" s="869">
        <v>1772422.1380000005</v>
      </c>
      <c r="I64" s="869">
        <v>1705399.1570000001</v>
      </c>
      <c r="J64" s="277" t="s">
        <v>1474</v>
      </c>
    </row>
    <row r="65" spans="1:10" s="93" customFormat="1" ht="12" customHeight="1">
      <c r="A65" s="277" t="s">
        <v>1475</v>
      </c>
      <c r="B65" s="869">
        <v>2474536.4630000014</v>
      </c>
      <c r="C65" s="869">
        <v>2220021.1540000001</v>
      </c>
      <c r="D65" s="869">
        <v>2374697.6540000006</v>
      </c>
      <c r="E65" s="869">
        <v>2264991.7959999996</v>
      </c>
      <c r="F65" s="869">
        <v>2132861.7460000003</v>
      </c>
      <c r="G65" s="869">
        <v>2363664.8710000012</v>
      </c>
      <c r="H65" s="869">
        <v>2072068.0999999999</v>
      </c>
      <c r="I65" s="869">
        <v>2248084.3890000004</v>
      </c>
      <c r="J65" s="277" t="s">
        <v>1476</v>
      </c>
    </row>
    <row r="66" spans="1:10" s="93" customFormat="1" ht="12" customHeight="1">
      <c r="A66" s="277" t="s">
        <v>1477</v>
      </c>
      <c r="B66" s="869">
        <v>-453758.83900000132</v>
      </c>
      <c r="C66" s="869">
        <v>-463455.22400000063</v>
      </c>
      <c r="D66" s="869">
        <v>-443956.05699999933</v>
      </c>
      <c r="E66" s="869">
        <v>-429666.85100000165</v>
      </c>
      <c r="F66" s="869">
        <v>-146606.68000000133</v>
      </c>
      <c r="G66" s="869">
        <v>-423337.6100000029</v>
      </c>
      <c r="H66" s="869">
        <v>-299645.96199999936</v>
      </c>
      <c r="I66" s="869">
        <v>-542685.23200000031</v>
      </c>
      <c r="J66" s="362" t="s">
        <v>1478</v>
      </c>
    </row>
    <row r="67" spans="1:10" s="93" customFormat="1" ht="12" customHeight="1">
      <c r="A67" s="277" t="s">
        <v>1479</v>
      </c>
      <c r="B67" s="658">
        <v>81.662875217854449</v>
      </c>
      <c r="C67" s="658">
        <v>79.123837483937749</v>
      </c>
      <c r="D67" s="658">
        <v>81.304733415128084</v>
      </c>
      <c r="E67" s="658">
        <v>81.030092393323542</v>
      </c>
      <c r="F67" s="658">
        <v>93.126292396825548</v>
      </c>
      <c r="G67" s="658">
        <v>82.089778665581278</v>
      </c>
      <c r="H67" s="652">
        <v>85.538797590677675</v>
      </c>
      <c r="I67" s="652">
        <v>75.860104066582707</v>
      </c>
      <c r="J67" s="362" t="s">
        <v>1480</v>
      </c>
    </row>
    <row r="68" spans="1:10" s="93" customFormat="1" ht="12" customHeight="1">
      <c r="A68" s="93" t="s">
        <v>1415</v>
      </c>
      <c r="B68" s="657"/>
      <c r="C68" s="657"/>
      <c r="D68" s="657"/>
      <c r="E68" s="657"/>
      <c r="F68" s="657"/>
      <c r="G68" s="657"/>
      <c r="H68" s="317"/>
      <c r="I68" s="317"/>
      <c r="J68" s="93" t="s">
        <v>1486</v>
      </c>
    </row>
    <row r="69" spans="1:10" s="93" customFormat="1" ht="12" customHeight="1">
      <c r="A69" s="277" t="s">
        <v>1473</v>
      </c>
      <c r="B69" s="869">
        <v>1661745.5639999995</v>
      </c>
      <c r="C69" s="869">
        <v>1428211.9139999999</v>
      </c>
      <c r="D69" s="869">
        <v>1636121.5110000009</v>
      </c>
      <c r="E69" s="869">
        <v>1551431.1549999986</v>
      </c>
      <c r="F69" s="869">
        <v>1702738.628999999</v>
      </c>
      <c r="G69" s="869">
        <v>1612196.9809999992</v>
      </c>
      <c r="H69" s="869">
        <v>1471453.4270000004</v>
      </c>
      <c r="I69" s="869">
        <v>1399857.0720000006</v>
      </c>
      <c r="J69" s="277" t="s">
        <v>1474</v>
      </c>
    </row>
    <row r="70" spans="1:10" s="93" customFormat="1" ht="12" customHeight="1">
      <c r="A70" s="277" t="s">
        <v>1475</v>
      </c>
      <c r="B70" s="869">
        <v>2363183.0820000013</v>
      </c>
      <c r="C70" s="869">
        <v>2136985.0430000001</v>
      </c>
      <c r="D70" s="869">
        <v>2293975.3200000003</v>
      </c>
      <c r="E70" s="869">
        <v>2167459.41</v>
      </c>
      <c r="F70" s="869">
        <v>2014728.4240000001</v>
      </c>
      <c r="G70" s="869">
        <v>2246584.9780000011</v>
      </c>
      <c r="H70" s="869">
        <v>1973680.7269999997</v>
      </c>
      <c r="I70" s="869">
        <v>2127682.4350000005</v>
      </c>
      <c r="J70" s="277" t="s">
        <v>1476</v>
      </c>
    </row>
    <row r="71" spans="1:10" s="93" customFormat="1" ht="12" customHeight="1">
      <c r="A71" s="277" t="s">
        <v>1477</v>
      </c>
      <c r="B71" s="869">
        <v>-701437.51800000179</v>
      </c>
      <c r="C71" s="869">
        <v>-708773.12900000019</v>
      </c>
      <c r="D71" s="869">
        <v>-657853.80899999943</v>
      </c>
      <c r="E71" s="869">
        <v>-616028.25500000152</v>
      </c>
      <c r="F71" s="869">
        <v>-311989.79500000109</v>
      </c>
      <c r="G71" s="869">
        <v>-634387.99700000184</v>
      </c>
      <c r="H71" s="869">
        <v>-502227.29999999935</v>
      </c>
      <c r="I71" s="869">
        <v>-727825.3629999999</v>
      </c>
      <c r="J71" s="362" t="s">
        <v>1478</v>
      </c>
    </row>
    <row r="72" spans="1:10" s="93" customFormat="1" ht="12" customHeight="1" thickBot="1">
      <c r="A72" s="277" t="s">
        <v>1479</v>
      </c>
      <c r="B72" s="658">
        <v>70.318105129359537</v>
      </c>
      <c r="C72" s="658">
        <v>66.833032766341162</v>
      </c>
      <c r="D72" s="658">
        <v>71.322541996659353</v>
      </c>
      <c r="E72" s="658">
        <v>71.57832565824144</v>
      </c>
      <c r="F72" s="658">
        <v>84.514548398509078</v>
      </c>
      <c r="G72" s="658">
        <v>71.762118806440199</v>
      </c>
      <c r="H72" s="652">
        <v>74.553771887746692</v>
      </c>
      <c r="I72" s="652">
        <v>65.792575478962405</v>
      </c>
      <c r="J72" s="362" t="s">
        <v>1480</v>
      </c>
    </row>
    <row r="73" spans="1:10" s="93" customFormat="1" ht="12" customHeight="1" thickBot="1">
      <c r="A73" s="172"/>
      <c r="B73" s="918" t="s">
        <v>1497</v>
      </c>
      <c r="C73" s="918"/>
      <c r="D73" s="918"/>
      <c r="E73" s="918"/>
      <c r="F73" s="918"/>
      <c r="G73" s="918"/>
      <c r="H73" s="918"/>
      <c r="I73" s="918"/>
    </row>
    <row r="74" spans="1:10" s="93" customFormat="1" ht="31.15" customHeight="1" thickBot="1">
      <c r="A74" s="172"/>
      <c r="B74" s="176" t="s">
        <v>1362</v>
      </c>
      <c r="C74" s="176" t="s">
        <v>1363</v>
      </c>
      <c r="D74" s="176" t="s">
        <v>1408</v>
      </c>
      <c r="E74" s="176" t="s">
        <v>1498</v>
      </c>
      <c r="F74" s="176" t="s">
        <v>1492</v>
      </c>
      <c r="G74" s="176" t="s">
        <v>1499</v>
      </c>
      <c r="H74" s="176" t="s">
        <v>1494</v>
      </c>
      <c r="I74" s="176" t="s">
        <v>1500</v>
      </c>
    </row>
    <row r="75" spans="1:10" s="93" customFormat="1" ht="12" customHeight="1">
      <c r="A75" s="596" t="s">
        <v>1409</v>
      </c>
      <c r="B75" s="597"/>
      <c r="C75" s="597"/>
      <c r="D75" s="597"/>
      <c r="E75" s="597"/>
      <c r="F75" s="597"/>
      <c r="G75" s="597"/>
      <c r="H75" s="597"/>
      <c r="I75" s="172"/>
    </row>
    <row r="76" spans="1:10" s="93" customFormat="1" ht="12" customHeight="1">
      <c r="A76" s="599" t="s">
        <v>1410</v>
      </c>
      <c r="B76" s="600"/>
      <c r="C76" s="600"/>
      <c r="D76" s="600"/>
      <c r="E76" s="600"/>
      <c r="F76" s="600"/>
      <c r="G76" s="600"/>
      <c r="H76" s="600"/>
      <c r="I76" s="172"/>
    </row>
    <row r="77" spans="1:10" s="93" customFormat="1" ht="6" customHeight="1">
      <c r="A77" s="172"/>
      <c r="B77" s="172"/>
      <c r="C77" s="172"/>
      <c r="D77" s="172"/>
      <c r="E77" s="172"/>
      <c r="F77" s="172"/>
      <c r="G77" s="172"/>
      <c r="H77" s="172"/>
      <c r="I77" s="172"/>
    </row>
    <row r="78" spans="1:10" s="93" customFormat="1" ht="12" customHeight="1">
      <c r="A78" s="979" t="s">
        <v>1501</v>
      </c>
      <c r="B78" s="979"/>
      <c r="C78" s="979"/>
      <c r="D78" s="979"/>
      <c r="E78" s="979"/>
      <c r="F78" s="979"/>
      <c r="G78" s="979"/>
      <c r="H78" s="979"/>
      <c r="I78" s="979"/>
      <c r="J78" s="979"/>
    </row>
    <row r="79" spans="1:10" s="93" customFormat="1" ht="12" customHeight="1">
      <c r="A79" s="998" t="s">
        <v>1502</v>
      </c>
      <c r="B79" s="998"/>
      <c r="C79" s="998"/>
      <c r="D79" s="998"/>
      <c r="E79" s="998"/>
      <c r="F79" s="998"/>
      <c r="G79" s="998"/>
      <c r="H79" s="998"/>
      <c r="I79" s="998"/>
      <c r="J79" s="998"/>
    </row>
    <row r="80" spans="1:10" s="93" customFormat="1" ht="12" customHeight="1">
      <c r="A80" s="659"/>
      <c r="B80" s="660"/>
      <c r="C80" s="660"/>
      <c r="D80" s="660"/>
      <c r="E80" s="660"/>
      <c r="F80" s="660"/>
      <c r="G80" s="660"/>
      <c r="H80" s="660"/>
      <c r="I80" s="660"/>
    </row>
    <row r="81" spans="1:9">
      <c r="A81" s="93"/>
      <c r="B81" s="93"/>
      <c r="C81" s="93"/>
      <c r="D81" s="93"/>
      <c r="E81" s="93"/>
      <c r="F81" s="93"/>
      <c r="G81" s="93"/>
      <c r="H81" s="93"/>
      <c r="I81" s="93"/>
    </row>
    <row r="82" spans="1:9">
      <c r="A82" s="93"/>
      <c r="B82" s="93"/>
      <c r="C82" s="93"/>
      <c r="D82" s="93"/>
      <c r="E82" s="93"/>
      <c r="F82" s="93"/>
      <c r="G82" s="93"/>
      <c r="H82" s="93"/>
      <c r="I82" s="93"/>
    </row>
    <row r="83" spans="1:9">
      <c r="A83" s="93"/>
      <c r="B83" s="93"/>
      <c r="C83" s="93"/>
      <c r="D83" s="93"/>
      <c r="E83" s="93"/>
      <c r="F83" s="93"/>
      <c r="G83" s="93"/>
      <c r="H83" s="93"/>
      <c r="I83" s="93"/>
    </row>
    <row r="84" spans="1:9">
      <c r="A84" s="93"/>
      <c r="B84" s="93"/>
      <c r="C84" s="93"/>
      <c r="D84" s="93"/>
      <c r="E84" s="93"/>
      <c r="F84" s="93"/>
      <c r="G84" s="93"/>
      <c r="H84" s="93"/>
      <c r="I84" s="93"/>
    </row>
    <row r="85" spans="1:9">
      <c r="A85" s="93"/>
      <c r="B85" s="93"/>
      <c r="C85" s="93"/>
      <c r="D85" s="93"/>
      <c r="E85" s="93"/>
      <c r="F85" s="93"/>
      <c r="G85" s="93"/>
      <c r="H85" s="93"/>
      <c r="I85" s="93"/>
    </row>
    <row r="86" spans="1:9">
      <c r="A86" s="93"/>
      <c r="B86" s="93"/>
      <c r="C86" s="93"/>
      <c r="D86" s="93"/>
      <c r="E86" s="93"/>
      <c r="F86" s="93"/>
      <c r="G86" s="93"/>
      <c r="H86" s="93"/>
      <c r="I86" s="93"/>
    </row>
    <row r="87" spans="1:9" ht="9.75" customHeight="1">
      <c r="A87" s="93"/>
      <c r="B87" s="93"/>
      <c r="C87" s="93"/>
      <c r="D87" s="93"/>
      <c r="E87" s="93"/>
      <c r="F87" s="93"/>
      <c r="G87" s="93"/>
      <c r="H87" s="93"/>
      <c r="I87" s="93"/>
    </row>
    <row r="88" spans="1:9">
      <c r="A88" s="93"/>
      <c r="B88" s="93"/>
      <c r="C88" s="93"/>
      <c r="D88" s="93"/>
      <c r="E88" s="93"/>
      <c r="F88" s="93"/>
      <c r="G88" s="93"/>
      <c r="H88" s="93"/>
      <c r="I88" s="93"/>
    </row>
    <row r="89" spans="1:9">
      <c r="A89" s="93"/>
      <c r="B89" s="93"/>
      <c r="C89" s="93"/>
      <c r="D89" s="93"/>
      <c r="E89" s="93"/>
      <c r="F89" s="93"/>
      <c r="G89" s="93"/>
      <c r="H89" s="93"/>
      <c r="I89" s="93"/>
    </row>
    <row r="90" spans="1:9">
      <c r="A90" s="93"/>
      <c r="B90" s="93"/>
      <c r="C90" s="93"/>
      <c r="D90" s="93"/>
      <c r="E90" s="93"/>
      <c r="F90" s="93"/>
      <c r="G90" s="93"/>
      <c r="H90" s="93"/>
      <c r="I90" s="93"/>
    </row>
    <row r="91" spans="1:9">
      <c r="A91" s="93"/>
      <c r="B91" s="93"/>
      <c r="C91" s="93"/>
      <c r="D91" s="93"/>
      <c r="E91" s="93"/>
      <c r="F91" s="93"/>
      <c r="G91" s="93"/>
      <c r="H91" s="93"/>
      <c r="I91" s="93"/>
    </row>
    <row r="92" spans="1:9">
      <c r="A92" s="93"/>
      <c r="B92" s="93"/>
      <c r="C92" s="93"/>
      <c r="D92" s="93"/>
      <c r="E92" s="93"/>
      <c r="F92" s="93"/>
      <c r="G92" s="93"/>
      <c r="H92" s="93"/>
      <c r="I92" s="93"/>
    </row>
    <row r="93" spans="1:9">
      <c r="A93" s="93"/>
      <c r="B93" s="93"/>
      <c r="C93" s="93"/>
      <c r="D93" s="93"/>
      <c r="E93" s="93"/>
      <c r="F93" s="93"/>
      <c r="G93" s="93"/>
      <c r="H93" s="93"/>
      <c r="I93" s="93"/>
    </row>
    <row r="94" spans="1:9">
      <c r="A94" s="93"/>
      <c r="B94" s="93"/>
      <c r="C94" s="93"/>
      <c r="D94" s="93"/>
      <c r="E94" s="93"/>
      <c r="F94" s="93"/>
      <c r="G94" s="93"/>
      <c r="H94" s="93"/>
      <c r="I94" s="93"/>
    </row>
    <row r="95" spans="1:9">
      <c r="A95" s="93"/>
      <c r="B95" s="93"/>
      <c r="C95" s="93"/>
      <c r="D95" s="93"/>
      <c r="E95" s="93"/>
      <c r="F95" s="93"/>
      <c r="G95" s="93"/>
      <c r="H95" s="93"/>
      <c r="I95" s="93"/>
    </row>
    <row r="96" spans="1:9">
      <c r="A96" s="93"/>
      <c r="B96" s="93"/>
      <c r="C96" s="93"/>
      <c r="D96" s="93"/>
      <c r="E96" s="93"/>
      <c r="F96" s="93"/>
      <c r="G96" s="93"/>
      <c r="H96" s="93"/>
      <c r="I96" s="93"/>
    </row>
    <row r="97" spans="1:9">
      <c r="A97" s="93"/>
      <c r="B97" s="93"/>
      <c r="C97" s="93"/>
      <c r="D97" s="93"/>
      <c r="E97" s="93"/>
      <c r="F97" s="93"/>
      <c r="G97" s="93"/>
      <c r="H97" s="93"/>
      <c r="I97" s="93"/>
    </row>
    <row r="98" spans="1:9">
      <c r="A98" s="93"/>
      <c r="B98" s="93"/>
      <c r="C98" s="93"/>
      <c r="D98" s="93"/>
      <c r="E98" s="93"/>
      <c r="F98" s="93"/>
      <c r="G98" s="93"/>
      <c r="H98" s="93"/>
      <c r="I98" s="93"/>
    </row>
    <row r="99" spans="1:9">
      <c r="A99" s="93"/>
      <c r="B99" s="93"/>
      <c r="C99" s="93"/>
      <c r="D99" s="93"/>
      <c r="E99" s="93"/>
      <c r="F99" s="93"/>
      <c r="G99" s="93"/>
      <c r="H99" s="93"/>
      <c r="I99" s="93"/>
    </row>
    <row r="100" spans="1:9">
      <c r="A100" s="93"/>
      <c r="B100" s="93"/>
      <c r="C100" s="93"/>
      <c r="D100" s="93"/>
      <c r="E100" s="93"/>
      <c r="F100" s="93"/>
      <c r="G100" s="93"/>
      <c r="H100" s="93"/>
      <c r="I100" s="93"/>
    </row>
    <row r="101" spans="1:9">
      <c r="A101" s="93"/>
      <c r="B101" s="93"/>
      <c r="C101" s="93"/>
      <c r="D101" s="93"/>
      <c r="E101" s="93"/>
      <c r="F101" s="93"/>
      <c r="G101" s="93"/>
      <c r="H101" s="93"/>
      <c r="I101" s="93"/>
    </row>
    <row r="102" spans="1:9">
      <c r="A102" s="93"/>
      <c r="B102" s="93"/>
      <c r="C102" s="93"/>
      <c r="D102" s="93"/>
      <c r="E102" s="93"/>
      <c r="F102" s="93"/>
      <c r="G102" s="93"/>
      <c r="H102" s="93"/>
      <c r="I102" s="93"/>
    </row>
    <row r="103" spans="1:9">
      <c r="A103" s="93"/>
      <c r="B103" s="93"/>
      <c r="C103" s="93"/>
      <c r="D103" s="93"/>
      <c r="E103" s="93"/>
      <c r="F103" s="93"/>
      <c r="G103" s="93"/>
      <c r="H103" s="93"/>
      <c r="I103" s="93"/>
    </row>
    <row r="104" spans="1:9">
      <c r="A104" s="93"/>
      <c r="B104" s="93"/>
      <c r="C104" s="93"/>
      <c r="D104" s="93"/>
      <c r="E104" s="93"/>
      <c r="F104" s="93"/>
      <c r="G104" s="93"/>
      <c r="H104" s="93"/>
      <c r="I104" s="93"/>
    </row>
    <row r="105" spans="1:9">
      <c r="A105" s="93"/>
      <c r="B105" s="93"/>
      <c r="C105" s="93"/>
      <c r="D105" s="93"/>
      <c r="E105" s="93"/>
      <c r="F105" s="93"/>
      <c r="G105" s="93"/>
      <c r="H105" s="93"/>
      <c r="I105" s="93"/>
    </row>
    <row r="106" spans="1:9">
      <c r="A106" s="93"/>
      <c r="B106" s="93"/>
      <c r="C106" s="93"/>
      <c r="D106" s="93"/>
      <c r="E106" s="93"/>
      <c r="F106" s="93"/>
      <c r="G106" s="93"/>
      <c r="H106" s="93"/>
      <c r="I106" s="93"/>
    </row>
    <row r="107" spans="1:9">
      <c r="A107" s="93"/>
      <c r="B107" s="93"/>
      <c r="C107" s="93"/>
      <c r="D107" s="93"/>
      <c r="E107" s="93"/>
      <c r="F107" s="93"/>
      <c r="G107" s="93"/>
      <c r="H107" s="93"/>
      <c r="I107" s="93"/>
    </row>
    <row r="108" spans="1:9">
      <c r="A108" s="93"/>
      <c r="B108" s="93"/>
      <c r="C108" s="93"/>
      <c r="D108" s="93"/>
      <c r="E108" s="93"/>
      <c r="F108" s="93"/>
      <c r="G108" s="93"/>
      <c r="H108" s="93"/>
      <c r="I108" s="93"/>
    </row>
    <row r="109" spans="1:9">
      <c r="A109" s="93"/>
      <c r="B109" s="93"/>
      <c r="C109" s="93"/>
      <c r="D109" s="93"/>
      <c r="E109" s="93"/>
      <c r="F109" s="93"/>
      <c r="G109" s="93"/>
      <c r="H109" s="93"/>
      <c r="I109" s="93"/>
    </row>
    <row r="110" spans="1:9">
      <c r="A110" s="93"/>
      <c r="B110" s="93"/>
      <c r="C110" s="93"/>
      <c r="D110" s="93"/>
      <c r="E110" s="93"/>
      <c r="F110" s="93"/>
      <c r="G110" s="93"/>
      <c r="H110" s="93"/>
      <c r="I110" s="93"/>
    </row>
    <row r="111" spans="1:9">
      <c r="A111" s="93"/>
      <c r="B111" s="93"/>
      <c r="C111" s="93"/>
      <c r="D111" s="93"/>
      <c r="E111" s="93"/>
      <c r="F111" s="93"/>
      <c r="G111" s="93"/>
      <c r="H111" s="93"/>
      <c r="I111" s="93"/>
    </row>
    <row r="112" spans="1:9">
      <c r="A112" s="93"/>
      <c r="B112" s="93"/>
      <c r="C112" s="93"/>
      <c r="D112" s="93"/>
      <c r="E112" s="93"/>
      <c r="F112" s="93"/>
      <c r="G112" s="93"/>
      <c r="H112" s="93"/>
      <c r="I112" s="93"/>
    </row>
    <row r="113" spans="1:9">
      <c r="A113" s="93"/>
      <c r="B113" s="93"/>
      <c r="C113" s="93"/>
      <c r="D113" s="93"/>
      <c r="E113" s="93"/>
      <c r="F113" s="93"/>
      <c r="G113" s="93"/>
      <c r="H113" s="93"/>
      <c r="I113" s="93"/>
    </row>
    <row r="114" spans="1:9">
      <c r="A114" s="93"/>
      <c r="B114" s="93"/>
      <c r="C114" s="93"/>
      <c r="D114" s="93"/>
      <c r="E114" s="93"/>
      <c r="F114" s="93"/>
      <c r="G114" s="93"/>
      <c r="H114" s="93"/>
      <c r="I114" s="93"/>
    </row>
    <row r="115" spans="1:9">
      <c r="A115" s="93"/>
      <c r="B115" s="93"/>
      <c r="C115" s="93"/>
      <c r="D115" s="93"/>
      <c r="E115" s="93"/>
      <c r="F115" s="93"/>
      <c r="G115" s="93"/>
      <c r="H115" s="93"/>
      <c r="I115" s="93"/>
    </row>
    <row r="116" spans="1:9">
      <c r="A116" s="93"/>
      <c r="B116" s="93"/>
      <c r="C116" s="93"/>
      <c r="D116" s="93"/>
      <c r="E116" s="93"/>
      <c r="F116" s="93"/>
      <c r="G116" s="93"/>
      <c r="H116" s="93"/>
      <c r="I116" s="93"/>
    </row>
    <row r="117" spans="1:9">
      <c r="A117" s="93"/>
      <c r="B117" s="93"/>
      <c r="C117" s="93"/>
      <c r="D117" s="93"/>
      <c r="E117" s="93"/>
      <c r="F117" s="93"/>
      <c r="G117" s="93"/>
      <c r="H117" s="93"/>
      <c r="I117" s="93"/>
    </row>
    <row r="118" spans="1:9">
      <c r="A118" s="93"/>
      <c r="B118" s="93"/>
      <c r="C118" s="93"/>
      <c r="D118" s="93"/>
      <c r="E118" s="93"/>
      <c r="F118" s="93"/>
      <c r="G118" s="93"/>
      <c r="H118" s="93"/>
      <c r="I118" s="93"/>
    </row>
    <row r="119" spans="1:9">
      <c r="A119" s="93"/>
      <c r="B119" s="93"/>
      <c r="C119" s="93"/>
      <c r="D119" s="93"/>
      <c r="E119" s="93"/>
      <c r="F119" s="93"/>
      <c r="G119" s="93"/>
      <c r="H119" s="93"/>
      <c r="I119" s="93"/>
    </row>
    <row r="120" spans="1:9">
      <c r="A120" s="93"/>
      <c r="B120" s="93"/>
      <c r="C120" s="93"/>
      <c r="D120" s="93"/>
      <c r="E120" s="93"/>
      <c r="F120" s="93"/>
      <c r="G120" s="93"/>
      <c r="H120" s="93"/>
      <c r="I120" s="93"/>
    </row>
    <row r="121" spans="1:9">
      <c r="A121" s="93"/>
      <c r="B121" s="93"/>
      <c r="C121" s="93"/>
      <c r="D121" s="93"/>
      <c r="E121" s="93"/>
      <c r="F121" s="93"/>
      <c r="G121" s="93"/>
      <c r="H121" s="93"/>
      <c r="I121" s="93"/>
    </row>
    <row r="122" spans="1:9">
      <c r="A122" s="93"/>
      <c r="B122" s="93"/>
      <c r="C122" s="93"/>
      <c r="D122" s="93"/>
      <c r="E122" s="93"/>
      <c r="F122" s="93"/>
      <c r="G122" s="93"/>
      <c r="H122" s="93"/>
      <c r="I122" s="93"/>
    </row>
    <row r="123" spans="1:9">
      <c r="A123" s="93"/>
      <c r="B123" s="93"/>
      <c r="C123" s="93"/>
      <c r="D123" s="93"/>
      <c r="E123" s="93"/>
      <c r="F123" s="93"/>
      <c r="G123" s="93"/>
      <c r="H123" s="93"/>
      <c r="I123" s="93"/>
    </row>
    <row r="124" spans="1:9">
      <c r="A124" s="93"/>
      <c r="B124" s="93"/>
      <c r="C124" s="93"/>
      <c r="D124" s="93"/>
      <c r="E124" s="93"/>
      <c r="F124" s="93"/>
      <c r="G124" s="93"/>
      <c r="H124" s="93"/>
      <c r="I124" s="93"/>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9FD-3169-4D5C-B050-9F8D7E6F0B71}">
  <dimension ref="A1:Q59"/>
  <sheetViews>
    <sheetView showGridLines="0" workbookViewId="0"/>
  </sheetViews>
  <sheetFormatPr defaultRowHeight="11.25"/>
  <cols>
    <col min="1" max="1" width="32.5703125" style="155" customWidth="1"/>
    <col min="2" max="5" width="7.85546875" style="155" customWidth="1"/>
    <col min="6" max="6" width="8.5703125" style="155" customWidth="1"/>
    <col min="7" max="7" width="7.85546875" style="155" customWidth="1"/>
    <col min="8" max="8" width="8.5703125" style="155" customWidth="1"/>
    <col min="9" max="9" width="9.85546875" style="661" customWidth="1"/>
    <col min="10" max="10" width="32.42578125" style="155" customWidth="1"/>
    <col min="11" max="16384" width="9.140625" style="155"/>
  </cols>
  <sheetData>
    <row r="1" spans="1:17" ht="12" customHeight="1">
      <c r="A1" s="905" t="s">
        <v>1503</v>
      </c>
      <c r="B1" s="905"/>
      <c r="C1" s="905"/>
      <c r="D1" s="905"/>
      <c r="E1" s="905"/>
      <c r="F1" s="905"/>
      <c r="G1" s="905"/>
      <c r="H1" s="905"/>
      <c r="I1" s="905"/>
      <c r="J1" s="905"/>
    </row>
    <row r="2" spans="1:17" ht="12" customHeight="1">
      <c r="A2" s="906" t="s">
        <v>1504</v>
      </c>
      <c r="B2" s="906"/>
      <c r="C2" s="906"/>
      <c r="D2" s="906"/>
      <c r="E2" s="906"/>
      <c r="F2" s="906"/>
      <c r="G2" s="906"/>
      <c r="H2" s="906"/>
      <c r="I2" s="906"/>
      <c r="J2" s="906"/>
    </row>
    <row r="3" spans="1:17" ht="12" thickBot="1"/>
    <row r="4" spans="1:17" s="156" customFormat="1" ht="11.25" customHeight="1" thickBot="1">
      <c r="A4" s="511"/>
      <c r="B4" s="999" t="s">
        <v>1356</v>
      </c>
      <c r="C4" s="1000"/>
      <c r="D4" s="1000"/>
      <c r="E4" s="1000"/>
      <c r="F4" s="1000"/>
      <c r="G4" s="1000"/>
      <c r="H4" s="1001"/>
      <c r="I4" s="913" t="s">
        <v>1357</v>
      </c>
    </row>
    <row r="5" spans="1:17" s="156" customFormat="1" ht="21" customHeight="1" thickBot="1">
      <c r="B5" s="176" t="s">
        <v>1358</v>
      </c>
      <c r="C5" s="176" t="s">
        <v>1359</v>
      </c>
      <c r="D5" s="176" t="s">
        <v>1360</v>
      </c>
      <c r="E5" s="176" t="s">
        <v>1361</v>
      </c>
      <c r="F5" s="176" t="s">
        <v>1362</v>
      </c>
      <c r="G5" s="176" t="s">
        <v>1363</v>
      </c>
      <c r="H5" s="176" t="s">
        <v>1364</v>
      </c>
      <c r="I5" s="914"/>
    </row>
    <row r="6" spans="1:17" s="156" customFormat="1" ht="12" customHeight="1">
      <c r="A6" s="189" t="s">
        <v>494</v>
      </c>
      <c r="B6" s="603">
        <v>8659466.5009999983</v>
      </c>
      <c r="C6" s="603">
        <v>9686724.8420000002</v>
      </c>
      <c r="D6" s="603">
        <v>9897766.1450000033</v>
      </c>
      <c r="E6" s="603">
        <v>8110461.2140000006</v>
      </c>
      <c r="F6" s="603">
        <v>10366052.574999999</v>
      </c>
      <c r="G6" s="603">
        <v>8952672.6409999989</v>
      </c>
      <c r="H6" s="603">
        <v>10289530.818</v>
      </c>
      <c r="I6" s="662">
        <v>-7.896726491664424</v>
      </c>
      <c r="J6" s="132" t="s">
        <v>494</v>
      </c>
      <c r="K6" s="320"/>
      <c r="L6" s="320"/>
      <c r="M6" s="320"/>
      <c r="N6" s="320"/>
      <c r="O6" s="320"/>
      <c r="P6" s="320"/>
      <c r="Q6" s="320"/>
    </row>
    <row r="7" spans="1:17" s="156" customFormat="1" ht="12" customHeight="1">
      <c r="A7" s="362" t="s">
        <v>1365</v>
      </c>
      <c r="B7" s="663">
        <v>6915893</v>
      </c>
      <c r="C7" s="663">
        <v>7539216.9809999997</v>
      </c>
      <c r="D7" s="663">
        <v>7346299.1839999985</v>
      </c>
      <c r="E7" s="663">
        <v>6125472.6469999999</v>
      </c>
      <c r="F7" s="663">
        <v>7891516.1119999997</v>
      </c>
      <c r="G7" s="663">
        <v>6732651.4869999988</v>
      </c>
      <c r="H7" s="663">
        <v>7914833.1639999989</v>
      </c>
      <c r="I7" s="664">
        <v>-7.6667766496177734</v>
      </c>
      <c r="J7" s="362" t="s">
        <v>1366</v>
      </c>
      <c r="K7" s="320"/>
      <c r="L7" s="320"/>
      <c r="M7" s="320"/>
      <c r="N7" s="320"/>
      <c r="O7" s="320"/>
      <c r="P7" s="320"/>
      <c r="Q7" s="320"/>
    </row>
    <row r="8" spans="1:17" s="156" customFormat="1" ht="12" customHeight="1">
      <c r="A8" s="135" t="s">
        <v>1505</v>
      </c>
      <c r="B8" s="603">
        <v>7014716.2809999995</v>
      </c>
      <c r="C8" s="603">
        <v>7641315.4739999995</v>
      </c>
      <c r="D8" s="603">
        <v>7442137.2329999991</v>
      </c>
      <c r="E8" s="603">
        <v>6220124.0679999981</v>
      </c>
      <c r="F8" s="603">
        <v>8002869.4930000007</v>
      </c>
      <c r="G8" s="603">
        <v>6815687.5980000021</v>
      </c>
      <c r="H8" s="603">
        <v>7995555.4980000006</v>
      </c>
      <c r="I8" s="662">
        <v>-7.6132338010098835</v>
      </c>
      <c r="J8" s="135" t="s">
        <v>1368</v>
      </c>
      <c r="K8" s="320"/>
      <c r="L8" s="320"/>
      <c r="M8" s="320"/>
      <c r="N8" s="320"/>
      <c r="O8" s="320"/>
      <c r="P8" s="320"/>
      <c r="Q8" s="320"/>
    </row>
    <row r="9" spans="1:17" s="156" customFormat="1" ht="19.5" customHeight="1">
      <c r="A9" s="189" t="s">
        <v>1506</v>
      </c>
      <c r="B9" s="325" t="s">
        <v>360</v>
      </c>
      <c r="C9" s="325" t="s">
        <v>360</v>
      </c>
      <c r="D9" s="325" t="s">
        <v>360</v>
      </c>
      <c r="E9" s="325" t="s">
        <v>360</v>
      </c>
      <c r="F9" s="325" t="s">
        <v>360</v>
      </c>
      <c r="G9" s="325" t="s">
        <v>360</v>
      </c>
      <c r="H9" s="325" t="s">
        <v>360</v>
      </c>
      <c r="I9" s="662" t="s">
        <v>345</v>
      </c>
      <c r="J9" s="665" t="s">
        <v>1507</v>
      </c>
      <c r="K9" s="666"/>
      <c r="L9" s="666"/>
      <c r="M9" s="666"/>
      <c r="N9" s="666"/>
      <c r="O9" s="666"/>
      <c r="P9" s="666"/>
      <c r="Q9" s="666"/>
    </row>
    <row r="10" spans="1:17" s="156" customFormat="1" ht="12" customHeight="1">
      <c r="A10" s="189" t="s">
        <v>1508</v>
      </c>
      <c r="B10" s="603">
        <v>1078514.1910000001</v>
      </c>
      <c r="C10" s="603">
        <v>1183631.3240000003</v>
      </c>
      <c r="D10" s="603">
        <v>1169512.7489999998</v>
      </c>
      <c r="E10" s="603">
        <v>1024976.8469999995</v>
      </c>
      <c r="F10" s="603">
        <v>1171124.0709999998</v>
      </c>
      <c r="G10" s="603">
        <v>1045256.3060000004</v>
      </c>
      <c r="H10" s="603">
        <v>1168139.9800000009</v>
      </c>
      <c r="I10" s="662">
        <v>1.0557697529162766</v>
      </c>
      <c r="J10" s="132" t="s">
        <v>1509</v>
      </c>
      <c r="K10" s="320"/>
      <c r="L10" s="320"/>
      <c r="M10" s="320"/>
      <c r="N10" s="320"/>
      <c r="O10" s="320"/>
      <c r="P10" s="320"/>
      <c r="Q10" s="320"/>
    </row>
    <row r="11" spans="1:17" s="156" customFormat="1" ht="12" customHeight="1">
      <c r="A11" s="189" t="s">
        <v>1510</v>
      </c>
      <c r="B11" s="603">
        <v>52447.666000000005</v>
      </c>
      <c r="C11" s="603">
        <v>51305.343999999997</v>
      </c>
      <c r="D11" s="603">
        <v>60874.693999999989</v>
      </c>
      <c r="E11" s="603">
        <v>34593.840000000004</v>
      </c>
      <c r="F11" s="603">
        <v>52781.239999999991</v>
      </c>
      <c r="G11" s="603">
        <v>50326.498999999989</v>
      </c>
      <c r="H11" s="603">
        <v>50895.930000000015</v>
      </c>
      <c r="I11" s="662">
        <v>-10.887305109976495</v>
      </c>
      <c r="J11" s="189" t="s">
        <v>1511</v>
      </c>
      <c r="K11" s="320"/>
      <c r="L11" s="320"/>
      <c r="M11" s="320"/>
      <c r="N11" s="320"/>
      <c r="O11" s="320"/>
      <c r="P11" s="320"/>
      <c r="Q11" s="320"/>
    </row>
    <row r="12" spans="1:17" s="156" customFormat="1" ht="12" customHeight="1">
      <c r="A12" s="189" t="s">
        <v>1512</v>
      </c>
      <c r="B12" s="603">
        <v>273466.34999999998</v>
      </c>
      <c r="C12" s="603">
        <v>306126.71199999994</v>
      </c>
      <c r="D12" s="603">
        <v>343077.96</v>
      </c>
      <c r="E12" s="603">
        <v>239777.07399999996</v>
      </c>
      <c r="F12" s="603">
        <v>312924.05500000011</v>
      </c>
      <c r="G12" s="603">
        <v>340504.92999999982</v>
      </c>
      <c r="H12" s="603">
        <v>330827.03800000018</v>
      </c>
      <c r="I12" s="662">
        <v>-13.630094020362975</v>
      </c>
      <c r="J12" s="189" t="s">
        <v>1513</v>
      </c>
      <c r="K12" s="320"/>
      <c r="L12" s="320"/>
      <c r="M12" s="320"/>
      <c r="N12" s="320"/>
      <c r="O12" s="320"/>
      <c r="P12" s="320"/>
      <c r="Q12" s="320"/>
    </row>
    <row r="13" spans="1:17" s="156" customFormat="1" ht="12" customHeight="1">
      <c r="A13" s="189" t="s">
        <v>1514</v>
      </c>
      <c r="B13" s="603">
        <v>10868.420000000004</v>
      </c>
      <c r="C13" s="603">
        <v>11746.189000000008</v>
      </c>
      <c r="D13" s="603">
        <v>17305.629000000004</v>
      </c>
      <c r="E13" s="603">
        <v>9098.5110000000041</v>
      </c>
      <c r="F13" s="603">
        <v>16616.574000000001</v>
      </c>
      <c r="G13" s="603">
        <v>10551.813999999997</v>
      </c>
      <c r="H13" s="603">
        <v>11102.195999999996</v>
      </c>
      <c r="I13" s="662">
        <v>7.2092156116154484</v>
      </c>
      <c r="J13" s="132" t="s">
        <v>1515</v>
      </c>
      <c r="K13" s="320"/>
      <c r="L13" s="320"/>
      <c r="M13" s="320"/>
      <c r="N13" s="320"/>
      <c r="O13" s="320"/>
      <c r="P13" s="320"/>
      <c r="Q13" s="320"/>
    </row>
    <row r="14" spans="1:17" s="156" customFormat="1" ht="12" customHeight="1">
      <c r="A14" s="189" t="s">
        <v>1516</v>
      </c>
      <c r="B14" s="603">
        <v>910.01800000000026</v>
      </c>
      <c r="C14" s="603">
        <v>1319.673</v>
      </c>
      <c r="D14" s="603">
        <v>1118.087</v>
      </c>
      <c r="E14" s="603">
        <v>701.57100000000014</v>
      </c>
      <c r="F14" s="603">
        <v>2777.1559999999995</v>
      </c>
      <c r="G14" s="603">
        <v>1449.489</v>
      </c>
      <c r="H14" s="603">
        <v>1096.6670000000001</v>
      </c>
      <c r="I14" s="662">
        <v>-7.4490827470196024</v>
      </c>
      <c r="J14" s="189" t="s">
        <v>1517</v>
      </c>
      <c r="K14" s="320"/>
      <c r="L14" s="320"/>
      <c r="M14" s="320"/>
      <c r="N14" s="320"/>
      <c r="O14" s="320"/>
      <c r="P14" s="320"/>
      <c r="Q14" s="320"/>
    </row>
    <row r="15" spans="1:17" s="156" customFormat="1" ht="12" customHeight="1">
      <c r="A15" s="189" t="s">
        <v>1518</v>
      </c>
      <c r="B15" s="603">
        <v>7069.0170000000007</v>
      </c>
      <c r="C15" s="603">
        <v>6190.0509999999995</v>
      </c>
      <c r="D15" s="603">
        <v>5238.3409999999994</v>
      </c>
      <c r="E15" s="603">
        <v>2575.4529999999995</v>
      </c>
      <c r="F15" s="603">
        <v>4497.2369999999992</v>
      </c>
      <c r="G15" s="603">
        <v>4384.713999999999</v>
      </c>
      <c r="H15" s="603">
        <v>5119.2829999999985</v>
      </c>
      <c r="I15" s="662">
        <v>9.1126518663404994</v>
      </c>
      <c r="J15" s="132" t="s">
        <v>1519</v>
      </c>
      <c r="K15" s="320"/>
      <c r="L15" s="320"/>
      <c r="M15" s="320"/>
      <c r="N15" s="320"/>
      <c r="O15" s="320"/>
      <c r="P15" s="320"/>
      <c r="Q15" s="320"/>
    </row>
    <row r="16" spans="1:17" s="156" customFormat="1" ht="12" customHeight="1">
      <c r="A16" s="189" t="s">
        <v>1520</v>
      </c>
      <c r="B16" s="603">
        <v>55778.510999999999</v>
      </c>
      <c r="C16" s="603">
        <v>55689.839999999989</v>
      </c>
      <c r="D16" s="603">
        <v>64252.625000000022</v>
      </c>
      <c r="E16" s="603">
        <v>43969.201999999997</v>
      </c>
      <c r="F16" s="603">
        <v>72733.443000000014</v>
      </c>
      <c r="G16" s="603">
        <v>47865.028999999995</v>
      </c>
      <c r="H16" s="603">
        <v>50439.028000000013</v>
      </c>
      <c r="I16" s="662">
        <v>20.970414657008803</v>
      </c>
      <c r="J16" s="189" t="s">
        <v>1521</v>
      </c>
      <c r="K16" s="320"/>
      <c r="L16" s="320"/>
      <c r="M16" s="320"/>
      <c r="N16" s="320"/>
      <c r="O16" s="320"/>
      <c r="P16" s="320"/>
      <c r="Q16" s="320"/>
    </row>
    <row r="17" spans="1:17" s="156" customFormat="1" ht="12" customHeight="1">
      <c r="A17" s="189" t="s">
        <v>1522</v>
      </c>
      <c r="B17" s="603">
        <v>41807.370000000017</v>
      </c>
      <c r="C17" s="603">
        <v>46773.99099999998</v>
      </c>
      <c r="D17" s="603">
        <v>31295.125000000004</v>
      </c>
      <c r="E17" s="603">
        <v>23098.067999999999</v>
      </c>
      <c r="F17" s="603">
        <v>30984.583000000006</v>
      </c>
      <c r="G17" s="603">
        <v>37024.515999999996</v>
      </c>
      <c r="H17" s="603">
        <v>35985.181999999986</v>
      </c>
      <c r="I17" s="662">
        <v>32.596478490457997</v>
      </c>
      <c r="J17" s="189" t="s">
        <v>1523</v>
      </c>
      <c r="K17" s="320"/>
      <c r="L17" s="320"/>
      <c r="M17" s="320"/>
      <c r="N17" s="320"/>
      <c r="O17" s="320"/>
      <c r="P17" s="320"/>
      <c r="Q17" s="320"/>
    </row>
    <row r="18" spans="1:17" s="156" customFormat="1" ht="12" customHeight="1">
      <c r="A18" s="189" t="s">
        <v>1524</v>
      </c>
      <c r="B18" s="603">
        <v>13253.319000000001</v>
      </c>
      <c r="C18" s="603">
        <v>17949.816999999995</v>
      </c>
      <c r="D18" s="603">
        <v>18685.939999999995</v>
      </c>
      <c r="E18" s="603">
        <v>14933.894</v>
      </c>
      <c r="F18" s="603">
        <v>15617.003999999999</v>
      </c>
      <c r="G18" s="603">
        <v>14966.076000000001</v>
      </c>
      <c r="H18" s="603">
        <v>14524.967000000002</v>
      </c>
      <c r="I18" s="662">
        <v>-30.777764366245293</v>
      </c>
      <c r="J18" s="189" t="s">
        <v>1525</v>
      </c>
      <c r="K18" s="320"/>
      <c r="L18" s="662"/>
      <c r="M18" s="320"/>
      <c r="N18" s="320"/>
      <c r="O18" s="320"/>
      <c r="P18" s="320"/>
      <c r="Q18" s="320"/>
    </row>
    <row r="19" spans="1:17" s="156" customFormat="1" ht="12" customHeight="1">
      <c r="A19" s="189" t="s">
        <v>583</v>
      </c>
      <c r="B19" s="603">
        <v>3103768.123999998</v>
      </c>
      <c r="C19" s="603">
        <v>3388379.3020000001</v>
      </c>
      <c r="D19" s="603">
        <v>3128143.0159999994</v>
      </c>
      <c r="E19" s="603">
        <v>2671488.379999999</v>
      </c>
      <c r="F19" s="603">
        <v>3399601.5750000002</v>
      </c>
      <c r="G19" s="603">
        <v>3022816.1440000008</v>
      </c>
      <c r="H19" s="603">
        <v>3092225.571</v>
      </c>
      <c r="I19" s="662">
        <v>0.96486943856393736</v>
      </c>
      <c r="J19" s="189" t="s">
        <v>584</v>
      </c>
      <c r="K19" s="320"/>
      <c r="L19" s="320"/>
      <c r="M19" s="320"/>
      <c r="N19" s="320"/>
      <c r="O19" s="320"/>
      <c r="P19" s="320"/>
      <c r="Q19" s="320"/>
    </row>
    <row r="20" spans="1:17" s="156" customFormat="1" ht="12" customHeight="1">
      <c r="A20" s="189" t="s">
        <v>1526</v>
      </c>
      <c r="B20" s="603">
        <v>3056.9789999999998</v>
      </c>
      <c r="C20" s="603">
        <v>3778.8859999999995</v>
      </c>
      <c r="D20" s="603">
        <v>4199.5909999999994</v>
      </c>
      <c r="E20" s="603">
        <v>2826.7309999999993</v>
      </c>
      <c r="F20" s="603">
        <v>3812.732</v>
      </c>
      <c r="G20" s="603">
        <v>3293.297</v>
      </c>
      <c r="H20" s="603">
        <v>2880.779</v>
      </c>
      <c r="I20" s="662">
        <v>19.545068644055547</v>
      </c>
      <c r="J20" s="189" t="s">
        <v>1527</v>
      </c>
      <c r="K20" s="320"/>
      <c r="L20" s="320"/>
      <c r="M20" s="320"/>
      <c r="N20" s="320"/>
      <c r="O20" s="320"/>
      <c r="P20" s="320"/>
      <c r="Q20" s="320"/>
    </row>
    <row r="21" spans="1:17" s="156" customFormat="1" ht="12" customHeight="1">
      <c r="A21" s="189" t="s">
        <v>1528</v>
      </c>
      <c r="B21" s="603">
        <v>31475.932000000004</v>
      </c>
      <c r="C21" s="603">
        <v>21931.346000000005</v>
      </c>
      <c r="D21" s="603">
        <v>28040.067999999996</v>
      </c>
      <c r="E21" s="603">
        <v>18083.049999999992</v>
      </c>
      <c r="F21" s="603">
        <v>22130.062999999995</v>
      </c>
      <c r="G21" s="603">
        <v>23383.634999999991</v>
      </c>
      <c r="H21" s="603">
        <v>22667.966</v>
      </c>
      <c r="I21" s="662">
        <v>7.7395581894991636</v>
      </c>
      <c r="J21" s="189" t="s">
        <v>1529</v>
      </c>
      <c r="K21" s="320"/>
      <c r="L21" s="320"/>
      <c r="M21" s="320"/>
      <c r="N21" s="320"/>
      <c r="O21" s="320"/>
      <c r="P21" s="320"/>
      <c r="Q21" s="320"/>
    </row>
    <row r="22" spans="1:17" s="156" customFormat="1" ht="12" customHeight="1">
      <c r="A22" s="189" t="s">
        <v>585</v>
      </c>
      <c r="B22" s="603">
        <v>658496.37000000011</v>
      </c>
      <c r="C22" s="603">
        <v>697699.26699999988</v>
      </c>
      <c r="D22" s="603">
        <v>745998.69700000004</v>
      </c>
      <c r="E22" s="603">
        <v>527881.28700000001</v>
      </c>
      <c r="F22" s="603">
        <v>712196.37800000014</v>
      </c>
      <c r="G22" s="603">
        <v>617912.54900000023</v>
      </c>
      <c r="H22" s="603">
        <v>747934.7829999997</v>
      </c>
      <c r="I22" s="662">
        <v>-9.8500280620543776</v>
      </c>
      <c r="J22" s="189" t="s">
        <v>586</v>
      </c>
      <c r="K22" s="320"/>
      <c r="L22" s="320"/>
      <c r="M22" s="320"/>
      <c r="N22" s="320"/>
      <c r="O22" s="320"/>
      <c r="P22" s="320"/>
      <c r="Q22" s="320"/>
    </row>
    <row r="23" spans="1:17" s="156" customFormat="1" ht="12" customHeight="1">
      <c r="A23" s="189" t="s">
        <v>1530</v>
      </c>
      <c r="B23" s="603">
        <v>13376.919999999996</v>
      </c>
      <c r="C23" s="603">
        <v>23736.078000000005</v>
      </c>
      <c r="D23" s="603">
        <v>14985.12</v>
      </c>
      <c r="E23" s="603">
        <v>17167.216999999997</v>
      </c>
      <c r="F23" s="603">
        <v>15225.773999999998</v>
      </c>
      <c r="G23" s="603">
        <v>16422.203000000001</v>
      </c>
      <c r="H23" s="603">
        <v>23868.780999999999</v>
      </c>
      <c r="I23" s="662">
        <v>-20.708885885907634</v>
      </c>
      <c r="J23" s="189" t="s">
        <v>1531</v>
      </c>
      <c r="K23" s="320"/>
      <c r="L23" s="320"/>
      <c r="M23" s="320"/>
      <c r="N23" s="320"/>
      <c r="O23" s="320"/>
      <c r="P23" s="320"/>
      <c r="Q23" s="320"/>
    </row>
    <row r="24" spans="1:17" s="156" customFormat="1" ht="12" customHeight="1">
      <c r="A24" s="189" t="s">
        <v>1532</v>
      </c>
      <c r="B24" s="603">
        <v>73929.143000000025</v>
      </c>
      <c r="C24" s="603">
        <v>82498.281999999992</v>
      </c>
      <c r="D24" s="603">
        <v>61834.809000000001</v>
      </c>
      <c r="E24" s="603">
        <v>53959.778000000006</v>
      </c>
      <c r="F24" s="603">
        <v>75859.966000000015</v>
      </c>
      <c r="G24" s="603">
        <v>91045.511000000013</v>
      </c>
      <c r="H24" s="603">
        <v>93658.646000000022</v>
      </c>
      <c r="I24" s="662">
        <v>23.423377460025677</v>
      </c>
      <c r="J24" s="132" t="s">
        <v>1533</v>
      </c>
      <c r="K24" s="320"/>
      <c r="L24" s="320"/>
      <c r="M24" s="320"/>
      <c r="N24" s="320"/>
      <c r="O24" s="320"/>
      <c r="P24" s="320"/>
      <c r="Q24" s="320"/>
    </row>
    <row r="25" spans="1:17" s="156" customFormat="1" ht="12" customHeight="1">
      <c r="A25" s="189" t="s">
        <v>1534</v>
      </c>
      <c r="B25" s="603">
        <v>76048.183999999979</v>
      </c>
      <c r="C25" s="603">
        <v>80228.382999999987</v>
      </c>
      <c r="D25" s="603">
        <v>228232.91000000006</v>
      </c>
      <c r="E25" s="603">
        <v>409463.08900000004</v>
      </c>
      <c r="F25" s="603">
        <v>575728.88699999999</v>
      </c>
      <c r="G25" s="603">
        <v>64713.597000000002</v>
      </c>
      <c r="H25" s="603">
        <v>465887.47100000002</v>
      </c>
      <c r="I25" s="662">
        <v>-87.40821601750558</v>
      </c>
      <c r="J25" s="132" t="s">
        <v>1535</v>
      </c>
      <c r="K25" s="320"/>
      <c r="L25" s="320"/>
      <c r="M25" s="320"/>
      <c r="N25" s="320"/>
      <c r="O25" s="320"/>
      <c r="P25" s="320"/>
      <c r="Q25" s="320"/>
    </row>
    <row r="26" spans="1:17" s="156" customFormat="1" ht="12" customHeight="1">
      <c r="A26" s="189" t="s">
        <v>587</v>
      </c>
      <c r="B26" s="603">
        <v>434975.46100000018</v>
      </c>
      <c r="C26" s="603">
        <v>531100.40700000012</v>
      </c>
      <c r="D26" s="603">
        <v>448949.03800000006</v>
      </c>
      <c r="E26" s="603">
        <v>282224.05800000008</v>
      </c>
      <c r="F26" s="603">
        <v>511709.0469999999</v>
      </c>
      <c r="G26" s="603">
        <v>477984.51199999993</v>
      </c>
      <c r="H26" s="603">
        <v>501761.78500000003</v>
      </c>
      <c r="I26" s="662">
        <v>-9.2720396024566867</v>
      </c>
      <c r="J26" s="132" t="s">
        <v>588</v>
      </c>
      <c r="K26" s="320"/>
      <c r="L26" s="320"/>
      <c r="M26" s="320"/>
      <c r="N26" s="320"/>
      <c r="O26" s="320"/>
      <c r="P26" s="320"/>
      <c r="Q26" s="320"/>
    </row>
    <row r="27" spans="1:17" s="156" customFormat="1" ht="12" customHeight="1">
      <c r="A27" s="189" t="s">
        <v>1536</v>
      </c>
      <c r="B27" s="603">
        <v>2713.674</v>
      </c>
      <c r="C27" s="603">
        <v>1981.8720000000003</v>
      </c>
      <c r="D27" s="603">
        <v>2127.2419999999997</v>
      </c>
      <c r="E27" s="603">
        <v>1695.3879999999997</v>
      </c>
      <c r="F27" s="603">
        <v>2223.9789999999994</v>
      </c>
      <c r="G27" s="603">
        <v>2374.5639999999999</v>
      </c>
      <c r="H27" s="603">
        <v>3042.0899999999997</v>
      </c>
      <c r="I27" s="662">
        <v>2.3903124260703237</v>
      </c>
      <c r="J27" s="132" t="s">
        <v>1537</v>
      </c>
      <c r="K27" s="320"/>
      <c r="L27" s="320"/>
      <c r="M27" s="320"/>
      <c r="N27" s="320"/>
      <c r="O27" s="320"/>
      <c r="P27" s="320"/>
      <c r="Q27" s="320"/>
    </row>
    <row r="28" spans="1:17" s="156" customFormat="1" ht="12" customHeight="1">
      <c r="A28" s="189" t="s">
        <v>1538</v>
      </c>
      <c r="B28" s="603">
        <v>8110.6970000000001</v>
      </c>
      <c r="C28" s="603">
        <v>10798.419999999998</v>
      </c>
      <c r="D28" s="603">
        <v>19455.342000000004</v>
      </c>
      <c r="E28" s="603">
        <v>6609.1769999999988</v>
      </c>
      <c r="F28" s="603">
        <v>9702.8339999999953</v>
      </c>
      <c r="G28" s="603">
        <v>5370.3420000000015</v>
      </c>
      <c r="H28" s="603">
        <v>9578.0740000000005</v>
      </c>
      <c r="I28" s="662">
        <v>-10.915289258240762</v>
      </c>
      <c r="J28" s="132" t="s">
        <v>1539</v>
      </c>
      <c r="K28" s="320"/>
      <c r="L28" s="320"/>
      <c r="M28" s="320"/>
      <c r="N28" s="320"/>
      <c r="O28" s="320"/>
      <c r="P28" s="320"/>
      <c r="Q28" s="320"/>
    </row>
    <row r="29" spans="1:17" s="156" customFormat="1" ht="12" customHeight="1">
      <c r="A29" s="189" t="s">
        <v>1540</v>
      </c>
      <c r="B29" s="603">
        <v>7377.3039999999983</v>
      </c>
      <c r="C29" s="603">
        <v>10119.407999999999</v>
      </c>
      <c r="D29" s="603">
        <v>10462.755000000003</v>
      </c>
      <c r="E29" s="603">
        <v>6332.6830000000009</v>
      </c>
      <c r="F29" s="603">
        <v>8008.6660000000011</v>
      </c>
      <c r="G29" s="603">
        <v>9419.5859999999993</v>
      </c>
      <c r="H29" s="603">
        <v>9246.5089999999982</v>
      </c>
      <c r="I29" s="662">
        <v>-2.6931531223764438</v>
      </c>
      <c r="J29" s="189" t="s">
        <v>1541</v>
      </c>
      <c r="K29" s="320"/>
      <c r="L29" s="320"/>
      <c r="M29" s="320"/>
      <c r="N29" s="320"/>
      <c r="O29" s="320"/>
      <c r="P29" s="320"/>
      <c r="Q29" s="320"/>
    </row>
    <row r="30" spans="1:17" s="156" customFormat="1" ht="12" customHeight="1">
      <c r="A30" s="189" t="s">
        <v>1542</v>
      </c>
      <c r="B30" s="603">
        <v>5077.4480000000003</v>
      </c>
      <c r="C30" s="603">
        <v>7396.5999999999995</v>
      </c>
      <c r="D30" s="603">
        <v>4407.1390000000001</v>
      </c>
      <c r="E30" s="603">
        <v>2800.6639999999998</v>
      </c>
      <c r="F30" s="603">
        <v>4984.4230000000016</v>
      </c>
      <c r="G30" s="603">
        <v>9407.2710000000006</v>
      </c>
      <c r="H30" s="603">
        <v>6102.3480000000009</v>
      </c>
      <c r="I30" s="662">
        <v>-5.3718936643154791</v>
      </c>
      <c r="J30" s="132" t="s">
        <v>1542</v>
      </c>
      <c r="K30" s="320"/>
      <c r="L30" s="320"/>
      <c r="M30" s="320"/>
      <c r="N30" s="320"/>
      <c r="O30" s="320"/>
      <c r="P30" s="320"/>
      <c r="Q30" s="320"/>
    </row>
    <row r="31" spans="1:17" s="156" customFormat="1" ht="12" customHeight="1">
      <c r="A31" s="189" t="s">
        <v>1543</v>
      </c>
      <c r="B31" s="603">
        <v>562464.15</v>
      </c>
      <c r="C31" s="603">
        <v>597530.46900000004</v>
      </c>
      <c r="D31" s="603">
        <v>523065.96299999999</v>
      </c>
      <c r="E31" s="603">
        <v>453430.50900000002</v>
      </c>
      <c r="F31" s="603">
        <v>508708.32900000009</v>
      </c>
      <c r="G31" s="603">
        <v>443294.69099999982</v>
      </c>
      <c r="H31" s="603">
        <v>891126.16900000011</v>
      </c>
      <c r="I31" s="662">
        <v>9.2110455088113383</v>
      </c>
      <c r="J31" s="132" t="s">
        <v>1544</v>
      </c>
      <c r="K31" s="320"/>
      <c r="L31" s="320"/>
      <c r="M31" s="320"/>
      <c r="N31" s="320"/>
      <c r="O31" s="320"/>
      <c r="P31" s="320"/>
      <c r="Q31" s="320"/>
    </row>
    <row r="32" spans="1:17" s="156" customFormat="1" ht="19.5" customHeight="1">
      <c r="A32" s="189" t="s">
        <v>1545</v>
      </c>
      <c r="B32" s="603">
        <v>0.67</v>
      </c>
      <c r="C32" s="603">
        <v>0.97099999999999997</v>
      </c>
      <c r="D32" s="603">
        <v>0</v>
      </c>
      <c r="E32" s="603">
        <v>0</v>
      </c>
      <c r="F32" s="603">
        <v>0</v>
      </c>
      <c r="G32" s="603">
        <v>0</v>
      </c>
      <c r="H32" s="603">
        <v>0</v>
      </c>
      <c r="I32" s="662">
        <v>-96.027039848197347</v>
      </c>
      <c r="J32" s="665" t="s">
        <v>1546</v>
      </c>
      <c r="K32" s="666"/>
      <c r="L32" s="320"/>
      <c r="M32" s="320"/>
      <c r="N32" s="320"/>
      <c r="O32" s="320"/>
      <c r="P32" s="320"/>
      <c r="Q32" s="320"/>
    </row>
    <row r="33" spans="1:17" s="156" customFormat="1" ht="12" customHeight="1">
      <c r="A33" s="189" t="s">
        <v>1547</v>
      </c>
      <c r="B33" s="603">
        <v>200601.79099999997</v>
      </c>
      <c r="C33" s="603">
        <v>187160.91399999999</v>
      </c>
      <c r="D33" s="603">
        <v>164574.41800000001</v>
      </c>
      <c r="E33" s="603">
        <v>132219.04699999993</v>
      </c>
      <c r="F33" s="603">
        <v>164290.4519999999</v>
      </c>
      <c r="G33" s="603">
        <v>170635.23800000001</v>
      </c>
      <c r="H33" s="603">
        <v>174387.49299999999</v>
      </c>
      <c r="I33" s="662">
        <v>25.033730913570366</v>
      </c>
      <c r="J33" s="189" t="s">
        <v>1548</v>
      </c>
      <c r="K33" s="320"/>
      <c r="L33" s="320"/>
      <c r="M33" s="320"/>
      <c r="N33" s="320"/>
      <c r="O33" s="320"/>
      <c r="P33" s="320"/>
      <c r="Q33" s="320"/>
    </row>
    <row r="34" spans="1:17" s="156" customFormat="1" ht="13.5" customHeight="1">
      <c r="A34" s="189" t="s">
        <v>1549</v>
      </c>
      <c r="B34" s="603">
        <v>98823.281000000003</v>
      </c>
      <c r="C34" s="603">
        <v>102098.49299999996</v>
      </c>
      <c r="D34" s="603">
        <v>95838.049000000028</v>
      </c>
      <c r="E34" s="603">
        <v>94651.42100000006</v>
      </c>
      <c r="F34" s="603">
        <v>111353.38100000001</v>
      </c>
      <c r="G34" s="603">
        <v>83036.111000000063</v>
      </c>
      <c r="H34" s="603">
        <v>80722.333999999988</v>
      </c>
      <c r="I34" s="662">
        <v>-3.7054157454698071</v>
      </c>
      <c r="J34" s="667" t="s">
        <v>1550</v>
      </c>
      <c r="K34" s="320"/>
      <c r="L34" s="320"/>
      <c r="M34" s="320"/>
      <c r="N34" s="320"/>
      <c r="O34" s="320"/>
      <c r="P34" s="320"/>
      <c r="Q34" s="320"/>
    </row>
    <row r="35" spans="1:17" s="156" customFormat="1" ht="12" customHeight="1">
      <c r="A35" s="189" t="s">
        <v>1551</v>
      </c>
      <c r="B35" s="603">
        <v>76300.497000000018</v>
      </c>
      <c r="C35" s="603">
        <v>93165.51599999996</v>
      </c>
      <c r="D35" s="603">
        <v>79613.550999999992</v>
      </c>
      <c r="E35" s="603">
        <v>67085.534000000014</v>
      </c>
      <c r="F35" s="603">
        <v>71456.770999999964</v>
      </c>
      <c r="G35" s="603">
        <v>83524.35000000002</v>
      </c>
      <c r="H35" s="603">
        <v>83797.552999999971</v>
      </c>
      <c r="I35" s="662">
        <v>-13.734888893069567</v>
      </c>
      <c r="J35" s="189" t="s">
        <v>1552</v>
      </c>
      <c r="K35" s="320"/>
      <c r="L35" s="320"/>
      <c r="M35" s="320"/>
      <c r="N35" s="320"/>
      <c r="O35" s="320"/>
      <c r="P35" s="320"/>
      <c r="Q35" s="320"/>
    </row>
    <row r="36" spans="1:17" s="156" customFormat="1" ht="12" customHeight="1">
      <c r="A36" s="189" t="s">
        <v>1553</v>
      </c>
      <c r="B36" s="603">
        <v>35494.206999999995</v>
      </c>
      <c r="C36" s="603">
        <v>34717.318000000021</v>
      </c>
      <c r="D36" s="603">
        <v>39007.527000000002</v>
      </c>
      <c r="E36" s="603">
        <v>20954.118999999999</v>
      </c>
      <c r="F36" s="603">
        <v>40537.549000000006</v>
      </c>
      <c r="G36" s="603">
        <v>32992.821000000004</v>
      </c>
      <c r="H36" s="603">
        <v>41513.634000000005</v>
      </c>
      <c r="I36" s="662">
        <v>-20.806163740768895</v>
      </c>
      <c r="J36" s="189" t="s">
        <v>1554</v>
      </c>
      <c r="K36" s="320"/>
      <c r="L36" s="320"/>
      <c r="M36" s="320"/>
      <c r="N36" s="320"/>
      <c r="O36" s="320"/>
      <c r="P36" s="320"/>
      <c r="Q36" s="320"/>
    </row>
    <row r="37" spans="1:17" s="156" customFormat="1" ht="12" customHeight="1">
      <c r="A37" s="189" t="s">
        <v>1555</v>
      </c>
      <c r="B37" s="603">
        <v>88510.587000000014</v>
      </c>
      <c r="C37" s="603">
        <v>86260.601000000024</v>
      </c>
      <c r="D37" s="603">
        <v>131840.848</v>
      </c>
      <c r="E37" s="603">
        <v>57527.475999999995</v>
      </c>
      <c r="F37" s="603">
        <v>85283.323999999979</v>
      </c>
      <c r="G37" s="603">
        <v>105731.80300000004</v>
      </c>
      <c r="H37" s="603">
        <v>77023.241000000009</v>
      </c>
      <c r="I37" s="662">
        <v>-14.162241984742778</v>
      </c>
      <c r="J37" s="132" t="s">
        <v>1556</v>
      </c>
      <c r="K37" s="320"/>
      <c r="L37" s="320"/>
      <c r="M37" s="320"/>
      <c r="N37" s="320"/>
      <c r="O37" s="320"/>
      <c r="P37" s="320"/>
      <c r="Q37" s="320"/>
    </row>
    <row r="38" spans="1:17" s="156" customFormat="1" ht="12" customHeight="1">
      <c r="A38" s="189" t="s">
        <v>1557</v>
      </c>
      <c r="B38" s="603">
        <v>57630.558999999994</v>
      </c>
      <c r="C38" s="603">
        <v>62603.968999999983</v>
      </c>
      <c r="D38" s="603">
        <v>73388.108999999997</v>
      </c>
      <c r="E38" s="603">
        <v>35242.459000000003</v>
      </c>
      <c r="F38" s="603">
        <v>62020.047999999995</v>
      </c>
      <c r="G38" s="603">
        <v>67328.606</v>
      </c>
      <c r="H38" s="603">
        <v>60420.847000000009</v>
      </c>
      <c r="I38" s="662">
        <v>-48.641740034834157</v>
      </c>
      <c r="J38" s="668" t="s">
        <v>1557</v>
      </c>
      <c r="K38" s="320"/>
      <c r="L38" s="320"/>
      <c r="M38" s="320"/>
      <c r="N38" s="320"/>
      <c r="O38" s="320"/>
      <c r="P38" s="320"/>
      <c r="Q38" s="320"/>
    </row>
    <row r="39" spans="1:17" s="156" customFormat="1" ht="12" customHeight="1">
      <c r="A39" s="189" t="s">
        <v>1558</v>
      </c>
      <c r="B39" s="603">
        <v>1616.4939999999999</v>
      </c>
      <c r="C39" s="603">
        <v>3492.6789999999996</v>
      </c>
      <c r="D39" s="603">
        <v>247.16200000000001</v>
      </c>
      <c r="E39" s="603">
        <v>119.499</v>
      </c>
      <c r="F39" s="603">
        <v>229.08599999999998</v>
      </c>
      <c r="G39" s="603">
        <v>451.23699999999997</v>
      </c>
      <c r="H39" s="603">
        <v>163.113</v>
      </c>
      <c r="I39" s="662">
        <v>74.878428479163233</v>
      </c>
      <c r="J39" s="669" t="s">
        <v>1559</v>
      </c>
      <c r="K39" s="320"/>
      <c r="L39" s="320"/>
      <c r="M39" s="320"/>
      <c r="N39" s="320"/>
      <c r="O39" s="320"/>
      <c r="P39" s="320"/>
      <c r="Q39" s="320"/>
    </row>
    <row r="40" spans="1:17" s="156" customFormat="1" ht="12" customHeight="1">
      <c r="A40" s="189" t="s">
        <v>1560</v>
      </c>
      <c r="B40" s="663">
        <v>7.923</v>
      </c>
      <c r="C40" s="663">
        <v>18.849</v>
      </c>
      <c r="D40" s="663">
        <v>4.0299999999999994</v>
      </c>
      <c r="E40" s="663">
        <v>7.168000000000001</v>
      </c>
      <c r="F40" s="603">
        <v>30.614999999999998</v>
      </c>
      <c r="G40" s="603">
        <v>5.9180000000000001</v>
      </c>
      <c r="H40" s="603">
        <v>14.457000000000001</v>
      </c>
      <c r="I40" s="662">
        <v>-27.643835616438352</v>
      </c>
      <c r="J40" s="669" t="s">
        <v>1560</v>
      </c>
      <c r="K40" s="320"/>
      <c r="L40" s="320"/>
      <c r="M40" s="320"/>
      <c r="N40" s="320"/>
      <c r="O40" s="320"/>
      <c r="P40" s="320"/>
      <c r="Q40" s="320"/>
    </row>
    <row r="41" spans="1:17" s="156" customFormat="1" ht="12" customHeight="1">
      <c r="A41" s="189" t="s">
        <v>1561</v>
      </c>
      <c r="B41" s="603">
        <v>5822.2520000000022</v>
      </c>
      <c r="C41" s="603">
        <v>4732.0739999999987</v>
      </c>
      <c r="D41" s="603">
        <v>24159.571</v>
      </c>
      <c r="E41" s="603">
        <v>3221.7349999999997</v>
      </c>
      <c r="F41" s="603">
        <v>5533.0560000000005</v>
      </c>
      <c r="G41" s="603">
        <v>20941.830999999998</v>
      </c>
      <c r="H41" s="603">
        <v>16170.825000000001</v>
      </c>
      <c r="I41" s="662">
        <v>-91.267642550615108</v>
      </c>
      <c r="J41" s="668" t="s">
        <v>1562</v>
      </c>
      <c r="K41" s="320"/>
      <c r="L41" s="320"/>
      <c r="M41" s="320"/>
      <c r="N41" s="320"/>
      <c r="O41" s="320"/>
      <c r="P41" s="320"/>
      <c r="Q41" s="320"/>
    </row>
    <row r="42" spans="1:17" s="156" customFormat="1" ht="12" customHeight="1">
      <c r="A42" s="189" t="s">
        <v>1563</v>
      </c>
      <c r="B42" s="603">
        <v>50183.889999999992</v>
      </c>
      <c r="C42" s="603">
        <v>54360.366999999984</v>
      </c>
      <c r="D42" s="603">
        <v>48977.345999999998</v>
      </c>
      <c r="E42" s="603">
        <v>31894.057000000001</v>
      </c>
      <c r="F42" s="603">
        <v>56227.290999999997</v>
      </c>
      <c r="G42" s="603">
        <v>45929.619999999995</v>
      </c>
      <c r="H42" s="603">
        <v>44072.452000000005</v>
      </c>
      <c r="I42" s="662">
        <v>12.512180494828229</v>
      </c>
      <c r="J42" s="669" t="s">
        <v>1564</v>
      </c>
      <c r="K42" s="320"/>
      <c r="L42" s="320"/>
      <c r="M42" s="320"/>
      <c r="N42" s="320"/>
      <c r="O42" s="320"/>
      <c r="P42" s="320"/>
      <c r="Q42" s="320"/>
    </row>
    <row r="43" spans="1:17" s="156" customFormat="1" ht="12" customHeight="1">
      <c r="A43" s="189" t="s">
        <v>1565</v>
      </c>
      <c r="B43" s="603">
        <v>217527.30099999992</v>
      </c>
      <c r="C43" s="603">
        <v>110276.67999999996</v>
      </c>
      <c r="D43" s="603">
        <v>239373.82000000009</v>
      </c>
      <c r="E43" s="603">
        <v>324838.93299999979</v>
      </c>
      <c r="F43" s="603">
        <v>259448.09100000022</v>
      </c>
      <c r="G43" s="603">
        <v>253253.08899999998</v>
      </c>
      <c r="H43" s="603">
        <v>344153.35300000035</v>
      </c>
      <c r="I43" s="662">
        <v>42.026034982112975</v>
      </c>
      <c r="J43" s="669" t="s">
        <v>1566</v>
      </c>
      <c r="K43" s="320"/>
      <c r="L43" s="320"/>
      <c r="M43" s="320"/>
      <c r="N43" s="320"/>
      <c r="O43" s="320"/>
      <c r="P43" s="320"/>
      <c r="Q43" s="320"/>
    </row>
    <row r="44" spans="1:17" s="156" customFormat="1" ht="12" customHeight="1">
      <c r="A44" s="189" t="s">
        <v>1567</v>
      </c>
      <c r="B44" s="603">
        <v>61378.988000000005</v>
      </c>
      <c r="C44" s="603">
        <v>8362.5909999999985</v>
      </c>
      <c r="D44" s="603">
        <v>9867.8960000000006</v>
      </c>
      <c r="E44" s="603">
        <v>4331.3789999999999</v>
      </c>
      <c r="F44" s="603">
        <v>74628.266000000003</v>
      </c>
      <c r="G44" s="603">
        <v>4111.1749999999993</v>
      </c>
      <c r="H44" s="603">
        <v>8493.2379999999994</v>
      </c>
      <c r="I44" s="662">
        <v>2378.5530955369172</v>
      </c>
      <c r="J44" s="669" t="s">
        <v>1567</v>
      </c>
      <c r="K44" s="320"/>
      <c r="L44" s="320"/>
      <c r="M44" s="320"/>
      <c r="N44" s="320"/>
      <c r="O44" s="320"/>
      <c r="P44" s="320"/>
      <c r="Q44" s="320"/>
    </row>
    <row r="45" spans="1:17" s="156" customFormat="1" ht="12" customHeight="1">
      <c r="A45" s="189" t="s">
        <v>1568</v>
      </c>
      <c r="B45" s="603">
        <v>156931.93399999998</v>
      </c>
      <c r="C45" s="603">
        <v>176138.02100000004</v>
      </c>
      <c r="D45" s="603">
        <v>311681.93100000004</v>
      </c>
      <c r="E45" s="603">
        <v>138879.61300000001</v>
      </c>
      <c r="F45" s="603">
        <v>155130.1350000001</v>
      </c>
      <c r="G45" s="603">
        <v>227654.08599999998</v>
      </c>
      <c r="H45" s="603">
        <v>221289.49199999997</v>
      </c>
      <c r="I45" s="662">
        <v>-40.055633935295596</v>
      </c>
      <c r="J45" s="132" t="s">
        <v>1569</v>
      </c>
      <c r="K45" s="320"/>
      <c r="L45" s="320"/>
      <c r="M45" s="320"/>
      <c r="N45" s="320"/>
      <c r="O45" s="320"/>
      <c r="P45" s="320"/>
      <c r="Q45" s="320"/>
    </row>
    <row r="46" spans="1:17" s="156" customFormat="1" ht="12" customHeight="1">
      <c r="A46" s="189" t="s">
        <v>1570</v>
      </c>
      <c r="B46" s="603">
        <v>24584.095999999994</v>
      </c>
      <c r="C46" s="603">
        <v>29655.469000000008</v>
      </c>
      <c r="D46" s="603">
        <v>49332.885999999999</v>
      </c>
      <c r="E46" s="603">
        <v>27405.657999999999</v>
      </c>
      <c r="F46" s="603">
        <v>23695.384999999998</v>
      </c>
      <c r="G46" s="603">
        <v>35034.94999999999</v>
      </c>
      <c r="H46" s="603">
        <v>38665.908999999985</v>
      </c>
      <c r="I46" s="662">
        <v>-17.588288196358491</v>
      </c>
      <c r="J46" s="132" t="s">
        <v>1571</v>
      </c>
      <c r="K46" s="320"/>
      <c r="L46" s="320"/>
      <c r="M46" s="320"/>
      <c r="N46" s="320"/>
      <c r="O46" s="320"/>
      <c r="P46" s="320"/>
      <c r="Q46" s="320"/>
    </row>
    <row r="47" spans="1:17" s="156" customFormat="1" ht="12" customHeight="1" thickBot="1">
      <c r="A47" s="189" t="s">
        <v>1572</v>
      </c>
      <c r="B47" s="603">
        <v>1225520.6229999987</v>
      </c>
      <c r="C47" s="603">
        <v>1760471.131000001</v>
      </c>
      <c r="D47" s="603">
        <v>1867822.3190000048</v>
      </c>
      <c r="E47" s="603">
        <v>1454290.5250000013</v>
      </c>
      <c r="F47" s="603">
        <v>1899614.5379999988</v>
      </c>
      <c r="G47" s="603">
        <v>1632639.2479999997</v>
      </c>
      <c r="H47" s="603">
        <v>1701674.8150000013</v>
      </c>
      <c r="I47" s="662">
        <v>-9.3742647343733978</v>
      </c>
      <c r="J47" s="132" t="s">
        <v>1573</v>
      </c>
      <c r="K47" s="320"/>
      <c r="L47" s="320"/>
      <c r="M47" s="320"/>
      <c r="N47" s="320"/>
      <c r="O47" s="320"/>
      <c r="P47" s="320"/>
      <c r="Q47" s="320"/>
    </row>
    <row r="48" spans="1:17" s="156" customFormat="1" ht="12" customHeight="1" thickBot="1">
      <c r="B48" s="999" t="s">
        <v>1403</v>
      </c>
      <c r="C48" s="1000"/>
      <c r="D48" s="1000"/>
      <c r="E48" s="1000"/>
      <c r="F48" s="1000"/>
      <c r="G48" s="1000"/>
      <c r="H48" s="1001"/>
      <c r="I48" s="913" t="s">
        <v>1404</v>
      </c>
    </row>
    <row r="49" spans="1:10" s="156" customFormat="1" ht="34.15" customHeight="1" thickBot="1">
      <c r="B49" s="176" t="s">
        <v>1358</v>
      </c>
      <c r="C49" s="176" t="s">
        <v>1405</v>
      </c>
      <c r="D49" s="176" t="s">
        <v>1406</v>
      </c>
      <c r="E49" s="176" t="s">
        <v>1407</v>
      </c>
      <c r="F49" s="176" t="s">
        <v>1362</v>
      </c>
      <c r="G49" s="176" t="s">
        <v>1363</v>
      </c>
      <c r="H49" s="176" t="s">
        <v>1408</v>
      </c>
      <c r="I49" s="914"/>
    </row>
    <row r="50" spans="1:10" s="156" customFormat="1" ht="12" customHeight="1">
      <c r="A50" s="597" t="s">
        <v>1409</v>
      </c>
      <c r="B50" s="597"/>
      <c r="C50" s="597"/>
      <c r="D50" s="597"/>
      <c r="E50" s="597"/>
      <c r="F50" s="597"/>
      <c r="G50" s="597"/>
      <c r="H50" s="597"/>
      <c r="I50" s="670"/>
    </row>
    <row r="51" spans="1:10" s="156" customFormat="1" ht="12" customHeight="1">
      <c r="A51" s="600" t="s">
        <v>1410</v>
      </c>
      <c r="B51" s="600"/>
      <c r="C51" s="600"/>
      <c r="D51" s="600"/>
      <c r="E51" s="600"/>
      <c r="F51" s="600"/>
      <c r="G51" s="600"/>
      <c r="H51" s="600"/>
      <c r="I51" s="670"/>
    </row>
    <row r="52" spans="1:10" s="156" customFormat="1" ht="12" customHeight="1">
      <c r="B52" s="666"/>
      <c r="C52" s="666"/>
      <c r="D52" s="666"/>
      <c r="E52" s="666"/>
      <c r="F52" s="666"/>
      <c r="G52" s="666"/>
      <c r="H52" s="666"/>
      <c r="I52" s="670"/>
    </row>
    <row r="53" spans="1:10" s="156" customFormat="1" ht="12" customHeight="1">
      <c r="A53" s="998" t="s">
        <v>1411</v>
      </c>
      <c r="B53" s="998"/>
      <c r="C53" s="998"/>
      <c r="D53" s="998"/>
      <c r="E53" s="998"/>
      <c r="F53" s="998"/>
      <c r="G53" s="998"/>
      <c r="H53" s="998"/>
      <c r="I53" s="998"/>
      <c r="J53" s="998"/>
    </row>
    <row r="54" spans="1:10" s="156" customFormat="1" ht="12" customHeight="1">
      <c r="A54" s="998" t="s">
        <v>1412</v>
      </c>
      <c r="B54" s="998"/>
      <c r="C54" s="998"/>
      <c r="D54" s="998"/>
      <c r="E54" s="998"/>
      <c r="F54" s="998"/>
      <c r="G54" s="998"/>
      <c r="H54" s="998"/>
      <c r="I54" s="998"/>
      <c r="J54" s="998"/>
    </row>
    <row r="55" spans="1:10" s="156" customFormat="1">
      <c r="I55" s="671"/>
    </row>
    <row r="56" spans="1:10" s="156" customFormat="1">
      <c r="I56" s="671"/>
    </row>
    <row r="57" spans="1:10" s="156" customFormat="1">
      <c r="I57" s="671"/>
    </row>
    <row r="58" spans="1:10" s="156" customFormat="1">
      <c r="I58" s="671"/>
    </row>
    <row r="59" spans="1:10">
      <c r="A59" s="156"/>
      <c r="B59" s="156"/>
      <c r="C59" s="156"/>
      <c r="D59" s="156"/>
      <c r="E59" s="156"/>
      <c r="F59" s="156"/>
      <c r="G59" s="156"/>
      <c r="H59" s="156"/>
      <c r="I59" s="671"/>
    </row>
  </sheetData>
  <mergeCells count="8">
    <mergeCell ref="A53:J53"/>
    <mergeCell ref="A54:J54"/>
    <mergeCell ref="A1:J1"/>
    <mergeCell ref="A2:J2"/>
    <mergeCell ref="B4:H4"/>
    <mergeCell ref="I4:I5"/>
    <mergeCell ref="B48:H48"/>
    <mergeCell ref="I48:I49"/>
  </mergeCells>
  <conditionalFormatting sqref="B6:H46">
    <cfRule type="cellIs" dxfId="5"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47A0E-7CED-491A-B6F9-9E4523A8D419}">
  <dimension ref="A1:Q59"/>
  <sheetViews>
    <sheetView showGridLines="0" workbookViewId="0"/>
  </sheetViews>
  <sheetFormatPr defaultRowHeight="11.25"/>
  <cols>
    <col min="1" max="1" width="31.42578125" style="155" customWidth="1"/>
    <col min="2" max="8" width="7.85546875" style="155" customWidth="1"/>
    <col min="9" max="9" width="9.85546875" style="661" customWidth="1"/>
    <col min="10" max="10" width="31.28515625" style="155" customWidth="1"/>
    <col min="11" max="16384" width="9.140625" style="155"/>
  </cols>
  <sheetData>
    <row r="1" spans="1:17" ht="12" customHeight="1">
      <c r="A1" s="905" t="s">
        <v>1574</v>
      </c>
      <c r="B1" s="905"/>
      <c r="C1" s="905"/>
      <c r="D1" s="905"/>
      <c r="E1" s="905"/>
      <c r="F1" s="905"/>
      <c r="G1" s="905"/>
      <c r="H1" s="905"/>
      <c r="I1" s="905"/>
      <c r="J1" s="905"/>
    </row>
    <row r="2" spans="1:17" ht="12" customHeight="1">
      <c r="A2" s="920" t="s">
        <v>1575</v>
      </c>
      <c r="B2" s="920"/>
      <c r="C2" s="920"/>
      <c r="D2" s="920"/>
      <c r="E2" s="920"/>
      <c r="F2" s="920"/>
      <c r="G2" s="920"/>
      <c r="H2" s="920"/>
      <c r="I2" s="920"/>
      <c r="J2" s="920"/>
    </row>
    <row r="3" spans="1:17" ht="12" thickBot="1"/>
    <row r="4" spans="1:17" s="156" customFormat="1" ht="11.25" customHeight="1" thickBot="1">
      <c r="A4" s="511"/>
      <c r="B4" s="999" t="s">
        <v>1356</v>
      </c>
      <c r="C4" s="1000"/>
      <c r="D4" s="1000"/>
      <c r="E4" s="1000"/>
      <c r="F4" s="1000"/>
      <c r="G4" s="1000"/>
      <c r="H4" s="1001"/>
      <c r="I4" s="913" t="s">
        <v>1357</v>
      </c>
    </row>
    <row r="5" spans="1:17" s="156" customFormat="1" ht="21" customHeight="1" thickBot="1">
      <c r="B5" s="176" t="s">
        <v>1358</v>
      </c>
      <c r="C5" s="176" t="s">
        <v>1359</v>
      </c>
      <c r="D5" s="176" t="s">
        <v>1360</v>
      </c>
      <c r="E5" s="176" t="s">
        <v>1361</v>
      </c>
      <c r="F5" s="176" t="s">
        <v>1362</v>
      </c>
      <c r="G5" s="176" t="s">
        <v>1363</v>
      </c>
      <c r="H5" s="176" t="s">
        <v>1364</v>
      </c>
      <c r="I5" s="914"/>
    </row>
    <row r="6" spans="1:17" s="156" customFormat="1" ht="12" customHeight="1">
      <c r="A6" s="189" t="s">
        <v>494</v>
      </c>
      <c r="B6" s="663">
        <v>6668250.9240000006</v>
      </c>
      <c r="C6" s="663">
        <v>6828021.4290000005</v>
      </c>
      <c r="D6" s="663">
        <v>7204546.5850000018</v>
      </c>
      <c r="E6" s="663">
        <v>5046365.6260000002</v>
      </c>
      <c r="F6" s="663">
        <v>6969010.2800000003</v>
      </c>
      <c r="G6" s="663">
        <v>6529146.9399999995</v>
      </c>
      <c r="H6" s="663">
        <v>6964969.5579999983</v>
      </c>
      <c r="I6" s="664">
        <v>-1.6730454664467658</v>
      </c>
      <c r="J6" s="132" t="s">
        <v>494</v>
      </c>
      <c r="K6" s="320"/>
      <c r="L6" s="320"/>
      <c r="M6" s="320"/>
      <c r="N6" s="320"/>
      <c r="O6" s="320"/>
      <c r="P6" s="320"/>
      <c r="Q6" s="320"/>
    </row>
    <row r="7" spans="1:17" s="156" customFormat="1" ht="12" customHeight="1">
      <c r="A7" s="362" t="s">
        <v>1365</v>
      </c>
      <c r="B7" s="663">
        <v>4980487.7990000006</v>
      </c>
      <c r="C7" s="663">
        <v>4910197.3040000005</v>
      </c>
      <c r="D7" s="663">
        <v>5422530.1689999979</v>
      </c>
      <c r="E7" s="663">
        <v>3327175.6550000003</v>
      </c>
      <c r="F7" s="663">
        <v>4948232.6559999995</v>
      </c>
      <c r="G7" s="663">
        <v>4772581.01</v>
      </c>
      <c r="H7" s="663">
        <v>5034227.9610000001</v>
      </c>
      <c r="I7" s="662">
        <v>0.59688362351377577</v>
      </c>
      <c r="J7" s="362" t="s">
        <v>1366</v>
      </c>
      <c r="K7" s="320"/>
      <c r="L7" s="320"/>
      <c r="M7" s="320"/>
      <c r="N7" s="320"/>
      <c r="O7" s="320"/>
      <c r="P7" s="320"/>
      <c r="Q7" s="320"/>
    </row>
    <row r="8" spans="1:17" s="156" customFormat="1" ht="12" customHeight="1">
      <c r="A8" s="135" t="s">
        <v>1505</v>
      </c>
      <c r="B8" s="663">
        <v>5307430.7680000011</v>
      </c>
      <c r="C8" s="663">
        <v>5251412.1499999985</v>
      </c>
      <c r="D8" s="663">
        <v>5684339.6670000004</v>
      </c>
      <c r="E8" s="663">
        <v>3555590.568</v>
      </c>
      <c r="F8" s="663">
        <v>5307264.7160000019</v>
      </c>
      <c r="G8" s="663">
        <v>5100935.0259999996</v>
      </c>
      <c r="H8" s="663">
        <v>5328848.0469999993</v>
      </c>
      <c r="I8" s="662">
        <v>1.218143820718339</v>
      </c>
      <c r="J8" s="135" t="s">
        <v>1368</v>
      </c>
      <c r="K8" s="320"/>
      <c r="L8" s="320"/>
      <c r="M8" s="320"/>
      <c r="N8" s="320"/>
      <c r="O8" s="320"/>
      <c r="P8" s="320"/>
      <c r="Q8" s="320"/>
    </row>
    <row r="9" spans="1:17" s="156" customFormat="1" ht="19.5" customHeight="1">
      <c r="A9" s="189" t="s">
        <v>1506</v>
      </c>
      <c r="B9" s="663">
        <v>41943.719999999994</v>
      </c>
      <c r="C9" s="663">
        <v>62869.205000000002</v>
      </c>
      <c r="D9" s="663">
        <v>47163.729000000007</v>
      </c>
      <c r="E9" s="663">
        <v>47157.709000000003</v>
      </c>
      <c r="F9" s="663">
        <v>43676.162999999993</v>
      </c>
      <c r="G9" s="663">
        <v>39754.676000000007</v>
      </c>
      <c r="H9" s="663">
        <v>42046.866999999998</v>
      </c>
      <c r="I9" s="662">
        <v>-17.353212254245392</v>
      </c>
      <c r="J9" s="665" t="s">
        <v>1507</v>
      </c>
      <c r="K9" s="666"/>
      <c r="L9" s="666"/>
      <c r="M9" s="666"/>
      <c r="N9" s="666"/>
      <c r="O9" s="666"/>
      <c r="P9" s="666"/>
      <c r="Q9" s="666"/>
    </row>
    <row r="10" spans="1:17" s="156" customFormat="1" ht="12" customHeight="1">
      <c r="A10" s="189" t="s">
        <v>1508</v>
      </c>
      <c r="B10" s="663">
        <v>1035104.838</v>
      </c>
      <c r="C10" s="663">
        <v>802339.38899999973</v>
      </c>
      <c r="D10" s="663">
        <v>1408488.1250000002</v>
      </c>
      <c r="E10" s="663">
        <v>549101.70899999992</v>
      </c>
      <c r="F10" s="663">
        <v>825600.94500000041</v>
      </c>
      <c r="G10" s="663">
        <v>812867.85899999982</v>
      </c>
      <c r="H10" s="663">
        <v>845175.77600000019</v>
      </c>
      <c r="I10" s="662">
        <v>13.290670359675019</v>
      </c>
      <c r="J10" s="132" t="s">
        <v>1509</v>
      </c>
      <c r="K10" s="320"/>
      <c r="L10" s="320"/>
      <c r="M10" s="320"/>
      <c r="N10" s="320"/>
      <c r="O10" s="320"/>
      <c r="P10" s="320"/>
      <c r="Q10" s="320"/>
    </row>
    <row r="11" spans="1:17" s="156" customFormat="1" ht="12" customHeight="1">
      <c r="A11" s="189" t="s">
        <v>1510</v>
      </c>
      <c r="B11" s="663">
        <v>48001.905000000006</v>
      </c>
      <c r="C11" s="663">
        <v>53858.39699999999</v>
      </c>
      <c r="D11" s="663">
        <v>44521.556999999979</v>
      </c>
      <c r="E11" s="663">
        <v>32047.207999999984</v>
      </c>
      <c r="F11" s="663">
        <v>45321.244000000013</v>
      </c>
      <c r="G11" s="663">
        <v>35066.947000000015</v>
      </c>
      <c r="H11" s="663">
        <v>37637.45900000001</v>
      </c>
      <c r="I11" s="662">
        <v>4.0757277846058031</v>
      </c>
      <c r="J11" s="189" t="s">
        <v>1511</v>
      </c>
      <c r="K11" s="320"/>
      <c r="L11" s="320"/>
      <c r="M11" s="320"/>
      <c r="N11" s="320"/>
      <c r="O11" s="320"/>
      <c r="P11" s="320"/>
      <c r="Q11" s="320"/>
    </row>
    <row r="12" spans="1:17" s="156" customFormat="1" ht="12" customHeight="1">
      <c r="A12" s="189" t="s">
        <v>1512</v>
      </c>
      <c r="B12" s="663">
        <v>173936.19300000009</v>
      </c>
      <c r="C12" s="663">
        <v>179521.98999999993</v>
      </c>
      <c r="D12" s="663">
        <v>185809.13200000004</v>
      </c>
      <c r="E12" s="663">
        <v>121749.38299999997</v>
      </c>
      <c r="F12" s="663">
        <v>148464.96399999995</v>
      </c>
      <c r="G12" s="663">
        <v>224595.38099999996</v>
      </c>
      <c r="H12" s="663">
        <v>160213.63400000002</v>
      </c>
      <c r="I12" s="662">
        <v>13.042237589633629</v>
      </c>
      <c r="J12" s="189" t="s">
        <v>1513</v>
      </c>
      <c r="K12" s="320"/>
      <c r="L12" s="320"/>
      <c r="M12" s="320"/>
      <c r="N12" s="320"/>
      <c r="O12" s="320"/>
      <c r="P12" s="320"/>
      <c r="Q12" s="320"/>
    </row>
    <row r="13" spans="1:17" s="156" customFormat="1" ht="12" customHeight="1">
      <c r="A13" s="189" t="s">
        <v>1514</v>
      </c>
      <c r="B13" s="663">
        <v>10255.966999999999</v>
      </c>
      <c r="C13" s="663">
        <v>10441.117999999999</v>
      </c>
      <c r="D13" s="663">
        <v>8327.8420000000024</v>
      </c>
      <c r="E13" s="663">
        <v>5482.0599999999977</v>
      </c>
      <c r="F13" s="663">
        <v>9880.4780000000064</v>
      </c>
      <c r="G13" s="663">
        <v>7660.9390000000003</v>
      </c>
      <c r="H13" s="663">
        <v>9018.6189999999988</v>
      </c>
      <c r="I13" s="662">
        <v>38.551759299587218</v>
      </c>
      <c r="J13" s="132" t="s">
        <v>1515</v>
      </c>
      <c r="K13" s="320"/>
      <c r="L13" s="320"/>
      <c r="M13" s="320"/>
      <c r="N13" s="320"/>
      <c r="O13" s="320"/>
      <c r="P13" s="320"/>
      <c r="Q13" s="320"/>
    </row>
    <row r="14" spans="1:17" s="156" customFormat="1" ht="12" customHeight="1">
      <c r="A14" s="189" t="s">
        <v>1516</v>
      </c>
      <c r="B14" s="663">
        <v>4646.8030000000017</v>
      </c>
      <c r="C14" s="663">
        <v>6254.0359999999991</v>
      </c>
      <c r="D14" s="663">
        <v>6514.5680000000002</v>
      </c>
      <c r="E14" s="663">
        <v>4093.8269999999998</v>
      </c>
      <c r="F14" s="663">
        <v>5848.8080000000018</v>
      </c>
      <c r="G14" s="663">
        <v>5710.0589999999993</v>
      </c>
      <c r="H14" s="663">
        <v>5674.0330000000022</v>
      </c>
      <c r="I14" s="662">
        <v>-39.155688169567846</v>
      </c>
      <c r="J14" s="189" t="s">
        <v>1517</v>
      </c>
      <c r="K14" s="320"/>
      <c r="L14" s="320"/>
      <c r="M14" s="320"/>
      <c r="N14" s="320"/>
      <c r="O14" s="320"/>
      <c r="P14" s="320"/>
      <c r="Q14" s="320"/>
    </row>
    <row r="15" spans="1:17" s="156" customFormat="1" ht="12" customHeight="1">
      <c r="A15" s="189" t="s">
        <v>1518</v>
      </c>
      <c r="B15" s="663">
        <v>5675.206000000001</v>
      </c>
      <c r="C15" s="663">
        <v>8001.0810000000019</v>
      </c>
      <c r="D15" s="663">
        <v>7677.041000000002</v>
      </c>
      <c r="E15" s="663">
        <v>5269.1150000000007</v>
      </c>
      <c r="F15" s="663">
        <v>8548.8000000000011</v>
      </c>
      <c r="G15" s="663">
        <v>5689.6669999999986</v>
      </c>
      <c r="H15" s="663">
        <v>7437.6569999999992</v>
      </c>
      <c r="I15" s="662">
        <v>-22.838341928898004</v>
      </c>
      <c r="J15" s="132" t="s">
        <v>1519</v>
      </c>
      <c r="K15" s="320"/>
      <c r="L15" s="320"/>
      <c r="M15" s="320"/>
      <c r="N15" s="320"/>
      <c r="O15" s="320"/>
      <c r="P15" s="320"/>
      <c r="Q15" s="320"/>
    </row>
    <row r="16" spans="1:17" s="156" customFormat="1" ht="12" customHeight="1">
      <c r="A16" s="189" t="s">
        <v>1520</v>
      </c>
      <c r="B16" s="663">
        <v>46798.960000000014</v>
      </c>
      <c r="C16" s="663">
        <v>48504.108</v>
      </c>
      <c r="D16" s="663">
        <v>59980.256000000008</v>
      </c>
      <c r="E16" s="663">
        <v>35837.041999999994</v>
      </c>
      <c r="F16" s="663">
        <v>62820.311999999998</v>
      </c>
      <c r="G16" s="663">
        <v>46369.593000000015</v>
      </c>
      <c r="H16" s="663">
        <v>45154.263999999981</v>
      </c>
      <c r="I16" s="662">
        <v>-14.078280061570496</v>
      </c>
      <c r="J16" s="189" t="s">
        <v>1521</v>
      </c>
      <c r="K16" s="320"/>
      <c r="L16" s="320"/>
      <c r="M16" s="320"/>
      <c r="N16" s="320"/>
      <c r="O16" s="320"/>
      <c r="P16" s="320"/>
      <c r="Q16" s="320"/>
    </row>
    <row r="17" spans="1:17" s="156" customFormat="1" ht="12" customHeight="1">
      <c r="A17" s="189" t="s">
        <v>1522</v>
      </c>
      <c r="B17" s="663">
        <v>41478.448000000011</v>
      </c>
      <c r="C17" s="663">
        <v>44564.932000000008</v>
      </c>
      <c r="D17" s="663">
        <v>38859.082000000009</v>
      </c>
      <c r="E17" s="663">
        <v>30806.740999999998</v>
      </c>
      <c r="F17" s="663">
        <v>32512.341000000004</v>
      </c>
      <c r="G17" s="663">
        <v>38648.943999999989</v>
      </c>
      <c r="H17" s="663">
        <v>42455.693000000014</v>
      </c>
      <c r="I17" s="662">
        <v>-1.1575225573859882</v>
      </c>
      <c r="J17" s="189" t="s">
        <v>1523</v>
      </c>
      <c r="K17" s="320"/>
      <c r="L17" s="320"/>
      <c r="M17" s="320"/>
      <c r="N17" s="320"/>
      <c r="O17" s="320"/>
      <c r="P17" s="320"/>
      <c r="Q17" s="320"/>
    </row>
    <row r="18" spans="1:17" s="156" customFormat="1" ht="12" customHeight="1">
      <c r="A18" s="189" t="s">
        <v>1524</v>
      </c>
      <c r="B18" s="663">
        <v>7402.0229999999983</v>
      </c>
      <c r="C18" s="663">
        <v>6949.1530000000021</v>
      </c>
      <c r="D18" s="663">
        <v>7691.3850000000011</v>
      </c>
      <c r="E18" s="663">
        <v>4746.6699999999973</v>
      </c>
      <c r="F18" s="663">
        <v>8464.0119999999988</v>
      </c>
      <c r="G18" s="663">
        <v>5728.1150000000016</v>
      </c>
      <c r="H18" s="663">
        <v>10012.166999999998</v>
      </c>
      <c r="I18" s="662">
        <v>-6.6338570162887152</v>
      </c>
      <c r="J18" s="189" t="s">
        <v>1525</v>
      </c>
      <c r="K18" s="320"/>
      <c r="L18" s="662"/>
      <c r="M18" s="320"/>
      <c r="N18" s="320"/>
      <c r="O18" s="320"/>
      <c r="P18" s="320"/>
      <c r="Q18" s="320"/>
    </row>
    <row r="19" spans="1:17" s="156" customFormat="1" ht="12" customHeight="1">
      <c r="A19" s="189" t="s">
        <v>583</v>
      </c>
      <c r="B19" s="663">
        <v>1716995.7180000001</v>
      </c>
      <c r="C19" s="663">
        <v>1810526.2260000005</v>
      </c>
      <c r="D19" s="663">
        <v>1779661.6870000008</v>
      </c>
      <c r="E19" s="663">
        <v>1248906.9579999999</v>
      </c>
      <c r="F19" s="663">
        <v>1845047.787</v>
      </c>
      <c r="G19" s="663">
        <v>1732558.9239999994</v>
      </c>
      <c r="H19" s="663">
        <v>1879760.9630000002</v>
      </c>
      <c r="I19" s="662">
        <v>-6.933086045091116</v>
      </c>
      <c r="J19" s="189" t="s">
        <v>584</v>
      </c>
      <c r="K19" s="320"/>
      <c r="L19" s="320"/>
      <c r="M19" s="320"/>
      <c r="N19" s="320"/>
      <c r="O19" s="320"/>
      <c r="P19" s="320"/>
      <c r="Q19" s="320"/>
    </row>
    <row r="20" spans="1:17" s="156" customFormat="1" ht="12" customHeight="1">
      <c r="A20" s="189" t="s">
        <v>1526</v>
      </c>
      <c r="B20" s="663">
        <v>9285.8010000000013</v>
      </c>
      <c r="C20" s="663">
        <v>6145.0450000000019</v>
      </c>
      <c r="D20" s="663">
        <v>5374.3600000000006</v>
      </c>
      <c r="E20" s="663">
        <v>3153.0880000000006</v>
      </c>
      <c r="F20" s="663">
        <v>8986.6079999999947</v>
      </c>
      <c r="G20" s="663">
        <v>3327.7720000000004</v>
      </c>
      <c r="H20" s="663">
        <v>9331.3759999999984</v>
      </c>
      <c r="I20" s="662">
        <v>14.309854542947747</v>
      </c>
      <c r="J20" s="189" t="s">
        <v>1527</v>
      </c>
      <c r="K20" s="320"/>
      <c r="L20" s="320"/>
      <c r="M20" s="320"/>
      <c r="N20" s="320"/>
      <c r="O20" s="320"/>
      <c r="P20" s="320"/>
      <c r="Q20" s="320"/>
    </row>
    <row r="21" spans="1:17" s="156" customFormat="1" ht="12" customHeight="1">
      <c r="A21" s="189" t="s">
        <v>1528</v>
      </c>
      <c r="B21" s="663">
        <v>31735.435999999994</v>
      </c>
      <c r="C21" s="663">
        <v>30341.465000000004</v>
      </c>
      <c r="D21" s="663">
        <v>40423.712</v>
      </c>
      <c r="E21" s="663">
        <v>16568.902000000002</v>
      </c>
      <c r="F21" s="663">
        <v>15859.751000000006</v>
      </c>
      <c r="G21" s="663">
        <v>31960.175000000003</v>
      </c>
      <c r="H21" s="663">
        <v>26134.836000000014</v>
      </c>
      <c r="I21" s="662">
        <v>39.51142788852934</v>
      </c>
      <c r="J21" s="189" t="s">
        <v>1529</v>
      </c>
      <c r="K21" s="320"/>
      <c r="L21" s="320"/>
      <c r="M21" s="320"/>
      <c r="N21" s="320"/>
      <c r="O21" s="320"/>
      <c r="P21" s="320"/>
      <c r="Q21" s="320"/>
    </row>
    <row r="22" spans="1:17" s="156" customFormat="1" ht="12" customHeight="1">
      <c r="A22" s="189" t="s">
        <v>585</v>
      </c>
      <c r="B22" s="663">
        <v>811346.49499999976</v>
      </c>
      <c r="C22" s="663">
        <v>860258.44499999983</v>
      </c>
      <c r="D22" s="663">
        <v>822461.26699999964</v>
      </c>
      <c r="E22" s="663">
        <v>527059.99900000042</v>
      </c>
      <c r="F22" s="663">
        <v>874643.46699999995</v>
      </c>
      <c r="G22" s="663">
        <v>803190.50200000044</v>
      </c>
      <c r="H22" s="663">
        <v>873447.23999999976</v>
      </c>
      <c r="I22" s="662">
        <v>4.5208252180176203</v>
      </c>
      <c r="J22" s="189" t="s">
        <v>586</v>
      </c>
      <c r="K22" s="320"/>
      <c r="L22" s="320"/>
      <c r="M22" s="320"/>
      <c r="N22" s="320"/>
      <c r="O22" s="320"/>
      <c r="P22" s="320"/>
      <c r="Q22" s="320"/>
    </row>
    <row r="23" spans="1:17" s="156" customFormat="1" ht="12" customHeight="1">
      <c r="A23" s="189" t="s">
        <v>1530</v>
      </c>
      <c r="B23" s="663">
        <v>15995.209999999997</v>
      </c>
      <c r="C23" s="663">
        <v>18195.771000000001</v>
      </c>
      <c r="D23" s="663">
        <v>34120.060999999994</v>
      </c>
      <c r="E23" s="663">
        <v>12257.234</v>
      </c>
      <c r="F23" s="663">
        <v>25319.210999999988</v>
      </c>
      <c r="G23" s="663">
        <v>17965.383999999998</v>
      </c>
      <c r="H23" s="663">
        <v>18051.167000000001</v>
      </c>
      <c r="I23" s="662">
        <v>-9.7679190267541856</v>
      </c>
      <c r="J23" s="189" t="s">
        <v>1531</v>
      </c>
      <c r="K23" s="320"/>
      <c r="L23" s="320"/>
      <c r="M23" s="320"/>
      <c r="N23" s="320"/>
      <c r="O23" s="320"/>
      <c r="P23" s="320"/>
      <c r="Q23" s="320"/>
    </row>
    <row r="24" spans="1:17" s="156" customFormat="1" ht="12" customHeight="1">
      <c r="A24" s="189" t="s">
        <v>1532</v>
      </c>
      <c r="B24" s="663">
        <v>38873.530000000006</v>
      </c>
      <c r="C24" s="663">
        <v>39526.65800000001</v>
      </c>
      <c r="D24" s="663">
        <v>44459.577999999987</v>
      </c>
      <c r="E24" s="663">
        <v>23960.539000000015</v>
      </c>
      <c r="F24" s="663">
        <v>36614.545000000013</v>
      </c>
      <c r="G24" s="663">
        <v>37376.982000000033</v>
      </c>
      <c r="H24" s="663">
        <v>59570.093999999997</v>
      </c>
      <c r="I24" s="662">
        <v>7.970360980438528</v>
      </c>
      <c r="J24" s="132" t="s">
        <v>1533</v>
      </c>
      <c r="K24" s="320"/>
      <c r="L24" s="320"/>
      <c r="M24" s="320"/>
      <c r="N24" s="320"/>
      <c r="O24" s="320"/>
      <c r="P24" s="320"/>
      <c r="Q24" s="320"/>
    </row>
    <row r="25" spans="1:17" s="156" customFormat="1" ht="12" customHeight="1">
      <c r="A25" s="189" t="s">
        <v>1534</v>
      </c>
      <c r="B25" s="663">
        <v>51728.749000000011</v>
      </c>
      <c r="C25" s="663">
        <v>50729.126999999979</v>
      </c>
      <c r="D25" s="663">
        <v>37131.574999999997</v>
      </c>
      <c r="E25" s="663">
        <v>33038.839</v>
      </c>
      <c r="F25" s="663">
        <v>59460.674999999988</v>
      </c>
      <c r="G25" s="663">
        <v>36082.357999999993</v>
      </c>
      <c r="H25" s="663">
        <v>44627.365999999995</v>
      </c>
      <c r="I25" s="662">
        <v>2.5104510971211766</v>
      </c>
      <c r="J25" s="132" t="s">
        <v>1535</v>
      </c>
      <c r="K25" s="320"/>
      <c r="L25" s="320"/>
      <c r="M25" s="320"/>
      <c r="N25" s="320"/>
      <c r="O25" s="320"/>
      <c r="P25" s="320"/>
      <c r="Q25" s="320"/>
    </row>
    <row r="26" spans="1:17" s="156" customFormat="1" ht="12" customHeight="1">
      <c r="A26" s="189" t="s">
        <v>587</v>
      </c>
      <c r="B26" s="663">
        <v>349113.39399999991</v>
      </c>
      <c r="C26" s="663">
        <v>282167.43800000002</v>
      </c>
      <c r="D26" s="663">
        <v>293547.6019999999</v>
      </c>
      <c r="E26" s="663">
        <v>203347.69500000001</v>
      </c>
      <c r="F26" s="663">
        <v>300302.91299999994</v>
      </c>
      <c r="G26" s="663">
        <v>300045.30699999991</v>
      </c>
      <c r="H26" s="663">
        <v>326926.67300000001</v>
      </c>
      <c r="I26" s="662">
        <v>0.52207770431655831</v>
      </c>
      <c r="J26" s="132" t="s">
        <v>588</v>
      </c>
      <c r="K26" s="320"/>
      <c r="L26" s="320"/>
      <c r="M26" s="320"/>
      <c r="N26" s="320"/>
      <c r="O26" s="320"/>
      <c r="P26" s="320"/>
      <c r="Q26" s="320"/>
    </row>
    <row r="27" spans="1:17" s="156" customFormat="1" ht="12" customHeight="1">
      <c r="A27" s="189" t="s">
        <v>1536</v>
      </c>
      <c r="B27" s="663">
        <v>9456.0560000000005</v>
      </c>
      <c r="C27" s="663">
        <v>7016.9540000000015</v>
      </c>
      <c r="D27" s="663">
        <v>13989.506000000003</v>
      </c>
      <c r="E27" s="663">
        <v>8688.7749999999978</v>
      </c>
      <c r="F27" s="663">
        <v>10684.345000000005</v>
      </c>
      <c r="G27" s="663">
        <v>6349.5859999999993</v>
      </c>
      <c r="H27" s="663">
        <v>3062.674</v>
      </c>
      <c r="I27" s="662">
        <v>110.13756640094439</v>
      </c>
      <c r="J27" s="132" t="s">
        <v>1537</v>
      </c>
      <c r="K27" s="320"/>
      <c r="L27" s="320"/>
      <c r="M27" s="320"/>
      <c r="N27" s="320"/>
      <c r="O27" s="320"/>
      <c r="P27" s="320"/>
      <c r="Q27" s="320"/>
    </row>
    <row r="28" spans="1:17" s="156" customFormat="1" ht="12" customHeight="1">
      <c r="A28" s="189" t="s">
        <v>1538</v>
      </c>
      <c r="B28" s="663">
        <v>5934.87</v>
      </c>
      <c r="C28" s="663">
        <v>8115.805000000003</v>
      </c>
      <c r="D28" s="663">
        <v>8575.6230000000032</v>
      </c>
      <c r="E28" s="663">
        <v>5232.0180000000018</v>
      </c>
      <c r="F28" s="663">
        <v>6917.7279999999992</v>
      </c>
      <c r="G28" s="663">
        <v>6487.8660000000018</v>
      </c>
      <c r="H28" s="663">
        <v>7063.300000000002</v>
      </c>
      <c r="I28" s="662">
        <v>10.31278961226667</v>
      </c>
      <c r="J28" s="132" t="s">
        <v>1539</v>
      </c>
      <c r="K28" s="320"/>
      <c r="L28" s="320"/>
      <c r="M28" s="320"/>
      <c r="N28" s="320"/>
      <c r="O28" s="320"/>
      <c r="P28" s="320"/>
      <c r="Q28" s="320"/>
    </row>
    <row r="29" spans="1:17" s="156" customFormat="1" ht="12" customHeight="1">
      <c r="A29" s="189" t="s">
        <v>1540</v>
      </c>
      <c r="B29" s="663">
        <v>16478.598999999998</v>
      </c>
      <c r="C29" s="663">
        <v>13841.601000000001</v>
      </c>
      <c r="D29" s="663">
        <v>10802.738000000001</v>
      </c>
      <c r="E29" s="663">
        <v>8069.9779999999992</v>
      </c>
      <c r="F29" s="663">
        <v>10156.530999999997</v>
      </c>
      <c r="G29" s="663">
        <v>9598.0639999999948</v>
      </c>
      <c r="H29" s="663">
        <v>11543.261000000002</v>
      </c>
      <c r="I29" s="662">
        <v>50.852498935795268</v>
      </c>
      <c r="J29" s="189" t="s">
        <v>1541</v>
      </c>
      <c r="K29" s="320"/>
      <c r="L29" s="320"/>
      <c r="M29" s="320"/>
      <c r="N29" s="320"/>
      <c r="O29" s="320"/>
      <c r="P29" s="320"/>
      <c r="Q29" s="320"/>
    </row>
    <row r="30" spans="1:17" s="156" customFormat="1" ht="12" customHeight="1">
      <c r="A30" s="189" t="s">
        <v>1542</v>
      </c>
      <c r="B30" s="663">
        <v>5759.3779999999988</v>
      </c>
      <c r="C30" s="663">
        <v>4734.1770000000006</v>
      </c>
      <c r="D30" s="663">
        <v>5988.9539999999997</v>
      </c>
      <c r="E30" s="663">
        <v>6247.3549999999996</v>
      </c>
      <c r="F30" s="663">
        <v>5883.4269999999988</v>
      </c>
      <c r="G30" s="663">
        <v>5731.6429999999982</v>
      </c>
      <c r="H30" s="663">
        <v>5058.8220000000019</v>
      </c>
      <c r="I30" s="662">
        <v>46.031816061177722</v>
      </c>
      <c r="J30" s="132" t="s">
        <v>1542</v>
      </c>
      <c r="K30" s="320"/>
      <c r="L30" s="320"/>
      <c r="M30" s="320"/>
      <c r="N30" s="320"/>
      <c r="O30" s="320"/>
      <c r="P30" s="320"/>
      <c r="Q30" s="320"/>
    </row>
    <row r="31" spans="1:17" s="156" customFormat="1" ht="12" customHeight="1">
      <c r="A31" s="189" t="s">
        <v>1543</v>
      </c>
      <c r="B31" s="663">
        <v>186613.67799999993</v>
      </c>
      <c r="C31" s="663">
        <v>213300.571</v>
      </c>
      <c r="D31" s="663">
        <v>215309.25300000008</v>
      </c>
      <c r="E31" s="663">
        <v>171511.10800000004</v>
      </c>
      <c r="F31" s="663">
        <v>259813.56899999999</v>
      </c>
      <c r="G31" s="663">
        <v>251989.36699999997</v>
      </c>
      <c r="H31" s="663">
        <v>239495.37900000007</v>
      </c>
      <c r="I31" s="662">
        <v>-16.511896690499057</v>
      </c>
      <c r="J31" s="132" t="s">
        <v>1544</v>
      </c>
      <c r="K31" s="320"/>
      <c r="L31" s="320"/>
      <c r="M31" s="320"/>
      <c r="N31" s="320"/>
      <c r="O31" s="320"/>
      <c r="P31" s="320"/>
      <c r="Q31" s="320"/>
    </row>
    <row r="32" spans="1:17" s="156" customFormat="1" ht="19.5" customHeight="1">
      <c r="A32" s="189" t="s">
        <v>1545</v>
      </c>
      <c r="B32" s="603" t="s">
        <v>732</v>
      </c>
      <c r="C32" s="603">
        <v>1.748</v>
      </c>
      <c r="D32" s="603">
        <v>1.08</v>
      </c>
      <c r="E32" s="603">
        <v>28.417999999999999</v>
      </c>
      <c r="F32" s="603">
        <v>0</v>
      </c>
      <c r="G32" s="603">
        <v>0</v>
      </c>
      <c r="H32" s="603">
        <v>0</v>
      </c>
      <c r="I32" s="662" t="s">
        <v>1576</v>
      </c>
      <c r="J32" s="665" t="s">
        <v>1546</v>
      </c>
      <c r="K32" s="666"/>
      <c r="L32" s="320"/>
      <c r="M32" s="320"/>
      <c r="N32" s="320"/>
      <c r="O32" s="320"/>
      <c r="P32" s="320"/>
      <c r="Q32" s="320"/>
    </row>
    <row r="33" spans="1:17" s="156" customFormat="1" ht="12" customHeight="1">
      <c r="A33" s="189" t="s">
        <v>1547</v>
      </c>
      <c r="B33" s="663">
        <v>115526.63700000002</v>
      </c>
      <c r="C33" s="663">
        <v>112068.07900000001</v>
      </c>
      <c r="D33" s="663">
        <v>100977.03200000004</v>
      </c>
      <c r="E33" s="663">
        <v>69149.576000000001</v>
      </c>
      <c r="F33" s="663">
        <v>105645.84600000001</v>
      </c>
      <c r="G33" s="663">
        <v>102334.24100000002</v>
      </c>
      <c r="H33" s="663">
        <v>109009.22000000003</v>
      </c>
      <c r="I33" s="662">
        <v>5.0236015438564863</v>
      </c>
      <c r="J33" s="189" t="s">
        <v>1548</v>
      </c>
      <c r="K33" s="320"/>
      <c r="L33" s="320"/>
      <c r="M33" s="320"/>
      <c r="N33" s="320"/>
      <c r="O33" s="320"/>
      <c r="P33" s="320"/>
      <c r="Q33" s="320"/>
    </row>
    <row r="34" spans="1:17" s="156" customFormat="1" ht="13.5" customHeight="1">
      <c r="A34" s="189" t="s">
        <v>1549</v>
      </c>
      <c r="B34" s="663">
        <v>326942.9690000001</v>
      </c>
      <c r="C34" s="663">
        <v>341214.84600000014</v>
      </c>
      <c r="D34" s="663">
        <v>261809.49800000005</v>
      </c>
      <c r="E34" s="663">
        <v>228414.91300000006</v>
      </c>
      <c r="F34" s="663">
        <v>359032.06000000017</v>
      </c>
      <c r="G34" s="663">
        <v>328354.01599999983</v>
      </c>
      <c r="H34" s="663">
        <v>294620.08599999989</v>
      </c>
      <c r="I34" s="662">
        <v>11.729446148078424</v>
      </c>
      <c r="J34" s="667" t="s">
        <v>1550</v>
      </c>
      <c r="K34" s="320"/>
      <c r="L34" s="320"/>
      <c r="M34" s="320"/>
      <c r="N34" s="320"/>
      <c r="O34" s="320"/>
      <c r="P34" s="320"/>
      <c r="Q34" s="320"/>
    </row>
    <row r="35" spans="1:17" s="156" customFormat="1" ht="12" customHeight="1">
      <c r="A35" s="189" t="s">
        <v>1551</v>
      </c>
      <c r="B35" s="663">
        <v>63793.338000000003</v>
      </c>
      <c r="C35" s="663">
        <v>70425.333000000013</v>
      </c>
      <c r="D35" s="663">
        <v>59523.894000000015</v>
      </c>
      <c r="E35" s="663">
        <v>48715.98599999999</v>
      </c>
      <c r="F35" s="663">
        <v>57921.372000000025</v>
      </c>
      <c r="G35" s="663">
        <v>57596.917999999983</v>
      </c>
      <c r="H35" s="663">
        <v>66992.749999999971</v>
      </c>
      <c r="I35" s="662">
        <v>15.189065762093733</v>
      </c>
      <c r="J35" s="189" t="s">
        <v>1552</v>
      </c>
      <c r="K35" s="320"/>
      <c r="L35" s="320"/>
      <c r="M35" s="320"/>
      <c r="N35" s="320"/>
      <c r="O35" s="320"/>
      <c r="P35" s="320"/>
      <c r="Q35" s="320"/>
    </row>
    <row r="36" spans="1:17" s="156" customFormat="1" ht="12" customHeight="1">
      <c r="A36" s="189" t="s">
        <v>1553</v>
      </c>
      <c r="B36" s="663">
        <v>53678.794999999984</v>
      </c>
      <c r="C36" s="663">
        <v>53039.174999999996</v>
      </c>
      <c r="D36" s="663">
        <v>40661.762000000017</v>
      </c>
      <c r="E36" s="663">
        <v>35934.553999999996</v>
      </c>
      <c r="F36" s="663">
        <v>50411.425999999992</v>
      </c>
      <c r="G36" s="663">
        <v>50912.818999999996</v>
      </c>
      <c r="H36" s="663">
        <v>53382.169000000009</v>
      </c>
      <c r="I36" s="662">
        <v>5.1541335033389117</v>
      </c>
      <c r="J36" s="189" t="s">
        <v>1554</v>
      </c>
      <c r="K36" s="320"/>
      <c r="L36" s="320"/>
      <c r="M36" s="320"/>
      <c r="N36" s="320"/>
      <c r="O36" s="320"/>
      <c r="P36" s="320"/>
      <c r="Q36" s="320"/>
    </row>
    <row r="37" spans="1:17" s="156" customFormat="1" ht="12" customHeight="1">
      <c r="A37" s="189" t="s">
        <v>1555</v>
      </c>
      <c r="B37" s="663">
        <v>82927.807999999975</v>
      </c>
      <c r="C37" s="663">
        <v>106460.27699999999</v>
      </c>
      <c r="D37" s="663">
        <v>94487.767999999982</v>
      </c>
      <c r="E37" s="663">
        <v>69013.16899999998</v>
      </c>
      <c r="F37" s="663">
        <v>83425.388000000006</v>
      </c>
      <c r="G37" s="663">
        <v>96980.921999999948</v>
      </c>
      <c r="H37" s="663">
        <v>95944.501999999949</v>
      </c>
      <c r="I37" s="662">
        <v>-9.4179409822789211</v>
      </c>
      <c r="J37" s="132" t="s">
        <v>1556</v>
      </c>
      <c r="K37" s="320"/>
      <c r="L37" s="320"/>
      <c r="M37" s="320"/>
      <c r="N37" s="320"/>
      <c r="O37" s="320"/>
      <c r="P37" s="320"/>
      <c r="Q37" s="320"/>
    </row>
    <row r="38" spans="1:17" s="156" customFormat="1" ht="12" customHeight="1">
      <c r="A38" s="189" t="s">
        <v>1557</v>
      </c>
      <c r="B38" s="663">
        <v>102951.37499999997</v>
      </c>
      <c r="C38" s="663">
        <v>102211.27000000002</v>
      </c>
      <c r="D38" s="663">
        <v>89808.853999999978</v>
      </c>
      <c r="E38" s="663">
        <v>85392.334999999992</v>
      </c>
      <c r="F38" s="663">
        <v>95552.64899999999</v>
      </c>
      <c r="G38" s="663">
        <v>92814.585000000021</v>
      </c>
      <c r="H38" s="663">
        <v>99001.795999999973</v>
      </c>
      <c r="I38" s="662">
        <v>13.391095898905306</v>
      </c>
      <c r="J38" s="668" t="s">
        <v>1557</v>
      </c>
      <c r="K38" s="320"/>
      <c r="L38" s="320"/>
      <c r="M38" s="320"/>
      <c r="N38" s="320"/>
      <c r="O38" s="320"/>
      <c r="P38" s="320"/>
      <c r="Q38" s="320"/>
    </row>
    <row r="39" spans="1:17" s="156" customFormat="1" ht="12" customHeight="1">
      <c r="A39" s="189" t="s">
        <v>1558</v>
      </c>
      <c r="B39" s="663">
        <v>2466.5259999999994</v>
      </c>
      <c r="C39" s="663">
        <v>1579.633</v>
      </c>
      <c r="D39" s="663">
        <v>814.32699999999988</v>
      </c>
      <c r="E39" s="663">
        <v>1080.912</v>
      </c>
      <c r="F39" s="663">
        <v>2091.1170000000006</v>
      </c>
      <c r="G39" s="663">
        <v>2192.768</v>
      </c>
      <c r="H39" s="663">
        <v>974.59800000000018</v>
      </c>
      <c r="I39" s="662">
        <v>72.551063453209451</v>
      </c>
      <c r="J39" s="669" t="s">
        <v>1559</v>
      </c>
      <c r="K39" s="320"/>
      <c r="L39" s="320"/>
      <c r="M39" s="320"/>
      <c r="N39" s="320"/>
      <c r="O39" s="320"/>
      <c r="P39" s="320"/>
      <c r="Q39" s="320"/>
    </row>
    <row r="40" spans="1:17" s="156" customFormat="1" ht="12" customHeight="1">
      <c r="A40" s="189" t="s">
        <v>1560</v>
      </c>
      <c r="B40" s="603">
        <v>65.778999999999996</v>
      </c>
      <c r="C40" s="603">
        <v>67.688000000000002</v>
      </c>
      <c r="D40" s="603">
        <v>49.594999999999992</v>
      </c>
      <c r="E40" s="603">
        <v>35.13300000000001</v>
      </c>
      <c r="F40" s="603">
        <v>28.353999999999996</v>
      </c>
      <c r="G40" s="603">
        <v>16.285000000000004</v>
      </c>
      <c r="H40" s="603">
        <v>67.897999999999982</v>
      </c>
      <c r="I40" s="662">
        <v>132.35252560932528</v>
      </c>
      <c r="J40" s="669" t="s">
        <v>1560</v>
      </c>
      <c r="K40" s="320"/>
      <c r="L40" s="320"/>
      <c r="M40" s="320"/>
      <c r="N40" s="320"/>
      <c r="O40" s="320"/>
      <c r="P40" s="320"/>
      <c r="Q40" s="320"/>
    </row>
    <row r="41" spans="1:17" s="156" customFormat="1" ht="12" customHeight="1">
      <c r="A41" s="189" t="s">
        <v>1561</v>
      </c>
      <c r="B41" s="603">
        <v>20026.686000000002</v>
      </c>
      <c r="C41" s="603">
        <v>20085.544999999995</v>
      </c>
      <c r="D41" s="603">
        <v>20385.103999999996</v>
      </c>
      <c r="E41" s="603">
        <v>31707.814000000002</v>
      </c>
      <c r="F41" s="603">
        <v>24112.888999999999</v>
      </c>
      <c r="G41" s="603">
        <v>16993.902999999998</v>
      </c>
      <c r="H41" s="603">
        <v>21218.093000000008</v>
      </c>
      <c r="I41" s="662">
        <v>16.62354433749951</v>
      </c>
      <c r="J41" s="668" t="s">
        <v>1562</v>
      </c>
      <c r="K41" s="320"/>
      <c r="L41" s="320"/>
      <c r="M41" s="320"/>
      <c r="N41" s="320"/>
      <c r="O41" s="320"/>
      <c r="P41" s="320"/>
      <c r="Q41" s="320"/>
    </row>
    <row r="42" spans="1:17" s="156" customFormat="1" ht="12" customHeight="1">
      <c r="A42" s="189" t="s">
        <v>1563</v>
      </c>
      <c r="B42" s="603">
        <v>80392.383999999962</v>
      </c>
      <c r="C42" s="603">
        <v>80478.404000000024</v>
      </c>
      <c r="D42" s="603">
        <v>68559.82799999998</v>
      </c>
      <c r="E42" s="603">
        <v>52568.475999999988</v>
      </c>
      <c r="F42" s="603">
        <v>69320.28899999999</v>
      </c>
      <c r="G42" s="603">
        <v>73611.629000000015</v>
      </c>
      <c r="H42" s="603">
        <v>76741.206999999966</v>
      </c>
      <c r="I42" s="662">
        <v>11.403359536897199</v>
      </c>
      <c r="J42" s="669" t="s">
        <v>1564</v>
      </c>
      <c r="K42" s="320"/>
      <c r="L42" s="320"/>
      <c r="M42" s="320"/>
      <c r="N42" s="320"/>
      <c r="O42" s="320"/>
      <c r="P42" s="320"/>
      <c r="Q42" s="320"/>
    </row>
    <row r="43" spans="1:17" s="156" customFormat="1" ht="12" customHeight="1">
      <c r="A43" s="189" t="s">
        <v>1565</v>
      </c>
      <c r="B43" s="603">
        <v>152912.47299999997</v>
      </c>
      <c r="C43" s="603">
        <v>204639.94400000005</v>
      </c>
      <c r="D43" s="603">
        <v>186100.85899999997</v>
      </c>
      <c r="E43" s="603">
        <v>133214.52899999998</v>
      </c>
      <c r="F43" s="603">
        <v>178318.63900000005</v>
      </c>
      <c r="G43" s="603">
        <v>136031.14299999998</v>
      </c>
      <c r="H43" s="603">
        <v>69871.002999999968</v>
      </c>
      <c r="I43" s="662">
        <v>66.893181578067328</v>
      </c>
      <c r="J43" s="669" t="s">
        <v>1566</v>
      </c>
      <c r="K43" s="320"/>
      <c r="L43" s="320"/>
      <c r="M43" s="320"/>
      <c r="N43" s="320"/>
      <c r="O43" s="320"/>
      <c r="P43" s="320"/>
      <c r="Q43" s="320"/>
    </row>
    <row r="44" spans="1:17" s="156" customFormat="1" ht="12" customHeight="1">
      <c r="A44" s="189" t="s">
        <v>1567</v>
      </c>
      <c r="B44" s="603">
        <v>136807.17800000004</v>
      </c>
      <c r="C44" s="603">
        <v>189299.15599999996</v>
      </c>
      <c r="D44" s="603">
        <v>169280.36800000007</v>
      </c>
      <c r="E44" s="603">
        <v>136456.24</v>
      </c>
      <c r="F44" s="603">
        <v>182803.08700000003</v>
      </c>
      <c r="G44" s="603">
        <v>130659.548</v>
      </c>
      <c r="H44" s="603">
        <v>167483.75999999992</v>
      </c>
      <c r="I44" s="662">
        <v>-12.183049758093617</v>
      </c>
      <c r="J44" s="669" t="s">
        <v>1567</v>
      </c>
      <c r="K44" s="320"/>
      <c r="L44" s="320"/>
      <c r="M44" s="320"/>
      <c r="N44" s="320"/>
      <c r="O44" s="320"/>
      <c r="P44" s="320"/>
      <c r="Q44" s="320"/>
    </row>
    <row r="45" spans="1:17" s="156" customFormat="1" ht="12" customHeight="1">
      <c r="A45" s="189" t="s">
        <v>1568</v>
      </c>
      <c r="B45" s="603">
        <v>290803.10999999993</v>
      </c>
      <c r="C45" s="603">
        <v>295153.592</v>
      </c>
      <c r="D45" s="603">
        <v>300372.05200000003</v>
      </c>
      <c r="E45" s="603">
        <v>508730.78399999993</v>
      </c>
      <c r="F45" s="603">
        <v>388160.88999999996</v>
      </c>
      <c r="G45" s="603">
        <v>336849.30599999998</v>
      </c>
      <c r="H45" s="603">
        <v>441874.37300000014</v>
      </c>
      <c r="I45" s="662">
        <v>-20.773889696284613</v>
      </c>
      <c r="J45" s="132" t="s">
        <v>1569</v>
      </c>
      <c r="K45" s="320"/>
      <c r="L45" s="320"/>
      <c r="M45" s="320"/>
      <c r="N45" s="320"/>
      <c r="O45" s="320"/>
      <c r="P45" s="320"/>
      <c r="Q45" s="320"/>
    </row>
    <row r="46" spans="1:17" s="156" customFormat="1" ht="12" customHeight="1">
      <c r="A46" s="189" t="s">
        <v>1570</v>
      </c>
      <c r="B46" s="603">
        <v>18111.038999999997</v>
      </c>
      <c r="C46" s="603">
        <v>25134.543000000001</v>
      </c>
      <c r="D46" s="603">
        <v>24814.415000000008</v>
      </c>
      <c r="E46" s="603">
        <v>14096.473000000002</v>
      </c>
      <c r="F46" s="603">
        <v>26650.352000000003</v>
      </c>
      <c r="G46" s="603">
        <v>28904.550999999999</v>
      </c>
      <c r="H46" s="603">
        <v>17744.362999999994</v>
      </c>
      <c r="I46" s="662">
        <v>10.391020842591729</v>
      </c>
      <c r="J46" s="132" t="s">
        <v>1571</v>
      </c>
      <c r="K46" s="320"/>
      <c r="L46" s="320"/>
      <c r="M46" s="320"/>
      <c r="N46" s="320"/>
      <c r="O46" s="320"/>
      <c r="P46" s="320"/>
      <c r="Q46" s="320"/>
    </row>
    <row r="47" spans="1:17" s="156" customFormat="1" ht="12" customHeight="1" thickBot="1">
      <c r="A47" s="189" t="s">
        <v>1572</v>
      </c>
      <c r="B47" s="603">
        <v>986177.95000000019</v>
      </c>
      <c r="C47" s="603">
        <v>1101385.6200000001</v>
      </c>
      <c r="D47" s="603">
        <v>1011639.8680000035</v>
      </c>
      <c r="E47" s="603">
        <v>841299.61000000034</v>
      </c>
      <c r="F47" s="603">
        <v>1149292.0070000002</v>
      </c>
      <c r="G47" s="603">
        <v>1031306.7970000003</v>
      </c>
      <c r="H47" s="603">
        <v>1134766.3019999983</v>
      </c>
      <c r="I47" s="672">
        <v>-11.083990330374931</v>
      </c>
      <c r="J47" s="132" t="s">
        <v>1573</v>
      </c>
      <c r="K47" s="320"/>
      <c r="L47" s="320"/>
      <c r="M47" s="320"/>
      <c r="N47" s="320"/>
      <c r="O47" s="320"/>
      <c r="P47" s="320"/>
      <c r="Q47" s="320"/>
    </row>
    <row r="48" spans="1:17" s="156" customFormat="1" ht="12" customHeight="1" thickBot="1">
      <c r="B48" s="909" t="s">
        <v>1403</v>
      </c>
      <c r="C48" s="909"/>
      <c r="D48" s="909"/>
      <c r="E48" s="909"/>
      <c r="F48" s="909"/>
      <c r="G48" s="909"/>
      <c r="H48" s="909"/>
      <c r="I48" s="910" t="s">
        <v>1404</v>
      </c>
    </row>
    <row r="49" spans="1:10" s="156" customFormat="1" ht="34.15" customHeight="1" thickBot="1">
      <c r="B49" s="176" t="s">
        <v>1358</v>
      </c>
      <c r="C49" s="176" t="s">
        <v>1405</v>
      </c>
      <c r="D49" s="176" t="s">
        <v>1406</v>
      </c>
      <c r="E49" s="176" t="s">
        <v>1407</v>
      </c>
      <c r="F49" s="176" t="s">
        <v>1362</v>
      </c>
      <c r="G49" s="176" t="s">
        <v>1363</v>
      </c>
      <c r="H49" s="176" t="s">
        <v>1408</v>
      </c>
      <c r="I49" s="910"/>
    </row>
    <row r="50" spans="1:10" s="156" customFormat="1" ht="12" customHeight="1">
      <c r="A50" s="597" t="s">
        <v>1409</v>
      </c>
      <c r="B50" s="597"/>
      <c r="C50" s="597"/>
      <c r="D50" s="597"/>
      <c r="E50" s="597"/>
      <c r="F50" s="597"/>
      <c r="G50" s="597"/>
      <c r="H50" s="597"/>
      <c r="I50" s="670"/>
    </row>
    <row r="51" spans="1:10" s="156" customFormat="1" ht="12" customHeight="1">
      <c r="A51" s="600" t="s">
        <v>1410</v>
      </c>
      <c r="B51" s="600"/>
      <c r="C51" s="600"/>
      <c r="D51" s="600"/>
      <c r="E51" s="600"/>
      <c r="F51" s="600"/>
      <c r="G51" s="600"/>
      <c r="H51" s="600"/>
      <c r="I51" s="670"/>
    </row>
    <row r="52" spans="1:10" s="156" customFormat="1" ht="12" customHeight="1">
      <c r="B52" s="666"/>
      <c r="C52" s="666"/>
      <c r="D52" s="666"/>
      <c r="E52" s="666"/>
      <c r="F52" s="666"/>
      <c r="G52" s="666"/>
      <c r="H52" s="666"/>
      <c r="I52" s="670"/>
    </row>
    <row r="53" spans="1:10" s="156" customFormat="1" ht="12" customHeight="1">
      <c r="A53" s="998" t="s">
        <v>1411</v>
      </c>
      <c r="B53" s="998"/>
      <c r="C53" s="998"/>
      <c r="D53" s="998"/>
      <c r="E53" s="998"/>
      <c r="F53" s="998"/>
      <c r="G53" s="998"/>
      <c r="H53" s="998"/>
      <c r="I53" s="998"/>
      <c r="J53" s="998"/>
    </row>
    <row r="54" spans="1:10" s="156" customFormat="1" ht="12" customHeight="1">
      <c r="A54" s="998" t="s">
        <v>1412</v>
      </c>
      <c r="B54" s="998"/>
      <c r="C54" s="998"/>
      <c r="D54" s="998"/>
      <c r="E54" s="998"/>
      <c r="F54" s="998"/>
      <c r="G54" s="998"/>
      <c r="H54" s="998"/>
      <c r="I54" s="998"/>
      <c r="J54" s="998"/>
    </row>
    <row r="55" spans="1:10" s="156" customFormat="1">
      <c r="I55" s="671"/>
    </row>
    <row r="56" spans="1:10" s="156" customFormat="1">
      <c r="I56" s="671"/>
    </row>
    <row r="57" spans="1:10" s="156" customFormat="1">
      <c r="I57" s="671"/>
    </row>
    <row r="58" spans="1:10" s="156" customFormat="1">
      <c r="I58" s="671"/>
    </row>
    <row r="59" spans="1:10">
      <c r="A59" s="156"/>
      <c r="B59" s="156"/>
      <c r="C59" s="156"/>
      <c r="D59" s="156"/>
      <c r="E59" s="156"/>
      <c r="F59" s="156"/>
      <c r="G59" s="156"/>
      <c r="H59" s="156"/>
      <c r="I59" s="671"/>
    </row>
  </sheetData>
  <mergeCells count="8">
    <mergeCell ref="A53:J53"/>
    <mergeCell ref="A54:J54"/>
    <mergeCell ref="A1:J1"/>
    <mergeCell ref="A2:J2"/>
    <mergeCell ref="B4:H4"/>
    <mergeCell ref="I4:I5"/>
    <mergeCell ref="B48:H48"/>
    <mergeCell ref="I48:I49"/>
  </mergeCells>
  <conditionalFormatting sqref="B6:H45">
    <cfRule type="cellIs" dxfId="4" priority="1" stopIfTrue="1" operator="between">
      <formula>0.001</formula>
      <formula>0.499</formula>
    </cfRule>
  </conditionalFormatting>
  <conditionalFormatting sqref="B47:H47">
    <cfRule type="cellIs" dxfId="3" priority="3"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03E5E-B5C1-41C8-99FC-7933F78FECBB}">
  <dimension ref="A1:J57"/>
  <sheetViews>
    <sheetView showGridLines="0" workbookViewId="0"/>
  </sheetViews>
  <sheetFormatPr defaultRowHeight="11.25"/>
  <cols>
    <col min="1" max="1" width="36.28515625" style="155" customWidth="1"/>
    <col min="2" max="5" width="7.7109375" style="155" customWidth="1"/>
    <col min="6" max="6" width="8.42578125" style="155" customWidth="1"/>
    <col min="7" max="7" width="7.7109375" style="155" customWidth="1"/>
    <col min="8" max="8" width="8.42578125" style="155" customWidth="1"/>
    <col min="9" max="9" width="10.7109375" style="155" customWidth="1"/>
    <col min="10" max="10" width="22.5703125" style="155" customWidth="1"/>
    <col min="11" max="16384" width="9.140625" style="155"/>
  </cols>
  <sheetData>
    <row r="1" spans="1:10" ht="12" customHeight="1">
      <c r="A1" s="905" t="s">
        <v>1577</v>
      </c>
      <c r="B1" s="905"/>
      <c r="C1" s="905"/>
      <c r="D1" s="905"/>
      <c r="E1" s="905"/>
      <c r="F1" s="905"/>
      <c r="G1" s="905"/>
      <c r="H1" s="905"/>
      <c r="I1" s="905"/>
      <c r="J1" s="905"/>
    </row>
    <row r="2" spans="1:10" ht="12" customHeight="1">
      <c r="A2" s="906" t="s">
        <v>1578</v>
      </c>
      <c r="B2" s="906"/>
      <c r="C2" s="906"/>
      <c r="D2" s="906"/>
      <c r="E2" s="906"/>
      <c r="F2" s="906"/>
      <c r="G2" s="906"/>
      <c r="H2" s="906"/>
      <c r="I2" s="906"/>
      <c r="J2" s="906"/>
    </row>
    <row r="3" spans="1:10" ht="12" customHeight="1" thickBot="1"/>
    <row r="4" spans="1:10" s="156" customFormat="1" ht="12" customHeight="1" thickBot="1">
      <c r="A4" s="511"/>
      <c r="B4" s="999" t="s">
        <v>1356</v>
      </c>
      <c r="C4" s="1000"/>
      <c r="D4" s="1000"/>
      <c r="E4" s="1000"/>
      <c r="F4" s="1000"/>
      <c r="G4" s="1000"/>
      <c r="H4" s="1001"/>
      <c r="I4" s="913" t="s">
        <v>1357</v>
      </c>
    </row>
    <row r="5" spans="1:10" s="156" customFormat="1" ht="21" customHeight="1" thickBot="1">
      <c r="B5" s="176" t="s">
        <v>1358</v>
      </c>
      <c r="C5" s="176" t="s">
        <v>1359</v>
      </c>
      <c r="D5" s="176" t="s">
        <v>1360</v>
      </c>
      <c r="E5" s="176" t="s">
        <v>1361</v>
      </c>
      <c r="F5" s="176" t="s">
        <v>1362</v>
      </c>
      <c r="G5" s="176" t="s">
        <v>1363</v>
      </c>
      <c r="H5" s="176" t="s">
        <v>1364</v>
      </c>
      <c r="I5" s="914"/>
    </row>
    <row r="6" spans="1:10" s="156" customFormat="1" ht="11.25" customHeight="1">
      <c r="A6" s="132" t="s">
        <v>494</v>
      </c>
      <c r="B6" s="602">
        <v>8659466.5009999983</v>
      </c>
      <c r="C6" s="602">
        <v>9686724.8420000002</v>
      </c>
      <c r="D6" s="602">
        <v>9897766.1450000033</v>
      </c>
      <c r="E6" s="602">
        <v>8110461.2140000006</v>
      </c>
      <c r="F6" s="602">
        <v>10366052.574999999</v>
      </c>
      <c r="G6" s="602">
        <v>8952672.6409999989</v>
      </c>
      <c r="H6" s="602">
        <v>10289530.818</v>
      </c>
      <c r="I6" s="168">
        <v>-7.896726491664424</v>
      </c>
      <c r="J6" s="132" t="s">
        <v>494</v>
      </c>
    </row>
    <row r="7" spans="1:10" s="156" customFormat="1" ht="12" customHeight="1">
      <c r="A7" s="594" t="s">
        <v>1369</v>
      </c>
      <c r="B7" s="602">
        <v>959994.69299999916</v>
      </c>
      <c r="C7" s="602">
        <v>1065464.9319999996</v>
      </c>
      <c r="D7" s="602">
        <v>1041849.3689999994</v>
      </c>
      <c r="E7" s="602">
        <v>973335.33699999994</v>
      </c>
      <c r="F7" s="602">
        <v>1062966.0540000002</v>
      </c>
      <c r="G7" s="602">
        <v>1045481.7890000002</v>
      </c>
      <c r="H7" s="602">
        <v>1148043.4889999998</v>
      </c>
      <c r="I7" s="168">
        <v>6.6548660330095544</v>
      </c>
      <c r="J7" s="594" t="s">
        <v>1370</v>
      </c>
    </row>
    <row r="8" spans="1:10" s="156" customFormat="1" ht="12" customHeight="1">
      <c r="A8" s="594" t="s">
        <v>1371</v>
      </c>
      <c r="B8" s="602">
        <v>445291.48399999982</v>
      </c>
      <c r="C8" s="602">
        <v>510525.6419999997</v>
      </c>
      <c r="D8" s="602">
        <v>489262.08200000017</v>
      </c>
      <c r="E8" s="602">
        <v>464942.50900000008</v>
      </c>
      <c r="F8" s="602">
        <v>523489.98100000003</v>
      </c>
      <c r="G8" s="602">
        <v>449327.33199999982</v>
      </c>
      <c r="H8" s="602">
        <v>473400.07099999976</v>
      </c>
      <c r="I8" s="168">
        <v>5.6027742343768239</v>
      </c>
      <c r="J8" s="594" t="s">
        <v>1372</v>
      </c>
    </row>
    <row r="9" spans="1:10" s="156" customFormat="1" ht="12" customHeight="1">
      <c r="A9" s="594" t="s">
        <v>1373</v>
      </c>
      <c r="B9" s="602">
        <v>581379.48100000003</v>
      </c>
      <c r="C9" s="602">
        <v>632276.23300000012</v>
      </c>
      <c r="D9" s="602">
        <v>996530.96800000023</v>
      </c>
      <c r="E9" s="602">
        <v>818420.01199999976</v>
      </c>
      <c r="F9" s="602">
        <v>866623.25300000049</v>
      </c>
      <c r="G9" s="602">
        <v>827035.85100000002</v>
      </c>
      <c r="H9" s="602">
        <v>757181.09700000018</v>
      </c>
      <c r="I9" s="168">
        <v>-23.817393076535296</v>
      </c>
      <c r="J9" s="594" t="s">
        <v>1374</v>
      </c>
    </row>
    <row r="10" spans="1:10" s="156" customFormat="1" ht="12" customHeight="1">
      <c r="A10" s="594" t="s">
        <v>1375</v>
      </c>
      <c r="B10" s="602">
        <v>987095.2340000004</v>
      </c>
      <c r="C10" s="602">
        <v>1105530.824</v>
      </c>
      <c r="D10" s="602">
        <v>1333458.1710000017</v>
      </c>
      <c r="E10" s="602">
        <v>1257363.6550000017</v>
      </c>
      <c r="F10" s="602">
        <v>1589685.1759999993</v>
      </c>
      <c r="G10" s="602">
        <v>944384.03100000008</v>
      </c>
      <c r="H10" s="602">
        <v>1797894.2690000013</v>
      </c>
      <c r="I10" s="168">
        <v>-35.654166489789702</v>
      </c>
      <c r="J10" s="594" t="s">
        <v>1376</v>
      </c>
    </row>
    <row r="11" spans="1:10" s="156" customFormat="1" ht="12" customHeight="1">
      <c r="A11" s="594" t="s">
        <v>1377</v>
      </c>
      <c r="B11" s="602">
        <v>452226.35700000013</v>
      </c>
      <c r="C11" s="602">
        <v>534164.31000000006</v>
      </c>
      <c r="D11" s="602">
        <v>517014.91699999967</v>
      </c>
      <c r="E11" s="602">
        <v>410991.70500000013</v>
      </c>
      <c r="F11" s="602">
        <v>562065.31000000017</v>
      </c>
      <c r="G11" s="602">
        <v>531590.78700000013</v>
      </c>
      <c r="H11" s="602">
        <v>567024.59399999992</v>
      </c>
      <c r="I11" s="168">
        <v>-7.788361739642454</v>
      </c>
      <c r="J11" s="594" t="s">
        <v>1378</v>
      </c>
    </row>
    <row r="12" spans="1:10" s="156" customFormat="1" ht="12" customHeight="1">
      <c r="A12" s="594" t="s">
        <v>1379</v>
      </c>
      <c r="B12" s="602">
        <v>79287.296999999962</v>
      </c>
      <c r="C12" s="602">
        <v>92906.549000000043</v>
      </c>
      <c r="D12" s="602">
        <v>84257.186999999991</v>
      </c>
      <c r="E12" s="602">
        <v>63087.779999999992</v>
      </c>
      <c r="F12" s="602">
        <v>88945.361000000004</v>
      </c>
      <c r="G12" s="602">
        <v>80499.756000000038</v>
      </c>
      <c r="H12" s="602">
        <v>79876.243000000002</v>
      </c>
      <c r="I12" s="168">
        <v>-3.5807176020805684</v>
      </c>
      <c r="J12" s="594" t="s">
        <v>1380</v>
      </c>
    </row>
    <row r="13" spans="1:10" s="156" customFormat="1" ht="12" customHeight="1">
      <c r="A13" s="594" t="s">
        <v>1381</v>
      </c>
      <c r="B13" s="602">
        <v>111423.35399999998</v>
      </c>
      <c r="C13" s="602">
        <v>127794.41299999993</v>
      </c>
      <c r="D13" s="602">
        <v>114071.24199999995</v>
      </c>
      <c r="E13" s="602">
        <v>79053.444999999992</v>
      </c>
      <c r="F13" s="602">
        <v>123097.87800000004</v>
      </c>
      <c r="G13" s="602">
        <v>126232.26299999998</v>
      </c>
      <c r="H13" s="602">
        <v>124543.46700000005</v>
      </c>
      <c r="I13" s="168">
        <v>7.6102576936024207</v>
      </c>
      <c r="J13" s="594" t="s">
        <v>1382</v>
      </c>
    </row>
    <row r="14" spans="1:10" s="156" customFormat="1" ht="12" customHeight="1">
      <c r="A14" s="594" t="s">
        <v>1383</v>
      </c>
      <c r="B14" s="602">
        <v>142721.77699999994</v>
      </c>
      <c r="C14" s="602">
        <v>157368.83399999992</v>
      </c>
      <c r="D14" s="602">
        <v>156670.92600000009</v>
      </c>
      <c r="E14" s="602">
        <v>128284.88299999993</v>
      </c>
      <c r="F14" s="602">
        <v>162615.17899999995</v>
      </c>
      <c r="G14" s="602">
        <v>152236.61199999999</v>
      </c>
      <c r="H14" s="602">
        <v>151472.97500000001</v>
      </c>
      <c r="I14" s="168">
        <v>2.798918527354104</v>
      </c>
      <c r="J14" s="594" t="s">
        <v>1384</v>
      </c>
    </row>
    <row r="15" spans="1:10" s="156" customFormat="1" ht="12" customHeight="1">
      <c r="A15" s="594" t="s">
        <v>1385</v>
      </c>
      <c r="B15" s="602">
        <v>156938.25700000001</v>
      </c>
      <c r="C15" s="602">
        <v>201579.18099999992</v>
      </c>
      <c r="D15" s="602">
        <v>182530.57000000039</v>
      </c>
      <c r="E15" s="602">
        <v>111260.79700000008</v>
      </c>
      <c r="F15" s="602">
        <v>189889.85400000022</v>
      </c>
      <c r="G15" s="602">
        <v>188928.24900000013</v>
      </c>
      <c r="H15" s="602">
        <v>214259.44000000012</v>
      </c>
      <c r="I15" s="168">
        <v>-12.30155855842635</v>
      </c>
      <c r="J15" s="594" t="s">
        <v>1386</v>
      </c>
    </row>
    <row r="16" spans="1:10" s="156" customFormat="1" ht="12" customHeight="1">
      <c r="A16" s="594" t="s">
        <v>1387</v>
      </c>
      <c r="B16" s="602">
        <v>287998.27</v>
      </c>
      <c r="C16" s="602">
        <v>299299.07299999997</v>
      </c>
      <c r="D16" s="602">
        <v>287757.08199999994</v>
      </c>
      <c r="E16" s="602">
        <v>269675.76799999992</v>
      </c>
      <c r="F16" s="602">
        <v>286964.48300000012</v>
      </c>
      <c r="G16" s="602">
        <v>235703.76300000001</v>
      </c>
      <c r="H16" s="602">
        <v>239229.29899999988</v>
      </c>
      <c r="I16" s="168">
        <v>8.7007542805746425</v>
      </c>
      <c r="J16" s="594" t="s">
        <v>1388</v>
      </c>
    </row>
    <row r="17" spans="1:10" s="156" customFormat="1" ht="12" customHeight="1">
      <c r="A17" s="594" t="s">
        <v>1389</v>
      </c>
      <c r="B17" s="602">
        <v>88538.47199999998</v>
      </c>
      <c r="C17" s="602">
        <v>89472.888999999981</v>
      </c>
      <c r="D17" s="602">
        <v>91304.838999999964</v>
      </c>
      <c r="E17" s="602">
        <v>94763.914999999964</v>
      </c>
      <c r="F17" s="602">
        <v>102893.58900000002</v>
      </c>
      <c r="G17" s="602">
        <v>76315.802000000011</v>
      </c>
      <c r="H17" s="602">
        <v>89783.243000000017</v>
      </c>
      <c r="I17" s="168">
        <v>9.7904965496680347</v>
      </c>
      <c r="J17" s="594" t="s">
        <v>1390</v>
      </c>
    </row>
    <row r="18" spans="1:10" s="156" customFormat="1" ht="12" customHeight="1">
      <c r="A18" s="594" t="s">
        <v>1391</v>
      </c>
      <c r="B18" s="602">
        <v>130263.46000000002</v>
      </c>
      <c r="C18" s="602">
        <v>154397.48500000002</v>
      </c>
      <c r="D18" s="602">
        <v>144124.84500000003</v>
      </c>
      <c r="E18" s="602">
        <v>111979.82799999995</v>
      </c>
      <c r="F18" s="602">
        <v>150612.40599999987</v>
      </c>
      <c r="G18" s="602">
        <v>138627.196</v>
      </c>
      <c r="H18" s="602">
        <v>148229.14100000006</v>
      </c>
      <c r="I18" s="168">
        <v>-6.1975874668961524</v>
      </c>
      <c r="J18" s="594" t="s">
        <v>1392</v>
      </c>
    </row>
    <row r="19" spans="1:10" s="156" customFormat="1" ht="12" customHeight="1">
      <c r="A19" s="594" t="s">
        <v>1393</v>
      </c>
      <c r="B19" s="602">
        <v>729658.05999999982</v>
      </c>
      <c r="C19" s="602">
        <v>845633.26400000032</v>
      </c>
      <c r="D19" s="602">
        <v>716658.94300000102</v>
      </c>
      <c r="E19" s="602">
        <v>515946.85699999967</v>
      </c>
      <c r="F19" s="602">
        <v>888251.61500000092</v>
      </c>
      <c r="G19" s="602">
        <v>712639.30399999977</v>
      </c>
      <c r="H19" s="602">
        <v>795965.56799999974</v>
      </c>
      <c r="I19" s="168">
        <v>9.0096246091373473</v>
      </c>
      <c r="J19" s="594" t="s">
        <v>1394</v>
      </c>
    </row>
    <row r="20" spans="1:10" s="156" customFormat="1" ht="12" customHeight="1">
      <c r="A20" s="594" t="s">
        <v>1395</v>
      </c>
      <c r="B20" s="602">
        <v>1706475.4610000001</v>
      </c>
      <c r="C20" s="602">
        <v>1903330.3949999993</v>
      </c>
      <c r="D20" s="602">
        <v>1750046.3930000004</v>
      </c>
      <c r="E20" s="602">
        <v>1352884.2910000002</v>
      </c>
      <c r="F20" s="602">
        <v>1709786.5589999992</v>
      </c>
      <c r="G20" s="602">
        <v>1647840.94</v>
      </c>
      <c r="H20" s="602">
        <v>1729798.6610000001</v>
      </c>
      <c r="I20" s="168">
        <v>-6.4689212770031617</v>
      </c>
      <c r="J20" s="594" t="s">
        <v>1396</v>
      </c>
    </row>
    <row r="21" spans="1:10" s="156" customFormat="1" ht="13.5" customHeight="1">
      <c r="A21" s="673" t="s">
        <v>1397</v>
      </c>
      <c r="B21" s="602">
        <v>1200711.398</v>
      </c>
      <c r="C21" s="602">
        <v>1282167.7190000005</v>
      </c>
      <c r="D21" s="602">
        <v>1363221.4920000008</v>
      </c>
      <c r="E21" s="602">
        <v>991171.98300000036</v>
      </c>
      <c r="F21" s="602">
        <v>1419486.1620000005</v>
      </c>
      <c r="G21" s="602">
        <v>1238425.7990000001</v>
      </c>
      <c r="H21" s="602">
        <v>1399076.2419999994</v>
      </c>
      <c r="I21" s="168">
        <v>-1.083499493407686</v>
      </c>
      <c r="J21" s="594" t="s">
        <v>1398</v>
      </c>
    </row>
    <row r="22" spans="1:10" s="156" customFormat="1" ht="12" customHeight="1">
      <c r="A22" s="594" t="s">
        <v>1399</v>
      </c>
      <c r="B22" s="602">
        <v>254929.02500000014</v>
      </c>
      <c r="C22" s="602">
        <v>273464.62499999994</v>
      </c>
      <c r="D22" s="602">
        <v>251268.52500000005</v>
      </c>
      <c r="E22" s="602">
        <v>197929.38499999998</v>
      </c>
      <c r="F22" s="602">
        <v>264423.95300000015</v>
      </c>
      <c r="G22" s="602">
        <v>243155.11200000014</v>
      </c>
      <c r="H22" s="602">
        <v>255443.20899999992</v>
      </c>
      <c r="I22" s="168">
        <v>2.0160351268487773</v>
      </c>
      <c r="J22" s="594" t="s">
        <v>1400</v>
      </c>
    </row>
    <row r="23" spans="1:10" s="156" customFormat="1" ht="12" customHeight="1" thickBot="1">
      <c r="A23" s="594" t="s">
        <v>1401</v>
      </c>
      <c r="B23" s="602">
        <v>344534.42099999945</v>
      </c>
      <c r="C23" s="602">
        <v>411348.47399999958</v>
      </c>
      <c r="D23" s="602">
        <v>377738.59400000022</v>
      </c>
      <c r="E23" s="602">
        <v>269369.06399999966</v>
      </c>
      <c r="F23" s="602">
        <v>374255.7620000004</v>
      </c>
      <c r="G23" s="602">
        <v>314248.05500000023</v>
      </c>
      <c r="H23" s="602">
        <v>318309.81000000011</v>
      </c>
      <c r="I23" s="168">
        <v>-0.68477792786744374</v>
      </c>
      <c r="J23" s="594" t="s">
        <v>1402</v>
      </c>
    </row>
    <row r="24" spans="1:10" s="156" customFormat="1" ht="12" customHeight="1" thickBot="1">
      <c r="A24" s="595"/>
      <c r="B24" s="909" t="s">
        <v>1403</v>
      </c>
      <c r="C24" s="909"/>
      <c r="D24" s="909"/>
      <c r="E24" s="909"/>
      <c r="F24" s="909"/>
      <c r="G24" s="909"/>
      <c r="H24" s="909"/>
      <c r="I24" s="910" t="s">
        <v>1404</v>
      </c>
      <c r="J24" s="595"/>
    </row>
    <row r="25" spans="1:10" s="156" customFormat="1" ht="34.5" customHeight="1" thickBot="1">
      <c r="A25" s="595"/>
      <c r="B25" s="176" t="s">
        <v>1358</v>
      </c>
      <c r="C25" s="176" t="s">
        <v>1405</v>
      </c>
      <c r="D25" s="176" t="s">
        <v>1406</v>
      </c>
      <c r="E25" s="176" t="s">
        <v>1407</v>
      </c>
      <c r="F25" s="176" t="s">
        <v>1362</v>
      </c>
      <c r="G25" s="176" t="s">
        <v>1363</v>
      </c>
      <c r="H25" s="176" t="s">
        <v>1408</v>
      </c>
      <c r="I25" s="910"/>
      <c r="J25" s="595"/>
    </row>
    <row r="26" spans="1:10" s="156" customFormat="1" ht="12" customHeight="1">
      <c r="A26" s="596" t="s">
        <v>1409</v>
      </c>
      <c r="B26" s="597"/>
      <c r="C26" s="597"/>
      <c r="D26" s="597"/>
      <c r="E26" s="597"/>
      <c r="F26" s="597"/>
      <c r="G26" s="597"/>
      <c r="H26" s="597"/>
      <c r="I26" s="598"/>
      <c r="J26" s="595"/>
    </row>
    <row r="27" spans="1:10" s="156" customFormat="1" ht="12" customHeight="1">
      <c r="A27" s="599" t="s">
        <v>1410</v>
      </c>
      <c r="B27" s="600"/>
      <c r="C27" s="600"/>
      <c r="D27" s="600"/>
      <c r="E27" s="600"/>
      <c r="F27" s="600"/>
      <c r="G27" s="600"/>
      <c r="H27" s="600"/>
      <c r="I27" s="598"/>
      <c r="J27" s="595"/>
    </row>
    <row r="28" spans="1:10" s="156" customFormat="1" ht="12" customHeight="1">
      <c r="A28" s="601"/>
      <c r="B28" s="601"/>
      <c r="C28" s="601"/>
      <c r="D28" s="601"/>
      <c r="E28" s="601"/>
      <c r="F28" s="601"/>
      <c r="G28" s="601"/>
      <c r="H28" s="601"/>
      <c r="I28" s="598"/>
      <c r="J28" s="595"/>
    </row>
    <row r="29" spans="1:10" s="156" customFormat="1" ht="12" customHeight="1">
      <c r="A29" s="998" t="s">
        <v>1411</v>
      </c>
      <c r="B29" s="998"/>
      <c r="C29" s="998"/>
      <c r="D29" s="998"/>
      <c r="E29" s="998"/>
      <c r="F29" s="998"/>
      <c r="G29" s="998"/>
      <c r="H29" s="998"/>
      <c r="I29" s="998"/>
      <c r="J29" s="998"/>
    </row>
    <row r="30" spans="1:10" s="156" customFormat="1" ht="12" customHeight="1">
      <c r="A30" s="998" t="s">
        <v>1412</v>
      </c>
      <c r="B30" s="998"/>
      <c r="C30" s="998"/>
      <c r="D30" s="998"/>
      <c r="E30" s="998"/>
      <c r="F30" s="998"/>
      <c r="G30" s="998"/>
      <c r="H30" s="998"/>
      <c r="I30" s="998"/>
      <c r="J30" s="998"/>
    </row>
    <row r="31" spans="1:10">
      <c r="A31" s="156"/>
      <c r="B31" s="156"/>
      <c r="C31" s="156"/>
      <c r="D31" s="156"/>
      <c r="E31" s="156"/>
      <c r="F31" s="156"/>
      <c r="G31" s="156"/>
      <c r="H31" s="156"/>
      <c r="I31" s="156"/>
      <c r="J31" s="156"/>
    </row>
    <row r="32" spans="1:10">
      <c r="A32" s="156"/>
      <c r="B32" s="156"/>
      <c r="C32" s="156"/>
      <c r="D32" s="156"/>
      <c r="E32" s="156"/>
      <c r="F32" s="156"/>
      <c r="G32" s="156"/>
      <c r="H32" s="156"/>
      <c r="I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0417A-B1AE-484A-9044-0B44F01538A2}">
  <dimension ref="A1:IV60"/>
  <sheetViews>
    <sheetView showGridLines="0" workbookViewId="0"/>
  </sheetViews>
  <sheetFormatPr defaultRowHeight="11.2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16384" width="9.140625" style="5"/>
  </cols>
  <sheetData>
    <row r="1" spans="1:256">
      <c r="A1" s="872" t="s">
        <v>53</v>
      </c>
      <c r="B1" s="872"/>
      <c r="C1" s="872"/>
      <c r="D1" s="872"/>
      <c r="E1" s="872"/>
      <c r="F1" s="872"/>
      <c r="G1" s="872"/>
      <c r="H1" s="872"/>
      <c r="I1" s="872"/>
      <c r="J1" s="87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73" t="s">
        <v>54</v>
      </c>
      <c r="B2" s="873"/>
      <c r="C2" s="873"/>
      <c r="D2" s="873"/>
      <c r="E2" s="873"/>
      <c r="F2" s="873"/>
      <c r="G2" s="873"/>
      <c r="H2" s="873"/>
      <c r="I2" s="873"/>
      <c r="J2" s="873"/>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2" thickBot="1">
      <c r="I4" s="32" t="s">
        <v>55</v>
      </c>
    </row>
    <row r="5" spans="1:256" ht="12" thickBot="1">
      <c r="A5" s="9" t="s">
        <v>2</v>
      </c>
      <c r="B5" s="879" t="s">
        <v>3</v>
      </c>
      <c r="C5" s="879"/>
      <c r="D5" s="879"/>
      <c r="E5" s="879"/>
      <c r="F5" s="879"/>
      <c r="G5" s="879"/>
      <c r="H5" s="879"/>
      <c r="I5" s="879"/>
      <c r="J5" s="9" t="s">
        <v>4</v>
      </c>
    </row>
    <row r="6" spans="1:256" ht="23.25" thickBot="1">
      <c r="A6" s="7"/>
      <c r="B6" s="10" t="s">
        <v>5</v>
      </c>
      <c r="C6" s="10" t="s">
        <v>6</v>
      </c>
      <c r="D6" s="10" t="s">
        <v>7</v>
      </c>
      <c r="E6" s="10" t="s">
        <v>8</v>
      </c>
      <c r="F6" s="10" t="s">
        <v>9</v>
      </c>
      <c r="G6" s="10" t="s">
        <v>10</v>
      </c>
      <c r="H6" s="10" t="s">
        <v>11</v>
      </c>
      <c r="I6" s="10" t="s">
        <v>12</v>
      </c>
      <c r="J6" s="7"/>
    </row>
    <row r="7" spans="1:256" ht="38.25">
      <c r="A7" s="11" t="s">
        <v>56</v>
      </c>
      <c r="E7" s="33"/>
      <c r="F7" s="33"/>
      <c r="G7" s="33"/>
      <c r="H7" s="33"/>
      <c r="I7" s="33"/>
      <c r="J7" s="11" t="s">
        <v>57</v>
      </c>
    </row>
    <row r="8" spans="1:256">
      <c r="A8" s="13" t="s">
        <v>58</v>
      </c>
      <c r="B8" s="14">
        <v>1070.0640000000001</v>
      </c>
      <c r="C8" s="14">
        <v>1078.7539999999999</v>
      </c>
      <c r="D8" s="14">
        <v>1091.0740000000001</v>
      </c>
      <c r="E8" s="14">
        <v>1116.4100000000001</v>
      </c>
      <c r="F8" s="14">
        <v>1114.7070000000001</v>
      </c>
      <c r="G8" s="14">
        <v>1106.723</v>
      </c>
      <c r="H8" s="14">
        <v>1092.3979999999999</v>
      </c>
      <c r="I8" s="14">
        <v>1072.193</v>
      </c>
      <c r="J8" s="13" t="s">
        <v>59</v>
      </c>
      <c r="K8" s="7"/>
      <c r="L8" s="7"/>
      <c r="M8" s="7"/>
      <c r="N8" s="7"/>
      <c r="O8" s="7"/>
      <c r="P8" s="7"/>
      <c r="Q8" s="7"/>
      <c r="R8" s="7"/>
      <c r="S8" s="7"/>
      <c r="T8" s="7"/>
      <c r="U8" s="7"/>
      <c r="V8" s="34"/>
      <c r="W8" s="34"/>
      <c r="X8" s="34"/>
      <c r="Y8" s="34"/>
      <c r="Z8" s="34"/>
      <c r="AA8" s="34"/>
      <c r="AB8" s="34"/>
      <c r="AC8" s="35"/>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7325.5929999999998</v>
      </c>
      <c r="C9" s="14">
        <v>7144.7020000000002</v>
      </c>
      <c r="D9" s="14">
        <v>7124.3670000000002</v>
      </c>
      <c r="E9" s="14">
        <v>7257.6360000000004</v>
      </c>
      <c r="F9" s="14">
        <v>7204.4780000000001</v>
      </c>
      <c r="G9" s="14">
        <v>7116.62</v>
      </c>
      <c r="H9" s="14">
        <v>7145.2860000000001</v>
      </c>
      <c r="I9" s="14">
        <v>7052.7560000000003</v>
      </c>
      <c r="J9" s="13" t="s">
        <v>61</v>
      </c>
      <c r="K9" s="7"/>
      <c r="L9" s="7"/>
      <c r="M9" s="7"/>
      <c r="N9" s="7"/>
      <c r="O9" s="7"/>
      <c r="P9" s="7"/>
      <c r="Q9" s="7"/>
      <c r="R9" s="7"/>
      <c r="S9" s="7"/>
      <c r="T9" s="7"/>
      <c r="U9" s="7"/>
      <c r="V9" s="34"/>
      <c r="W9" s="34"/>
      <c r="X9" s="34"/>
      <c r="Y9" s="34"/>
      <c r="Z9" s="34"/>
      <c r="AA9" s="34"/>
      <c r="AB9" s="34"/>
      <c r="AC9" s="35"/>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1780.528</v>
      </c>
      <c r="C10" s="14">
        <v>1767.825</v>
      </c>
      <c r="D10" s="14">
        <v>1783.758</v>
      </c>
      <c r="E10" s="14">
        <v>1746.2449999999999</v>
      </c>
      <c r="F10" s="14">
        <v>1736.135</v>
      </c>
      <c r="G10" s="14">
        <v>1716.587</v>
      </c>
      <c r="H10" s="14">
        <v>1697.1110000000001</v>
      </c>
      <c r="I10" s="14">
        <v>1713.617</v>
      </c>
      <c r="J10" s="13" t="s">
        <v>63</v>
      </c>
      <c r="K10" s="7"/>
      <c r="L10" s="7"/>
      <c r="M10" s="7"/>
      <c r="N10" s="7"/>
      <c r="O10" s="7"/>
      <c r="P10" s="7"/>
      <c r="Q10" s="7"/>
      <c r="R10" s="7"/>
      <c r="S10" s="7"/>
      <c r="T10" s="7"/>
      <c r="U10" s="7"/>
      <c r="V10" s="34"/>
      <c r="W10" s="34"/>
      <c r="X10" s="34"/>
      <c r="Y10" s="34"/>
      <c r="Z10" s="34"/>
      <c r="AA10" s="34"/>
      <c r="AB10" s="34"/>
      <c r="AC10" s="35"/>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2493.3809999999999</v>
      </c>
      <c r="C11" s="14">
        <v>2465.6060000000002</v>
      </c>
      <c r="D11" s="14">
        <v>2448.2020000000002</v>
      </c>
      <c r="E11" s="14">
        <v>2445.2440000000001</v>
      </c>
      <c r="F11" s="14">
        <v>2440.8270000000002</v>
      </c>
      <c r="G11" s="14">
        <v>2422.2080000000001</v>
      </c>
      <c r="H11" s="14">
        <v>2435.8049999999998</v>
      </c>
      <c r="I11" s="14">
        <v>2439.8809999999999</v>
      </c>
      <c r="J11" s="13" t="s">
        <v>65</v>
      </c>
      <c r="K11" s="7"/>
      <c r="L11" s="7"/>
      <c r="M11" s="7"/>
      <c r="N11" s="7"/>
      <c r="O11" s="7"/>
      <c r="P11" s="7"/>
      <c r="Q11" s="7"/>
      <c r="R11" s="7"/>
      <c r="S11" s="7"/>
      <c r="T11" s="7"/>
      <c r="U11" s="7"/>
      <c r="V11" s="34"/>
      <c r="W11" s="34"/>
      <c r="X11" s="34"/>
      <c r="Y11" s="34"/>
      <c r="Z11" s="34"/>
      <c r="AA11" s="34"/>
      <c r="AB11" s="34"/>
      <c r="AC11" s="35"/>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9591.41</v>
      </c>
      <c r="C12" s="14">
        <v>9593.4210000000003</v>
      </c>
      <c r="D12" s="14">
        <v>9449.2459999999992</v>
      </c>
      <c r="E12" s="14">
        <v>9476.7180000000008</v>
      </c>
      <c r="F12" s="14">
        <v>9417.0990000000002</v>
      </c>
      <c r="G12" s="14">
        <v>9386.8819999999996</v>
      </c>
      <c r="H12" s="14">
        <v>9419.2780000000002</v>
      </c>
      <c r="I12" s="14">
        <v>9263.49</v>
      </c>
      <c r="J12" s="13" t="s">
        <v>67</v>
      </c>
      <c r="K12" s="7"/>
      <c r="L12" s="7"/>
      <c r="M12" s="7"/>
      <c r="N12" s="7"/>
      <c r="O12" s="7"/>
      <c r="P12" s="7"/>
      <c r="Q12" s="7"/>
      <c r="R12" s="7"/>
      <c r="S12" s="7"/>
      <c r="T12" s="7"/>
      <c r="U12" s="7"/>
      <c r="V12" s="34"/>
      <c r="W12" s="34"/>
      <c r="X12" s="34"/>
      <c r="Y12" s="34"/>
      <c r="Z12" s="34"/>
      <c r="AA12" s="34"/>
      <c r="AB12" s="34"/>
      <c r="AC12" s="35"/>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5488.7849999999999</v>
      </c>
      <c r="C13" s="14">
        <v>5341.7269999999999</v>
      </c>
      <c r="D13" s="14">
        <v>5329.7370000000001</v>
      </c>
      <c r="E13" s="14">
        <v>5214.8770000000004</v>
      </c>
      <c r="F13" s="14">
        <v>5304.3140000000003</v>
      </c>
      <c r="G13" s="14">
        <v>5199.63</v>
      </c>
      <c r="H13" s="14">
        <v>5092.2529999999997</v>
      </c>
      <c r="I13" s="14">
        <v>4965.4210000000003</v>
      </c>
      <c r="J13" s="13" t="s">
        <v>69</v>
      </c>
      <c r="K13" s="7"/>
      <c r="L13" s="7"/>
      <c r="M13" s="7"/>
      <c r="N13" s="7"/>
      <c r="O13" s="7"/>
      <c r="P13" s="7"/>
      <c r="Q13" s="7"/>
      <c r="R13" s="7"/>
      <c r="S13" s="7"/>
      <c r="T13" s="7"/>
      <c r="U13" s="7"/>
      <c r="V13" s="34"/>
      <c r="W13" s="34"/>
      <c r="X13" s="34"/>
      <c r="Y13" s="34"/>
      <c r="Z13" s="34"/>
      <c r="AA13" s="34"/>
      <c r="AB13" s="34"/>
      <c r="AC13" s="35"/>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9095.7569999999996</v>
      </c>
      <c r="C14" s="14">
        <v>9044.08</v>
      </c>
      <c r="D14" s="14">
        <v>9006.1890000000003</v>
      </c>
      <c r="E14" s="14">
        <v>8988.9580000000005</v>
      </c>
      <c r="F14" s="14">
        <v>8986.4699999999993</v>
      </c>
      <c r="G14" s="14">
        <v>8958.07</v>
      </c>
      <c r="H14" s="14">
        <v>8921.2510000000002</v>
      </c>
      <c r="I14" s="14">
        <v>8858.0450000000001</v>
      </c>
      <c r="J14" s="13" t="s">
        <v>71</v>
      </c>
      <c r="K14" s="7"/>
      <c r="L14" s="7"/>
      <c r="M14" s="7"/>
      <c r="N14" s="7"/>
      <c r="O14" s="7"/>
      <c r="P14" s="7"/>
      <c r="Q14" s="7"/>
      <c r="R14" s="7"/>
      <c r="S14" s="7"/>
      <c r="T14" s="7"/>
      <c r="U14" s="7"/>
      <c r="V14" s="34"/>
      <c r="W14" s="34"/>
      <c r="X14" s="34"/>
      <c r="Y14" s="34"/>
      <c r="Z14" s="34"/>
      <c r="AA14" s="34"/>
      <c r="AB14" s="34"/>
      <c r="AC14" s="35"/>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17129.601999999999</v>
      </c>
      <c r="C15" s="14">
        <v>16929.995999999999</v>
      </c>
      <c r="D15" s="14">
        <v>16888.635999999999</v>
      </c>
      <c r="E15" s="14">
        <v>16769.277999999998</v>
      </c>
      <c r="F15" s="14">
        <v>16630.870999999999</v>
      </c>
      <c r="G15" s="14">
        <v>16538.503000000001</v>
      </c>
      <c r="H15" s="14">
        <v>16484.439999999999</v>
      </c>
      <c r="I15" s="14">
        <v>16480.924999999999</v>
      </c>
      <c r="J15" s="13" t="s">
        <v>73</v>
      </c>
      <c r="K15" s="7"/>
      <c r="L15" s="7"/>
      <c r="M15" s="7"/>
      <c r="N15" s="7"/>
      <c r="O15" s="7"/>
      <c r="P15" s="7"/>
      <c r="Q15" s="7"/>
      <c r="R15" s="7"/>
      <c r="S15" s="7"/>
      <c r="T15" s="7"/>
      <c r="U15" s="7"/>
      <c r="V15" s="34"/>
      <c r="W15" s="34"/>
      <c r="X15" s="34"/>
      <c r="Y15" s="34"/>
      <c r="Z15" s="34"/>
      <c r="AA15" s="34"/>
      <c r="AB15" s="34"/>
      <c r="AC15" s="35"/>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53975.12</v>
      </c>
      <c r="C16" s="14">
        <v>53366.110999999997</v>
      </c>
      <c r="D16" s="14">
        <v>53121.209000000003</v>
      </c>
      <c r="E16" s="14">
        <v>53015.366000000002</v>
      </c>
      <c r="F16" s="14">
        <v>52834.900999999998</v>
      </c>
      <c r="G16" s="14">
        <v>52445.222999999998</v>
      </c>
      <c r="H16" s="14">
        <v>52287.822</v>
      </c>
      <c r="I16" s="14">
        <v>51846.328000000001</v>
      </c>
      <c r="J16" s="13" t="s">
        <v>75</v>
      </c>
      <c r="K16" s="7"/>
      <c r="L16" s="7"/>
      <c r="M16" s="7"/>
      <c r="N16" s="7"/>
      <c r="O16" s="7"/>
      <c r="P16" s="7"/>
      <c r="Q16" s="7"/>
      <c r="R16" s="7"/>
      <c r="S16" s="7"/>
      <c r="T16" s="7"/>
      <c r="U16" s="7"/>
      <c r="V16" s="34"/>
      <c r="W16" s="34"/>
      <c r="X16" s="34"/>
      <c r="Y16" s="34"/>
      <c r="Z16" s="34"/>
      <c r="AA16" s="34"/>
      <c r="AB16" s="34"/>
      <c r="AC16" s="35"/>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8421.0339999999997</v>
      </c>
      <c r="C17" s="14">
        <v>8626.6509999999998</v>
      </c>
      <c r="D17" s="14">
        <v>8444.7999999999993</v>
      </c>
      <c r="E17" s="14">
        <v>8663.2309999999998</v>
      </c>
      <c r="F17" s="14">
        <v>8169.2629999999999</v>
      </c>
      <c r="G17" s="14">
        <v>8293.5669999999991</v>
      </c>
      <c r="H17" s="14">
        <v>8197.9470000000001</v>
      </c>
      <c r="I17" s="14">
        <v>8216.43</v>
      </c>
      <c r="J17" s="13" t="s">
        <v>77</v>
      </c>
      <c r="K17" s="7"/>
      <c r="L17" s="7"/>
      <c r="M17" s="7"/>
      <c r="N17" s="7"/>
      <c r="O17" s="7"/>
      <c r="P17" s="7"/>
      <c r="Q17" s="7"/>
      <c r="R17" s="7"/>
      <c r="S17" s="7"/>
      <c r="T17" s="7"/>
      <c r="U17" s="7"/>
      <c r="V17" s="34"/>
      <c r="W17" s="34"/>
      <c r="X17" s="34"/>
      <c r="Y17" s="34"/>
      <c r="Z17" s="34"/>
      <c r="AA17" s="34"/>
      <c r="AB17" s="34"/>
      <c r="AC17" s="35"/>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2.75">
      <c r="A18" s="18" t="s">
        <v>29</v>
      </c>
      <c r="B18" s="7"/>
      <c r="C18" s="7"/>
      <c r="D18" s="7"/>
      <c r="E18" s="7"/>
      <c r="F18" s="7"/>
      <c r="G18" s="7"/>
      <c r="H18" s="7"/>
      <c r="I18" s="7"/>
      <c r="J18" s="18" t="s">
        <v>30</v>
      </c>
      <c r="V18" s="34"/>
      <c r="W18" s="34"/>
      <c r="X18" s="34"/>
      <c r="Y18" s="34"/>
      <c r="Z18" s="34"/>
      <c r="AA18" s="34"/>
      <c r="AB18" s="34"/>
      <c r="AC18" s="35"/>
    </row>
    <row r="19" spans="1:256">
      <c r="A19" s="13" t="s">
        <v>58</v>
      </c>
      <c r="B19" s="19">
        <v>-4</v>
      </c>
      <c r="C19" s="19">
        <v>-2.5</v>
      </c>
      <c r="D19" s="19">
        <v>-0.1</v>
      </c>
      <c r="E19" s="19">
        <v>4.0999999999999996</v>
      </c>
      <c r="F19" s="19">
        <v>5.4</v>
      </c>
      <c r="G19" s="19">
        <v>5.4</v>
      </c>
      <c r="H19" s="19">
        <v>4.3</v>
      </c>
      <c r="I19" s="19">
        <v>2.1</v>
      </c>
      <c r="J19" s="13" t="s">
        <v>59</v>
      </c>
      <c r="V19" s="34"/>
      <c r="W19" s="34"/>
      <c r="X19" s="34"/>
      <c r="Y19" s="34"/>
      <c r="Z19" s="34"/>
      <c r="AA19" s="34"/>
      <c r="AB19" s="34"/>
      <c r="AC19" s="35"/>
    </row>
    <row r="20" spans="1:256">
      <c r="A20" s="13" t="s">
        <v>60</v>
      </c>
      <c r="B20" s="19">
        <v>1.7</v>
      </c>
      <c r="C20" s="19">
        <v>0.4</v>
      </c>
      <c r="D20" s="19">
        <v>-0.3</v>
      </c>
      <c r="E20" s="19">
        <v>2.9</v>
      </c>
      <c r="F20" s="19">
        <v>1.9</v>
      </c>
      <c r="G20" s="19">
        <v>0</v>
      </c>
      <c r="H20" s="19">
        <v>-0.9</v>
      </c>
      <c r="I20" s="19">
        <v>-1.2</v>
      </c>
      <c r="J20" s="13" t="s">
        <v>61</v>
      </c>
      <c r="V20" s="34"/>
      <c r="W20" s="34"/>
      <c r="X20" s="34"/>
      <c r="Y20" s="34"/>
      <c r="Z20" s="34"/>
      <c r="AA20" s="34"/>
      <c r="AB20" s="34"/>
      <c r="AC20" s="35"/>
    </row>
    <row r="21" spans="1:256">
      <c r="A21" s="13" t="s">
        <v>62</v>
      </c>
      <c r="B21" s="19">
        <v>2.6</v>
      </c>
      <c r="C21" s="19">
        <v>3</v>
      </c>
      <c r="D21" s="19">
        <v>5.0999999999999996</v>
      </c>
      <c r="E21" s="19">
        <v>1.9</v>
      </c>
      <c r="F21" s="19">
        <v>7.9</v>
      </c>
      <c r="G21" s="19">
        <v>14.6</v>
      </c>
      <c r="H21" s="19">
        <v>24.3</v>
      </c>
      <c r="I21" s="19">
        <v>38.299999999999997</v>
      </c>
      <c r="J21" s="13" t="s">
        <v>63</v>
      </c>
      <c r="V21" s="34"/>
      <c r="W21" s="34"/>
      <c r="X21" s="34"/>
      <c r="Y21" s="34"/>
      <c r="Z21" s="34"/>
      <c r="AA21" s="34"/>
      <c r="AB21" s="34"/>
      <c r="AC21" s="35"/>
    </row>
    <row r="22" spans="1:256">
      <c r="A22" s="13" t="s">
        <v>64</v>
      </c>
      <c r="B22" s="19">
        <v>2.2000000000000002</v>
      </c>
      <c r="C22" s="19">
        <v>1.8</v>
      </c>
      <c r="D22" s="19">
        <v>0.5</v>
      </c>
      <c r="E22" s="19">
        <v>0.2</v>
      </c>
      <c r="F22" s="19">
        <v>1.1000000000000001</v>
      </c>
      <c r="G22" s="19">
        <v>2.1</v>
      </c>
      <c r="H22" s="19">
        <v>4.9000000000000004</v>
      </c>
      <c r="I22" s="19">
        <v>7.2</v>
      </c>
      <c r="J22" s="13" t="s">
        <v>65</v>
      </c>
      <c r="V22" s="34"/>
      <c r="W22" s="34"/>
      <c r="X22" s="34"/>
      <c r="Y22" s="34"/>
      <c r="Z22" s="34"/>
      <c r="AA22" s="34"/>
      <c r="AB22" s="34"/>
      <c r="AC22" s="35"/>
    </row>
    <row r="23" spans="1:256">
      <c r="A23" s="13" t="s">
        <v>66</v>
      </c>
      <c r="B23" s="19">
        <v>1.9</v>
      </c>
      <c r="C23" s="19">
        <v>2.2000000000000002</v>
      </c>
      <c r="D23" s="19">
        <v>0.3</v>
      </c>
      <c r="E23" s="19">
        <v>2.2999999999999998</v>
      </c>
      <c r="F23" s="19">
        <v>1.6</v>
      </c>
      <c r="G23" s="19">
        <v>0.1</v>
      </c>
      <c r="H23" s="19">
        <v>1.3</v>
      </c>
      <c r="I23" s="19">
        <v>0</v>
      </c>
      <c r="J23" s="13" t="s">
        <v>67</v>
      </c>
      <c r="V23" s="34"/>
      <c r="W23" s="34"/>
      <c r="X23" s="34"/>
      <c r="Y23" s="34"/>
      <c r="Z23" s="34"/>
      <c r="AA23" s="34"/>
      <c r="AB23" s="34"/>
      <c r="AC23" s="35"/>
    </row>
    <row r="24" spans="1:256">
      <c r="A24" s="13" t="s">
        <v>68</v>
      </c>
      <c r="B24" s="19">
        <v>3.5</v>
      </c>
      <c r="C24" s="19">
        <v>2.7</v>
      </c>
      <c r="D24" s="19">
        <v>4.7</v>
      </c>
      <c r="E24" s="19">
        <v>5</v>
      </c>
      <c r="F24" s="19">
        <v>5.6</v>
      </c>
      <c r="G24" s="19">
        <v>4.5</v>
      </c>
      <c r="H24" s="19">
        <v>1.8</v>
      </c>
      <c r="I24" s="19">
        <v>5.2</v>
      </c>
      <c r="J24" s="13" t="s">
        <v>69</v>
      </c>
      <c r="V24" s="34"/>
      <c r="W24" s="34"/>
      <c r="X24" s="34"/>
      <c r="Y24" s="34"/>
      <c r="Z24" s="34"/>
      <c r="AA24" s="34"/>
      <c r="AB24" s="34"/>
      <c r="AC24" s="35"/>
    </row>
    <row r="25" spans="1:256">
      <c r="A25" s="13" t="s">
        <v>70</v>
      </c>
      <c r="B25" s="19">
        <v>1.2</v>
      </c>
      <c r="C25" s="19">
        <v>1</v>
      </c>
      <c r="D25" s="19">
        <v>1</v>
      </c>
      <c r="E25" s="19">
        <v>1.5</v>
      </c>
      <c r="F25" s="19">
        <v>1.6</v>
      </c>
      <c r="G25" s="19">
        <v>1.7</v>
      </c>
      <c r="H25" s="19">
        <v>1.3</v>
      </c>
      <c r="I25" s="19">
        <v>0</v>
      </c>
      <c r="J25" s="13" t="s">
        <v>71</v>
      </c>
      <c r="V25" s="34"/>
      <c r="W25" s="34"/>
      <c r="X25" s="34"/>
      <c r="Y25" s="34"/>
      <c r="Z25" s="34"/>
      <c r="AA25" s="34"/>
      <c r="AB25" s="34"/>
      <c r="AC25" s="35"/>
    </row>
    <row r="26" spans="1:256">
      <c r="A26" s="13" t="s">
        <v>72</v>
      </c>
      <c r="B26" s="19">
        <v>3</v>
      </c>
      <c r="C26" s="19">
        <v>2.4</v>
      </c>
      <c r="D26" s="19">
        <v>2.5</v>
      </c>
      <c r="E26" s="19">
        <v>1.7</v>
      </c>
      <c r="F26" s="19">
        <v>1</v>
      </c>
      <c r="G26" s="19">
        <v>0.8</v>
      </c>
      <c r="H26" s="19">
        <v>1.5</v>
      </c>
      <c r="I26" s="19">
        <v>1.9</v>
      </c>
      <c r="J26" s="13" t="s">
        <v>73</v>
      </c>
      <c r="V26" s="34"/>
      <c r="W26" s="34"/>
      <c r="X26" s="34"/>
      <c r="Y26" s="34"/>
      <c r="Z26" s="34"/>
      <c r="AA26" s="34"/>
      <c r="AB26" s="34"/>
      <c r="AC26" s="35"/>
    </row>
    <row r="27" spans="1:256">
      <c r="A27" s="13" t="s">
        <v>74</v>
      </c>
      <c r="B27" s="19">
        <v>2.2000000000000002</v>
      </c>
      <c r="C27" s="19">
        <v>1.8</v>
      </c>
      <c r="D27" s="19">
        <v>1.6</v>
      </c>
      <c r="E27" s="19">
        <v>2.2999999999999998</v>
      </c>
      <c r="F27" s="19">
        <v>2.1</v>
      </c>
      <c r="G27" s="19">
        <v>1.6</v>
      </c>
      <c r="H27" s="19">
        <v>2</v>
      </c>
      <c r="I27" s="19">
        <v>2.2000000000000002</v>
      </c>
      <c r="J27" s="13" t="s">
        <v>75</v>
      </c>
      <c r="V27" s="34"/>
      <c r="W27" s="34"/>
      <c r="X27" s="34"/>
      <c r="Y27" s="34"/>
      <c r="Z27" s="34"/>
      <c r="AA27" s="34"/>
      <c r="AB27" s="34"/>
      <c r="AC27" s="35"/>
    </row>
    <row r="28" spans="1:256">
      <c r="A28" s="13" t="s">
        <v>76</v>
      </c>
      <c r="B28" s="19">
        <v>3.1</v>
      </c>
      <c r="C28" s="19">
        <v>4</v>
      </c>
      <c r="D28" s="19">
        <v>3</v>
      </c>
      <c r="E28" s="19">
        <v>5.4</v>
      </c>
      <c r="F28" s="19">
        <v>1.4</v>
      </c>
      <c r="G28" s="19">
        <v>3.5</v>
      </c>
      <c r="H28" s="19">
        <v>2.2000000000000002</v>
      </c>
      <c r="I28" s="19">
        <v>5</v>
      </c>
      <c r="J28" s="13" t="s">
        <v>77</v>
      </c>
      <c r="V28" s="34"/>
      <c r="W28" s="34"/>
      <c r="X28" s="34"/>
      <c r="Y28" s="34"/>
      <c r="Z28" s="34"/>
      <c r="AA28" s="34"/>
      <c r="AB28" s="34"/>
      <c r="AC28" s="35"/>
    </row>
    <row r="29" spans="1:256" ht="25.5">
      <c r="A29" s="11" t="s">
        <v>78</v>
      </c>
      <c r="B29" s="7"/>
      <c r="C29" s="7"/>
      <c r="D29" s="7"/>
      <c r="E29" s="7"/>
      <c r="F29" s="7"/>
      <c r="G29" s="7"/>
      <c r="H29" s="7"/>
      <c r="I29" s="7"/>
      <c r="J29" s="36" t="s">
        <v>79</v>
      </c>
      <c r="K29" s="7"/>
      <c r="L29" s="7"/>
      <c r="M29" s="7"/>
      <c r="N29" s="7"/>
      <c r="O29" s="7"/>
      <c r="P29" s="7"/>
      <c r="Q29" s="7"/>
      <c r="R29" s="7"/>
      <c r="S29" s="7"/>
      <c r="T29" s="7"/>
      <c r="U29" s="7"/>
      <c r="V29" s="34"/>
      <c r="W29" s="34"/>
      <c r="X29" s="34"/>
      <c r="Y29" s="34"/>
      <c r="Z29" s="34"/>
      <c r="AA29" s="34"/>
      <c r="AB29" s="34"/>
      <c r="AC29" s="35"/>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1511.471</v>
      </c>
      <c r="C30" s="14">
        <v>1498.905</v>
      </c>
      <c r="D30" s="14">
        <v>1484.163</v>
      </c>
      <c r="E30" s="14">
        <v>1440.2729999999999</v>
      </c>
      <c r="F30" s="14">
        <v>1454.7370000000001</v>
      </c>
      <c r="G30" s="14">
        <v>1470.395</v>
      </c>
      <c r="H30" s="14">
        <v>1485.877</v>
      </c>
      <c r="I30" s="14">
        <v>1501.405</v>
      </c>
      <c r="J30" s="13" t="s">
        <v>59</v>
      </c>
      <c r="V30" s="34"/>
      <c r="W30" s="34"/>
      <c r="X30" s="34"/>
      <c r="Y30" s="34"/>
      <c r="Z30" s="34"/>
      <c r="AA30" s="34"/>
      <c r="AB30" s="34"/>
      <c r="AC30" s="35"/>
    </row>
    <row r="31" spans="1:256">
      <c r="A31" s="13" t="s">
        <v>60</v>
      </c>
      <c r="B31" s="14">
        <v>9018.1620000000003</v>
      </c>
      <c r="C31" s="14">
        <v>8735.366</v>
      </c>
      <c r="D31" s="14">
        <v>8709.9140000000007</v>
      </c>
      <c r="E31" s="14">
        <v>8854.2729999999992</v>
      </c>
      <c r="F31" s="14">
        <v>8768.8529999999992</v>
      </c>
      <c r="G31" s="14">
        <v>8621.8639999999996</v>
      </c>
      <c r="H31" s="14">
        <v>8614.0779999999995</v>
      </c>
      <c r="I31" s="14">
        <v>8425.9060000000009</v>
      </c>
      <c r="J31" s="13" t="s">
        <v>61</v>
      </c>
      <c r="V31" s="34"/>
      <c r="W31" s="34"/>
      <c r="X31" s="34"/>
      <c r="Y31" s="34"/>
      <c r="Z31" s="34"/>
      <c r="AA31" s="34"/>
      <c r="AB31" s="34"/>
      <c r="AC31" s="35"/>
    </row>
    <row r="32" spans="1:256">
      <c r="A32" s="13" t="s">
        <v>62</v>
      </c>
      <c r="B32" s="14">
        <v>1732.838</v>
      </c>
      <c r="C32" s="14">
        <v>1703.751</v>
      </c>
      <c r="D32" s="14">
        <v>1583.6369999999999</v>
      </c>
      <c r="E32" s="14">
        <v>1602.3989999999999</v>
      </c>
      <c r="F32" s="14">
        <v>1622.6310000000001</v>
      </c>
      <c r="G32" s="14">
        <v>1653.2639999999999</v>
      </c>
      <c r="H32" s="14">
        <v>1644.8050000000001</v>
      </c>
      <c r="I32" s="14">
        <v>1592.4860000000001</v>
      </c>
      <c r="J32" s="13" t="s">
        <v>63</v>
      </c>
      <c r="V32" s="34"/>
      <c r="W32" s="34"/>
      <c r="X32" s="34"/>
      <c r="Y32" s="34"/>
      <c r="Z32" s="34"/>
      <c r="AA32" s="34"/>
      <c r="AB32" s="34"/>
      <c r="AC32" s="35"/>
    </row>
    <row r="33" spans="1:29">
      <c r="A33" s="13" t="s">
        <v>64</v>
      </c>
      <c r="B33" s="14">
        <v>3430.9479999999999</v>
      </c>
      <c r="C33" s="14">
        <v>3321.83</v>
      </c>
      <c r="D33" s="14">
        <v>3287.9549999999999</v>
      </c>
      <c r="E33" s="14">
        <v>3241.0039999999999</v>
      </c>
      <c r="F33" s="14">
        <v>3200.6280000000002</v>
      </c>
      <c r="G33" s="14">
        <v>3146.9319999999998</v>
      </c>
      <c r="H33" s="14">
        <v>3122.462</v>
      </c>
      <c r="I33" s="14">
        <v>3008.7320000000004</v>
      </c>
      <c r="J33" s="13" t="s">
        <v>65</v>
      </c>
      <c r="V33" s="34"/>
      <c r="W33" s="34"/>
      <c r="X33" s="34"/>
      <c r="Y33" s="34"/>
      <c r="Z33" s="34"/>
      <c r="AA33" s="34"/>
      <c r="AB33" s="34"/>
      <c r="AC33" s="35"/>
    </row>
    <row r="34" spans="1:29">
      <c r="A34" s="13" t="s">
        <v>66</v>
      </c>
      <c r="B34" s="14">
        <v>12344.745999999999</v>
      </c>
      <c r="C34" s="14">
        <v>12146.593000000001</v>
      </c>
      <c r="D34" s="14">
        <v>11851.155000000001</v>
      </c>
      <c r="E34" s="14">
        <v>11814.392</v>
      </c>
      <c r="F34" s="14">
        <v>11637.451999999999</v>
      </c>
      <c r="G34" s="14">
        <v>11508.897999999999</v>
      </c>
      <c r="H34" s="14">
        <v>11376.054</v>
      </c>
      <c r="I34" s="14">
        <v>10992.794</v>
      </c>
      <c r="J34" s="13" t="s">
        <v>67</v>
      </c>
      <c r="V34" s="34"/>
      <c r="W34" s="34"/>
      <c r="X34" s="34"/>
      <c r="Y34" s="34"/>
      <c r="Z34" s="34"/>
      <c r="AA34" s="34"/>
      <c r="AB34" s="34"/>
      <c r="AC34" s="35"/>
    </row>
    <row r="35" spans="1:29">
      <c r="A35" s="13" t="s">
        <v>68</v>
      </c>
      <c r="B35" s="14">
        <v>6734.1689999999999</v>
      </c>
      <c r="C35" s="14">
        <v>6309.0320000000002</v>
      </c>
      <c r="D35" s="14">
        <v>6341.5950000000003</v>
      </c>
      <c r="E35" s="14">
        <v>6431.616</v>
      </c>
      <c r="F35" s="14">
        <v>6356.5690000000004</v>
      </c>
      <c r="G35" s="14">
        <v>5931.38</v>
      </c>
      <c r="H35" s="14">
        <v>6039.3879999999999</v>
      </c>
      <c r="I35" s="14">
        <v>5802.9260000000004</v>
      </c>
      <c r="J35" s="13" t="s">
        <v>69</v>
      </c>
      <c r="V35" s="34"/>
      <c r="W35" s="34"/>
      <c r="X35" s="34"/>
      <c r="Y35" s="34"/>
      <c r="Z35" s="34"/>
      <c r="AA35" s="34"/>
      <c r="AB35" s="34"/>
      <c r="AC35" s="35"/>
    </row>
    <row r="36" spans="1:29">
      <c r="A36" s="13" t="s">
        <v>70</v>
      </c>
      <c r="B36" s="14">
        <v>11525.119000000001</v>
      </c>
      <c r="C36" s="14">
        <v>11365.237999999999</v>
      </c>
      <c r="D36" s="14">
        <v>11184.811</v>
      </c>
      <c r="E36" s="14">
        <v>10981.24</v>
      </c>
      <c r="F36" s="14">
        <v>10865.581</v>
      </c>
      <c r="G36" s="14">
        <v>10750.52</v>
      </c>
      <c r="H36" s="14">
        <v>10651.353999999999</v>
      </c>
      <c r="I36" s="14">
        <v>10629.174000000001</v>
      </c>
      <c r="J36" s="13" t="s">
        <v>71</v>
      </c>
      <c r="V36" s="34"/>
      <c r="W36" s="34"/>
      <c r="X36" s="34"/>
      <c r="Y36" s="34"/>
      <c r="Z36" s="34"/>
      <c r="AA36" s="34"/>
      <c r="AB36" s="34"/>
      <c r="AC36" s="35"/>
    </row>
    <row r="37" spans="1:29">
      <c r="A37" s="13" t="s">
        <v>72</v>
      </c>
      <c r="B37" s="14">
        <v>21133.736000000001</v>
      </c>
      <c r="C37" s="14">
        <v>20642.787</v>
      </c>
      <c r="D37" s="14">
        <v>20394.47</v>
      </c>
      <c r="E37" s="14">
        <v>19953.536</v>
      </c>
      <c r="F37" s="14">
        <v>19540.384999999998</v>
      </c>
      <c r="G37" s="14">
        <v>19166.04</v>
      </c>
      <c r="H37" s="14">
        <v>18819.587</v>
      </c>
      <c r="I37" s="14">
        <v>18405.917000000001</v>
      </c>
      <c r="J37" s="13" t="s">
        <v>73</v>
      </c>
      <c r="V37" s="34"/>
      <c r="W37" s="34"/>
      <c r="X37" s="34"/>
      <c r="Y37" s="34"/>
      <c r="Z37" s="34"/>
      <c r="AA37" s="34"/>
      <c r="AB37" s="34"/>
      <c r="AC37" s="35"/>
    </row>
    <row r="38" spans="1:29">
      <c r="A38" s="13" t="s">
        <v>74</v>
      </c>
      <c r="B38" s="14">
        <v>67431.188999999998</v>
      </c>
      <c r="C38" s="14">
        <v>65723.501999999993</v>
      </c>
      <c r="D38" s="14">
        <v>64837.7</v>
      </c>
      <c r="E38" s="14">
        <v>64318.733</v>
      </c>
      <c r="F38" s="14">
        <v>63446.836000000003</v>
      </c>
      <c r="G38" s="14">
        <v>62249.292999999998</v>
      </c>
      <c r="H38" s="14">
        <v>61753.605000000003</v>
      </c>
      <c r="I38" s="14">
        <v>60359.34</v>
      </c>
      <c r="J38" s="13" t="s">
        <v>75</v>
      </c>
      <c r="V38" s="34"/>
      <c r="W38" s="34"/>
      <c r="X38" s="34"/>
      <c r="Y38" s="34"/>
      <c r="Z38" s="34"/>
      <c r="AA38" s="34"/>
      <c r="AB38" s="34"/>
      <c r="AC38" s="35"/>
    </row>
    <row r="39" spans="1:29">
      <c r="A39" s="13" t="s">
        <v>76</v>
      </c>
      <c r="B39" s="14">
        <v>10123.092000000001</v>
      </c>
      <c r="C39" s="14">
        <v>10183.678</v>
      </c>
      <c r="D39" s="14">
        <v>9802.0920000000006</v>
      </c>
      <c r="E39" s="14">
        <v>9762.5</v>
      </c>
      <c r="F39" s="14">
        <v>9488.0609999999997</v>
      </c>
      <c r="G39" s="14">
        <v>9216.4760000000006</v>
      </c>
      <c r="H39" s="14">
        <v>9192.4689999999991</v>
      </c>
      <c r="I39" s="14">
        <v>8657.902</v>
      </c>
      <c r="J39" s="13" t="s">
        <v>77</v>
      </c>
      <c r="V39" s="34"/>
      <c r="W39" s="34"/>
      <c r="X39" s="34"/>
      <c r="Y39" s="34"/>
      <c r="Z39" s="34"/>
      <c r="AA39" s="34"/>
      <c r="AB39" s="34"/>
      <c r="AC39" s="35"/>
    </row>
    <row r="40" spans="1:29" ht="12.75">
      <c r="A40" s="18" t="s">
        <v>29</v>
      </c>
      <c r="B40" s="7"/>
      <c r="C40" s="7"/>
      <c r="D40" s="7"/>
      <c r="E40" s="7"/>
      <c r="F40" s="7"/>
      <c r="G40" s="7"/>
      <c r="H40" s="7"/>
      <c r="I40" s="7"/>
      <c r="J40" s="18" t="s">
        <v>30</v>
      </c>
      <c r="V40" s="34"/>
      <c r="W40" s="34"/>
      <c r="X40" s="34"/>
      <c r="Y40" s="34"/>
      <c r="Z40" s="34"/>
      <c r="AA40" s="34"/>
      <c r="AB40" s="34"/>
      <c r="AC40" s="35"/>
    </row>
    <row r="41" spans="1:29">
      <c r="A41" s="13" t="s">
        <v>58</v>
      </c>
      <c r="B41" s="19">
        <v>3.9</v>
      </c>
      <c r="C41" s="19">
        <v>1.9</v>
      </c>
      <c r="D41" s="19">
        <v>-0.1</v>
      </c>
      <c r="E41" s="19">
        <v>-4.0999999999999996</v>
      </c>
      <c r="F41" s="19">
        <v>-2.1</v>
      </c>
      <c r="G41" s="19">
        <v>2.2999999999999998</v>
      </c>
      <c r="H41" s="19">
        <v>9.6999999999999993</v>
      </c>
      <c r="I41" s="19">
        <v>21.2</v>
      </c>
      <c r="J41" s="13" t="s">
        <v>59</v>
      </c>
      <c r="V41" s="34"/>
      <c r="W41" s="34"/>
      <c r="X41" s="34"/>
      <c r="Y41" s="34"/>
      <c r="Z41" s="34"/>
      <c r="AA41" s="34"/>
      <c r="AB41" s="34"/>
    </row>
    <row r="42" spans="1:29">
      <c r="A42" s="13" t="s">
        <v>60</v>
      </c>
      <c r="B42" s="19">
        <v>2.8</v>
      </c>
      <c r="C42" s="19">
        <v>1.3</v>
      </c>
      <c r="D42" s="19">
        <v>1.1000000000000001</v>
      </c>
      <c r="E42" s="19">
        <v>5.0999999999999996</v>
      </c>
      <c r="F42" s="19">
        <v>5.8</v>
      </c>
      <c r="G42" s="19">
        <v>3.9</v>
      </c>
      <c r="H42" s="19">
        <v>3</v>
      </c>
      <c r="I42" s="19">
        <v>4.7</v>
      </c>
      <c r="J42" s="13" t="s">
        <v>61</v>
      </c>
      <c r="V42" s="34"/>
      <c r="W42" s="34"/>
      <c r="X42" s="34"/>
      <c r="Y42" s="34"/>
      <c r="Z42" s="34"/>
      <c r="AA42" s="34"/>
      <c r="AB42" s="34"/>
    </row>
    <row r="43" spans="1:29">
      <c r="A43" s="13" t="s">
        <v>62</v>
      </c>
      <c r="B43" s="19">
        <v>6.8</v>
      </c>
      <c r="C43" s="19">
        <v>3.1</v>
      </c>
      <c r="D43" s="19">
        <v>-3.7</v>
      </c>
      <c r="E43" s="19">
        <v>0.6</v>
      </c>
      <c r="F43" s="19">
        <v>4</v>
      </c>
      <c r="G43" s="19">
        <v>14.3</v>
      </c>
      <c r="H43" s="19">
        <v>54.9</v>
      </c>
      <c r="I43" s="19">
        <v>57.9</v>
      </c>
      <c r="J43" s="13" t="s">
        <v>63</v>
      </c>
      <c r="V43" s="34"/>
      <c r="W43" s="34"/>
      <c r="X43" s="34"/>
      <c r="Y43" s="34"/>
      <c r="Z43" s="34"/>
      <c r="AA43" s="34"/>
      <c r="AB43" s="34"/>
    </row>
    <row r="44" spans="1:29">
      <c r="A44" s="13" t="s">
        <v>64</v>
      </c>
      <c r="B44" s="19">
        <v>7.2</v>
      </c>
      <c r="C44" s="19">
        <v>5.6</v>
      </c>
      <c r="D44" s="19">
        <v>5.3</v>
      </c>
      <c r="E44" s="19">
        <v>7.7</v>
      </c>
      <c r="F44" s="19">
        <v>9.9</v>
      </c>
      <c r="G44" s="19">
        <v>10.8</v>
      </c>
      <c r="H44" s="19">
        <v>12.1</v>
      </c>
      <c r="I44" s="19">
        <v>14.4</v>
      </c>
      <c r="J44" s="13" t="s">
        <v>65</v>
      </c>
      <c r="V44" s="34"/>
      <c r="W44" s="34"/>
      <c r="X44" s="34"/>
      <c r="Y44" s="34"/>
      <c r="Z44" s="34"/>
      <c r="AA44" s="34"/>
      <c r="AB44" s="34"/>
    </row>
    <row r="45" spans="1:29">
      <c r="A45" s="13" t="s">
        <v>66</v>
      </c>
      <c r="B45" s="19">
        <v>6.1</v>
      </c>
      <c r="C45" s="19">
        <v>5.5</v>
      </c>
      <c r="D45" s="19">
        <v>4.2</v>
      </c>
      <c r="E45" s="19">
        <v>7.5</v>
      </c>
      <c r="F45" s="19">
        <v>7.7</v>
      </c>
      <c r="G45" s="19">
        <v>6.7</v>
      </c>
      <c r="H45" s="19">
        <v>7.6</v>
      </c>
      <c r="I45" s="19">
        <v>6.4</v>
      </c>
      <c r="J45" s="13" t="s">
        <v>67</v>
      </c>
      <c r="V45" s="34"/>
      <c r="W45" s="34"/>
      <c r="X45" s="34"/>
      <c r="Y45" s="34"/>
      <c r="Z45" s="34"/>
      <c r="AA45" s="34"/>
      <c r="AB45" s="34"/>
    </row>
    <row r="46" spans="1:29">
      <c r="A46" s="13" t="s">
        <v>68</v>
      </c>
      <c r="B46" s="19">
        <v>5.9</v>
      </c>
      <c r="C46" s="19">
        <v>6.4</v>
      </c>
      <c r="D46" s="19">
        <v>5</v>
      </c>
      <c r="E46" s="19">
        <v>10.8</v>
      </c>
      <c r="F46" s="19">
        <v>10.8</v>
      </c>
      <c r="G46" s="19">
        <v>6</v>
      </c>
      <c r="H46" s="19">
        <v>5.2</v>
      </c>
      <c r="I46" s="19">
        <v>9.3000000000000007</v>
      </c>
      <c r="J46" s="13" t="s">
        <v>69</v>
      </c>
      <c r="V46" s="34"/>
      <c r="W46" s="34"/>
      <c r="X46" s="34"/>
      <c r="Y46" s="34"/>
      <c r="Z46" s="34"/>
      <c r="AA46" s="34"/>
      <c r="AB46" s="34"/>
    </row>
    <row r="47" spans="1:29">
      <c r="A47" s="13" t="s">
        <v>70</v>
      </c>
      <c r="B47" s="19">
        <v>6.1</v>
      </c>
      <c r="C47" s="19">
        <v>5.7</v>
      </c>
      <c r="D47" s="19">
        <v>5</v>
      </c>
      <c r="E47" s="19">
        <v>3.3</v>
      </c>
      <c r="F47" s="19">
        <v>3.6</v>
      </c>
      <c r="G47" s="19">
        <v>4.9000000000000004</v>
      </c>
      <c r="H47" s="19">
        <v>6.7</v>
      </c>
      <c r="I47" s="19">
        <v>10.1</v>
      </c>
      <c r="J47" s="13" t="s">
        <v>71</v>
      </c>
      <c r="V47" s="34"/>
      <c r="W47" s="34"/>
      <c r="X47" s="34"/>
      <c r="Y47" s="34"/>
      <c r="Z47" s="34"/>
      <c r="AA47" s="34"/>
      <c r="AB47" s="34"/>
    </row>
    <row r="48" spans="1:29">
      <c r="A48" s="13" t="s">
        <v>72</v>
      </c>
      <c r="B48" s="19">
        <v>8.1999999999999993</v>
      </c>
      <c r="C48" s="19">
        <v>7.7</v>
      </c>
      <c r="D48" s="19">
        <v>8.4</v>
      </c>
      <c r="E48" s="19">
        <v>8.4</v>
      </c>
      <c r="F48" s="19">
        <v>7.9</v>
      </c>
      <c r="G48" s="19">
        <v>7.3</v>
      </c>
      <c r="H48" s="19">
        <v>7.8</v>
      </c>
      <c r="I48" s="19">
        <v>8.1</v>
      </c>
      <c r="J48" s="13" t="s">
        <v>73</v>
      </c>
      <c r="V48" s="34"/>
      <c r="W48" s="34"/>
      <c r="X48" s="34"/>
      <c r="Y48" s="34"/>
      <c r="Z48" s="34"/>
      <c r="AA48" s="34"/>
      <c r="AB48" s="34"/>
    </row>
    <row r="49" spans="1:256">
      <c r="A49" s="13" t="s">
        <v>74</v>
      </c>
      <c r="B49" s="19">
        <v>6.3</v>
      </c>
      <c r="C49" s="19">
        <v>5.6</v>
      </c>
      <c r="D49" s="19">
        <v>5</v>
      </c>
      <c r="E49" s="19">
        <v>6.6</v>
      </c>
      <c r="F49" s="19">
        <v>6.8</v>
      </c>
      <c r="G49" s="19">
        <v>6.4</v>
      </c>
      <c r="H49" s="19">
        <v>7.7</v>
      </c>
      <c r="I49" s="19">
        <v>9.3000000000000007</v>
      </c>
      <c r="J49" s="13" t="s">
        <v>75</v>
      </c>
      <c r="V49" s="34"/>
      <c r="W49" s="34"/>
      <c r="X49" s="34"/>
      <c r="Y49" s="34"/>
      <c r="Z49" s="34"/>
      <c r="AA49" s="34"/>
      <c r="AB49" s="34"/>
    </row>
    <row r="50" spans="1:256" ht="12" thickBot="1">
      <c r="A50" s="13" t="s">
        <v>76</v>
      </c>
      <c r="B50" s="19">
        <v>6.7</v>
      </c>
      <c r="C50" s="19">
        <v>10.5</v>
      </c>
      <c r="D50" s="19">
        <v>6.6</v>
      </c>
      <c r="E50" s="19">
        <v>12.8</v>
      </c>
      <c r="F50" s="19">
        <v>6.3</v>
      </c>
      <c r="G50" s="19">
        <v>7.8</v>
      </c>
      <c r="H50" s="19">
        <v>6.5</v>
      </c>
      <c r="I50" s="19">
        <v>6</v>
      </c>
      <c r="J50" s="13" t="s">
        <v>77</v>
      </c>
      <c r="V50" s="34"/>
      <c r="W50" s="34"/>
      <c r="X50" s="34"/>
      <c r="Y50" s="34"/>
      <c r="Z50" s="34"/>
      <c r="AA50" s="34"/>
      <c r="AB50" s="34"/>
    </row>
    <row r="51" spans="1:256" ht="12" thickBot="1">
      <c r="A51" s="7"/>
      <c r="B51" s="879" t="s">
        <v>34</v>
      </c>
      <c r="C51" s="879"/>
      <c r="D51" s="879"/>
      <c r="E51" s="879"/>
      <c r="F51" s="879"/>
      <c r="G51" s="879"/>
      <c r="H51" s="879"/>
      <c r="I51" s="879"/>
      <c r="J51" s="7"/>
    </row>
    <row r="52" spans="1:256" ht="23.25" thickBot="1">
      <c r="A52" s="7"/>
      <c r="B52" s="26" t="s">
        <v>35</v>
      </c>
      <c r="C52" s="26" t="s">
        <v>36</v>
      </c>
      <c r="D52" s="26" t="s">
        <v>37</v>
      </c>
      <c r="E52" s="26" t="s">
        <v>38</v>
      </c>
      <c r="F52" s="26" t="s">
        <v>39</v>
      </c>
      <c r="G52" s="26" t="s">
        <v>40</v>
      </c>
      <c r="H52" s="26" t="s">
        <v>80</v>
      </c>
      <c r="I52" s="26" t="s">
        <v>42</v>
      </c>
      <c r="J52" s="7"/>
    </row>
    <row r="53" spans="1:256">
      <c r="A53" s="37" t="s">
        <v>43</v>
      </c>
      <c r="B53" s="37"/>
      <c r="C53" s="37"/>
      <c r="D53" s="37"/>
      <c r="E53" s="37"/>
      <c r="F53" s="37"/>
      <c r="G53" s="7"/>
      <c r="H53" s="7"/>
      <c r="I53" s="7"/>
      <c r="J53" s="7"/>
    </row>
    <row r="54" spans="1:256">
      <c r="A54" s="37" t="s">
        <v>44</v>
      </c>
      <c r="B54" s="37"/>
      <c r="C54" s="37"/>
      <c r="D54" s="37"/>
      <c r="E54" s="37"/>
      <c r="F54" s="37"/>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48</v>
      </c>
      <c r="B57" s="7"/>
      <c r="C57" s="7"/>
      <c r="D57" s="7"/>
      <c r="E57" s="7"/>
      <c r="F57" s="7"/>
      <c r="G57" s="7"/>
      <c r="H57" s="7"/>
      <c r="I57" s="7"/>
      <c r="J57" s="7"/>
    </row>
    <row r="58" spans="1:256">
      <c r="A58" s="38" t="s">
        <v>82</v>
      </c>
      <c r="B58" s="38"/>
      <c r="C58" s="38"/>
      <c r="D58" s="38"/>
      <c r="E58" s="38"/>
      <c r="F58" s="38"/>
      <c r="G58" s="38"/>
      <c r="H58" s="38"/>
      <c r="I58" s="38"/>
      <c r="J58" s="38"/>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c r="IO58" s="39"/>
      <c r="IP58" s="39"/>
      <c r="IQ58" s="39"/>
      <c r="IR58" s="39"/>
      <c r="IS58" s="39"/>
      <c r="IT58" s="39"/>
      <c r="IU58" s="39"/>
      <c r="IV58" s="39"/>
    </row>
    <row r="59" spans="1:256">
      <c r="A59" s="40"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40841504-08B3-4CE9-86DC-CB283D27D3B9}"/>
    <hyperlink ref="J29" r:id="rId2" xr:uid="{AA67D0FC-7644-4EE1-85E3-DED11A29CB14}"/>
    <hyperlink ref="A40" r:id="rId3" xr:uid="{44417774-0FDC-40E1-89E2-94BD63C77005}"/>
    <hyperlink ref="J40" r:id="rId4" xr:uid="{294543FA-3615-4649-AA02-AB1A73EBF84C}"/>
    <hyperlink ref="A7" r:id="rId5" xr:uid="{20CD164B-65E1-490F-8B2C-8F76BD8B8413}"/>
    <hyperlink ref="J7" r:id="rId6" xr:uid="{8816634C-25C8-4A58-AE6A-C418408ED098}"/>
    <hyperlink ref="A18" r:id="rId7" xr:uid="{284FC471-8CAA-4ADB-94D5-2EF6B5D7CEA8}"/>
    <hyperlink ref="J18" r:id="rId8" xr:uid="{3A12F208-1888-4791-B06A-F993BA0EA00E}"/>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4AC-6769-4C50-9299-5570C7AC3110}">
  <dimension ref="A1:J58"/>
  <sheetViews>
    <sheetView showGridLines="0" workbookViewId="0"/>
  </sheetViews>
  <sheetFormatPr defaultRowHeight="11.25"/>
  <cols>
    <col min="1" max="1" width="35.7109375" style="155" customWidth="1"/>
    <col min="2" max="8" width="7.7109375" style="155" customWidth="1"/>
    <col min="9" max="9" width="10.7109375" style="155" customWidth="1"/>
    <col min="10" max="10" width="22.5703125" style="155" customWidth="1"/>
    <col min="11" max="16384" width="9.140625" style="155"/>
  </cols>
  <sheetData>
    <row r="1" spans="1:10" ht="12" customHeight="1">
      <c r="A1" s="905" t="s">
        <v>1579</v>
      </c>
      <c r="B1" s="905"/>
      <c r="C1" s="905"/>
      <c r="D1" s="905"/>
      <c r="E1" s="905"/>
      <c r="F1" s="905"/>
      <c r="G1" s="905"/>
      <c r="H1" s="905"/>
      <c r="I1" s="905"/>
      <c r="J1" s="905"/>
    </row>
    <row r="2" spans="1:10" ht="12" customHeight="1">
      <c r="A2" s="920" t="s">
        <v>1580</v>
      </c>
      <c r="B2" s="920"/>
      <c r="C2" s="920"/>
      <c r="D2" s="920"/>
      <c r="E2" s="920"/>
      <c r="F2" s="920"/>
      <c r="G2" s="920"/>
      <c r="H2" s="920"/>
      <c r="I2" s="920"/>
      <c r="J2" s="920"/>
    </row>
    <row r="3" spans="1:10" ht="12" customHeight="1" thickBot="1"/>
    <row r="4" spans="1:10" s="156" customFormat="1" ht="12" customHeight="1" thickBot="1">
      <c r="A4" s="511"/>
      <c r="B4" s="999" t="s">
        <v>1356</v>
      </c>
      <c r="C4" s="1000"/>
      <c r="D4" s="1000"/>
      <c r="E4" s="1000"/>
      <c r="F4" s="1000"/>
      <c r="G4" s="1000"/>
      <c r="H4" s="1001"/>
      <c r="I4" s="913" t="s">
        <v>1357</v>
      </c>
    </row>
    <row r="5" spans="1:10" s="156" customFormat="1" ht="21" customHeight="1" thickBot="1">
      <c r="B5" s="176" t="s">
        <v>1358</v>
      </c>
      <c r="C5" s="176" t="s">
        <v>1359</v>
      </c>
      <c r="D5" s="176" t="s">
        <v>1360</v>
      </c>
      <c r="E5" s="176" t="s">
        <v>1361</v>
      </c>
      <c r="F5" s="176" t="s">
        <v>1362</v>
      </c>
      <c r="G5" s="176" t="s">
        <v>1363</v>
      </c>
      <c r="H5" s="176" t="s">
        <v>1364</v>
      </c>
      <c r="I5" s="914"/>
    </row>
    <row r="6" spans="1:10" s="156" customFormat="1" ht="11.25" customHeight="1">
      <c r="A6" s="132" t="s">
        <v>494</v>
      </c>
      <c r="B6" s="602">
        <v>6668250.9240000006</v>
      </c>
      <c r="C6" s="602">
        <v>6828021.4290000005</v>
      </c>
      <c r="D6" s="602">
        <v>7204546.5850000018</v>
      </c>
      <c r="E6" s="602">
        <v>5046365.6260000002</v>
      </c>
      <c r="F6" s="602">
        <v>6969010.2800000003</v>
      </c>
      <c r="G6" s="602">
        <v>6529146.9399999995</v>
      </c>
      <c r="H6" s="602">
        <v>6964969.5579999983</v>
      </c>
      <c r="I6" s="168">
        <v>-1.6730454664467658</v>
      </c>
      <c r="J6" s="132" t="s">
        <v>494</v>
      </c>
    </row>
    <row r="7" spans="1:10" s="156" customFormat="1" ht="12" customHeight="1">
      <c r="A7" s="594" t="s">
        <v>1369</v>
      </c>
      <c r="B7" s="602">
        <v>561943.62700000044</v>
      </c>
      <c r="C7" s="602">
        <v>575108.36799999978</v>
      </c>
      <c r="D7" s="602">
        <v>553742.12900000054</v>
      </c>
      <c r="E7" s="602">
        <v>474548.91499999992</v>
      </c>
      <c r="F7" s="602">
        <v>543970.40499999968</v>
      </c>
      <c r="G7" s="602">
        <v>532474.19700000028</v>
      </c>
      <c r="H7" s="602">
        <v>562328.44900000014</v>
      </c>
      <c r="I7" s="168">
        <v>-10.362100894232739</v>
      </c>
      <c r="J7" s="594" t="s">
        <v>1370</v>
      </c>
    </row>
    <row r="8" spans="1:10" s="156" customFormat="1" ht="12" customHeight="1">
      <c r="A8" s="594" t="s">
        <v>1371</v>
      </c>
      <c r="B8" s="602">
        <v>366466.94300000009</v>
      </c>
      <c r="C8" s="602">
        <v>413823.71199999982</v>
      </c>
      <c r="D8" s="602">
        <v>363631.66399999964</v>
      </c>
      <c r="E8" s="602">
        <v>295323.69000000018</v>
      </c>
      <c r="F8" s="602">
        <v>375915.55300000001</v>
      </c>
      <c r="G8" s="602">
        <v>332189.54699999985</v>
      </c>
      <c r="H8" s="602">
        <v>365016.9870000002</v>
      </c>
      <c r="I8" s="168">
        <v>1.2522807061334191</v>
      </c>
      <c r="J8" s="594" t="s">
        <v>1372</v>
      </c>
    </row>
    <row r="9" spans="1:10" s="156" customFormat="1" ht="12" customHeight="1">
      <c r="A9" s="594" t="s">
        <v>1373</v>
      </c>
      <c r="B9" s="602">
        <v>145353.73000000007</v>
      </c>
      <c r="C9" s="602">
        <v>229332.77199999997</v>
      </c>
      <c r="D9" s="602">
        <v>361889.87800000003</v>
      </c>
      <c r="E9" s="602">
        <v>345104.58899999998</v>
      </c>
      <c r="F9" s="602">
        <v>379276.27</v>
      </c>
      <c r="G9" s="602">
        <v>364170.80599999992</v>
      </c>
      <c r="H9" s="602">
        <v>324374.02599999995</v>
      </c>
      <c r="I9" s="168">
        <v>-66.098827068175609</v>
      </c>
      <c r="J9" s="594" t="s">
        <v>1374</v>
      </c>
    </row>
    <row r="10" spans="1:10" s="156" customFormat="1" ht="12" customHeight="1">
      <c r="A10" s="594" t="s">
        <v>1375</v>
      </c>
      <c r="B10" s="602">
        <v>660659.17299999995</v>
      </c>
      <c r="C10" s="602">
        <v>397974.75599999976</v>
      </c>
      <c r="D10" s="602">
        <v>1003546.9190000009</v>
      </c>
      <c r="E10" s="602">
        <v>504187.11699999985</v>
      </c>
      <c r="F10" s="602">
        <v>409470.23600000009</v>
      </c>
      <c r="G10" s="602">
        <v>405755.56100000034</v>
      </c>
      <c r="H10" s="602">
        <v>483448.85999999993</v>
      </c>
      <c r="I10" s="168">
        <v>54.118922112567361</v>
      </c>
      <c r="J10" s="594" t="s">
        <v>1376</v>
      </c>
    </row>
    <row r="11" spans="1:10" s="156" customFormat="1" ht="12" customHeight="1">
      <c r="A11" s="594" t="s">
        <v>1377</v>
      </c>
      <c r="B11" s="602">
        <v>426808.5560000001</v>
      </c>
      <c r="C11" s="602">
        <v>495013.70700000011</v>
      </c>
      <c r="D11" s="602">
        <v>458290.47899999988</v>
      </c>
      <c r="E11" s="602">
        <v>324343.05000000045</v>
      </c>
      <c r="F11" s="602">
        <v>505670.77999999991</v>
      </c>
      <c r="G11" s="602">
        <v>436408.22800000012</v>
      </c>
      <c r="H11" s="602">
        <v>485650.56899999996</v>
      </c>
      <c r="I11" s="168">
        <v>-6.8669297682801727</v>
      </c>
      <c r="J11" s="594" t="s">
        <v>1378</v>
      </c>
    </row>
    <row r="12" spans="1:10" s="156" customFormat="1" ht="12" customHeight="1">
      <c r="A12" s="594" t="s">
        <v>1379</v>
      </c>
      <c r="B12" s="602">
        <v>34448.845999999969</v>
      </c>
      <c r="C12" s="602">
        <v>44746.910999999993</v>
      </c>
      <c r="D12" s="602">
        <v>38224.130999999979</v>
      </c>
      <c r="E12" s="602">
        <v>25881.763999999981</v>
      </c>
      <c r="F12" s="602">
        <v>42578.554999999993</v>
      </c>
      <c r="G12" s="602">
        <v>35269.915000000023</v>
      </c>
      <c r="H12" s="602">
        <v>42023.385000000017</v>
      </c>
      <c r="I12" s="168">
        <v>-2.6455413131620986</v>
      </c>
      <c r="J12" s="594" t="s">
        <v>1380</v>
      </c>
    </row>
    <row r="13" spans="1:10" s="156" customFormat="1" ht="12" customHeight="1">
      <c r="A13" s="594" t="s">
        <v>1381</v>
      </c>
      <c r="B13" s="602">
        <v>159665.50799999986</v>
      </c>
      <c r="C13" s="602">
        <v>189652.65100000004</v>
      </c>
      <c r="D13" s="602">
        <v>164590.28099999996</v>
      </c>
      <c r="E13" s="602">
        <v>105896.56999999983</v>
      </c>
      <c r="F13" s="602">
        <v>198039.821</v>
      </c>
      <c r="G13" s="602">
        <v>169065.15999999995</v>
      </c>
      <c r="H13" s="602">
        <v>186814.35499999995</v>
      </c>
      <c r="I13" s="168">
        <v>-4.492112876522512</v>
      </c>
      <c r="J13" s="594" t="s">
        <v>1382</v>
      </c>
    </row>
    <row r="14" spans="1:10" s="156" customFormat="1" ht="12" customHeight="1">
      <c r="A14" s="594" t="s">
        <v>1383</v>
      </c>
      <c r="B14" s="602">
        <v>234948.32400000023</v>
      </c>
      <c r="C14" s="602">
        <v>278544.17999999982</v>
      </c>
      <c r="D14" s="602">
        <v>260796.8649999999</v>
      </c>
      <c r="E14" s="602">
        <v>219439.40700000001</v>
      </c>
      <c r="F14" s="602">
        <v>275757.924</v>
      </c>
      <c r="G14" s="602">
        <v>264329.96999999997</v>
      </c>
      <c r="H14" s="602">
        <v>279510.22199999995</v>
      </c>
      <c r="I14" s="168">
        <v>-14.937870550358511</v>
      </c>
      <c r="J14" s="594" t="s">
        <v>1384</v>
      </c>
    </row>
    <row r="15" spans="1:10" s="156" customFormat="1" ht="12" customHeight="1">
      <c r="A15" s="594" t="s">
        <v>1385</v>
      </c>
      <c r="B15" s="602">
        <v>181979.31800000006</v>
      </c>
      <c r="C15" s="602">
        <v>207353.07100000017</v>
      </c>
      <c r="D15" s="602">
        <v>174151.65599999981</v>
      </c>
      <c r="E15" s="602">
        <v>133042.76900000003</v>
      </c>
      <c r="F15" s="602">
        <v>231661.85499999998</v>
      </c>
      <c r="G15" s="602">
        <v>190616.89499999993</v>
      </c>
      <c r="H15" s="602">
        <v>219881.72499999977</v>
      </c>
      <c r="I15" s="168">
        <v>-7.8759181467529515</v>
      </c>
      <c r="J15" s="594" t="s">
        <v>1386</v>
      </c>
    </row>
    <row r="16" spans="1:10" s="156" customFormat="1" ht="12" customHeight="1">
      <c r="A16" s="594" t="s">
        <v>1387</v>
      </c>
      <c r="B16" s="602">
        <v>257941.86800000002</v>
      </c>
      <c r="C16" s="602">
        <v>300999.98799999995</v>
      </c>
      <c r="D16" s="602">
        <v>236603.9519999999</v>
      </c>
      <c r="E16" s="602">
        <v>236605.23399999991</v>
      </c>
      <c r="F16" s="602">
        <v>320309.63100000005</v>
      </c>
      <c r="G16" s="602">
        <v>247050.83499999999</v>
      </c>
      <c r="H16" s="602">
        <v>265863.81099999993</v>
      </c>
      <c r="I16" s="168">
        <v>-3.7208364924277362</v>
      </c>
      <c r="J16" s="594" t="s">
        <v>1388</v>
      </c>
    </row>
    <row r="17" spans="1:10" s="156" customFormat="1" ht="12" customHeight="1">
      <c r="A17" s="594" t="s">
        <v>1389</v>
      </c>
      <c r="B17" s="602">
        <v>135689.041</v>
      </c>
      <c r="C17" s="602">
        <v>159787.66599999979</v>
      </c>
      <c r="D17" s="602">
        <v>145863.41400000002</v>
      </c>
      <c r="E17" s="602">
        <v>148358.80500000008</v>
      </c>
      <c r="F17" s="602">
        <v>201694.46999999997</v>
      </c>
      <c r="G17" s="602">
        <v>148947.70199999999</v>
      </c>
      <c r="H17" s="602">
        <v>133329.58499999999</v>
      </c>
      <c r="I17" s="168">
        <v>-4.3982471803078766</v>
      </c>
      <c r="J17" s="594" t="s">
        <v>1390</v>
      </c>
    </row>
    <row r="18" spans="1:10" s="156" customFormat="1" ht="12" customHeight="1">
      <c r="A18" s="594" t="s">
        <v>1391</v>
      </c>
      <c r="B18" s="602">
        <v>264381.17800000007</v>
      </c>
      <c r="C18" s="602">
        <v>301103.38299999991</v>
      </c>
      <c r="D18" s="602">
        <v>278215.00300000003</v>
      </c>
      <c r="E18" s="602">
        <v>197067.5670000001</v>
      </c>
      <c r="F18" s="602">
        <v>310995.86399999994</v>
      </c>
      <c r="G18" s="602">
        <v>285815.30100000009</v>
      </c>
      <c r="H18" s="602">
        <v>281607.93999999989</v>
      </c>
      <c r="I18" s="168">
        <v>-6.3815789881369227</v>
      </c>
      <c r="J18" s="594" t="s">
        <v>1392</v>
      </c>
    </row>
    <row r="19" spans="1:10" s="156" customFormat="1" ht="12" customHeight="1">
      <c r="A19" s="594" t="s">
        <v>1393</v>
      </c>
      <c r="B19" s="602">
        <v>532602.58199999982</v>
      </c>
      <c r="C19" s="602">
        <v>571449.51100000017</v>
      </c>
      <c r="D19" s="602">
        <v>549462.40700000001</v>
      </c>
      <c r="E19" s="602">
        <v>321353.75899999979</v>
      </c>
      <c r="F19" s="602">
        <v>591139.39199999988</v>
      </c>
      <c r="G19" s="602">
        <v>509149.8629999999</v>
      </c>
      <c r="H19" s="602">
        <v>550813.78999999992</v>
      </c>
      <c r="I19" s="168">
        <v>-6.0187494438639959</v>
      </c>
      <c r="J19" s="594" t="s">
        <v>1394</v>
      </c>
    </row>
    <row r="20" spans="1:10" s="156" customFormat="1" ht="12" customHeight="1">
      <c r="A20" s="594" t="s">
        <v>1395</v>
      </c>
      <c r="B20" s="602">
        <v>1062205.6630000006</v>
      </c>
      <c r="C20" s="602">
        <v>1172788.4730000012</v>
      </c>
      <c r="D20" s="602">
        <v>1080818.7949999999</v>
      </c>
      <c r="E20" s="602">
        <v>748384.98500000068</v>
      </c>
      <c r="F20" s="602">
        <v>1098426.4119999995</v>
      </c>
      <c r="G20" s="602">
        <v>1018688.452</v>
      </c>
      <c r="H20" s="602">
        <v>1143264.26</v>
      </c>
      <c r="I20" s="168">
        <v>4.460500258334406</v>
      </c>
      <c r="J20" s="594" t="s">
        <v>1396</v>
      </c>
    </row>
    <row r="21" spans="1:10" s="156" customFormat="1" ht="21" customHeight="1">
      <c r="A21" s="673" t="s">
        <v>1397</v>
      </c>
      <c r="B21" s="602">
        <v>1061426.4589999998</v>
      </c>
      <c r="C21" s="602">
        <v>879846.46099999989</v>
      </c>
      <c r="D21" s="602">
        <v>955223.76600000064</v>
      </c>
      <c r="E21" s="602">
        <v>511059.06099999981</v>
      </c>
      <c r="F21" s="602">
        <v>872404.85899999994</v>
      </c>
      <c r="G21" s="602">
        <v>986921.06900000002</v>
      </c>
      <c r="H21" s="602">
        <v>1021705.5419999998</v>
      </c>
      <c r="I21" s="168">
        <v>10.372701081242667</v>
      </c>
      <c r="J21" s="594" t="s">
        <v>1398</v>
      </c>
    </row>
    <row r="22" spans="1:10" s="156" customFormat="1" ht="12" customHeight="1">
      <c r="A22" s="594" t="s">
        <v>1399</v>
      </c>
      <c r="B22" s="602">
        <v>186442.13600000009</v>
      </c>
      <c r="C22" s="602">
        <v>189233.74600000007</v>
      </c>
      <c r="D22" s="602">
        <v>187163.63199999984</v>
      </c>
      <c r="E22" s="602">
        <v>158429.16199999992</v>
      </c>
      <c r="F22" s="602">
        <v>207622.82000000004</v>
      </c>
      <c r="G22" s="602">
        <v>205442.37900000007</v>
      </c>
      <c r="H22" s="602">
        <v>217081.29299999998</v>
      </c>
      <c r="I22" s="168">
        <v>-2.4852375539148426</v>
      </c>
      <c r="J22" s="594" t="s">
        <v>1400</v>
      </c>
    </row>
    <row r="23" spans="1:10" s="156" customFormat="1" ht="12" customHeight="1" thickBot="1">
      <c r="A23" s="594" t="s">
        <v>1401</v>
      </c>
      <c r="B23" s="602">
        <v>395287.97200000024</v>
      </c>
      <c r="C23" s="602">
        <v>421262.07300000027</v>
      </c>
      <c r="D23" s="602">
        <v>392331.61400000105</v>
      </c>
      <c r="E23" s="602">
        <v>297339.18199999991</v>
      </c>
      <c r="F23" s="602">
        <v>404075.43300000019</v>
      </c>
      <c r="G23" s="602">
        <v>396851.05999999976</v>
      </c>
      <c r="H23" s="602">
        <v>402254.75899999961</v>
      </c>
      <c r="I23" s="168">
        <v>6.2058772251879759</v>
      </c>
      <c r="J23" s="594" t="s">
        <v>1402</v>
      </c>
    </row>
    <row r="24" spans="1:10" s="156" customFormat="1" ht="12" customHeight="1" thickBot="1">
      <c r="A24" s="595"/>
      <c r="B24" s="909" t="s">
        <v>1403</v>
      </c>
      <c r="C24" s="909"/>
      <c r="D24" s="909"/>
      <c r="E24" s="909"/>
      <c r="F24" s="909"/>
      <c r="G24" s="909"/>
      <c r="H24" s="909"/>
      <c r="I24" s="910" t="s">
        <v>1404</v>
      </c>
      <c r="J24" s="595"/>
    </row>
    <row r="25" spans="1:10" s="156" customFormat="1" ht="31.5" customHeight="1" thickBot="1">
      <c r="A25" s="595"/>
      <c r="B25" s="176" t="s">
        <v>1358</v>
      </c>
      <c r="C25" s="176" t="s">
        <v>1405</v>
      </c>
      <c r="D25" s="176" t="s">
        <v>1406</v>
      </c>
      <c r="E25" s="176" t="s">
        <v>1407</v>
      </c>
      <c r="F25" s="176" t="s">
        <v>1362</v>
      </c>
      <c r="G25" s="176" t="s">
        <v>1363</v>
      </c>
      <c r="H25" s="176" t="s">
        <v>1408</v>
      </c>
      <c r="I25" s="910"/>
      <c r="J25" s="595"/>
    </row>
    <row r="26" spans="1:10" s="156" customFormat="1" ht="12" customHeight="1">
      <c r="A26" s="596" t="s">
        <v>1409</v>
      </c>
      <c r="B26" s="597"/>
      <c r="C26" s="597"/>
      <c r="D26" s="597"/>
      <c r="E26" s="597"/>
      <c r="F26" s="597"/>
      <c r="G26" s="597"/>
      <c r="H26" s="597"/>
      <c r="I26" s="598"/>
      <c r="J26" s="595"/>
    </row>
    <row r="27" spans="1:10" s="156" customFormat="1" ht="12" customHeight="1">
      <c r="A27" s="599" t="s">
        <v>1410</v>
      </c>
      <c r="B27" s="600"/>
      <c r="C27" s="600"/>
      <c r="D27" s="600"/>
      <c r="E27" s="600"/>
      <c r="F27" s="600"/>
      <c r="G27" s="600"/>
      <c r="H27" s="600"/>
      <c r="I27" s="598"/>
      <c r="J27" s="595"/>
    </row>
    <row r="28" spans="1:10" s="156" customFormat="1" ht="12" customHeight="1">
      <c r="A28" s="601"/>
      <c r="B28" s="601"/>
      <c r="C28" s="601"/>
      <c r="D28" s="601"/>
      <c r="E28" s="601"/>
      <c r="F28" s="601"/>
      <c r="G28" s="601"/>
      <c r="H28" s="601"/>
      <c r="I28" s="598"/>
      <c r="J28" s="595"/>
    </row>
    <row r="29" spans="1:10" s="156" customFormat="1" ht="12" customHeight="1">
      <c r="A29" s="998" t="s">
        <v>1411</v>
      </c>
      <c r="B29" s="998"/>
      <c r="C29" s="998"/>
      <c r="D29" s="998"/>
      <c r="E29" s="998"/>
      <c r="F29" s="998"/>
      <c r="G29" s="998"/>
      <c r="H29" s="998"/>
      <c r="I29" s="998"/>
      <c r="J29" s="998"/>
    </row>
    <row r="30" spans="1:10" s="156" customFormat="1" ht="12" customHeight="1">
      <c r="A30" s="998" t="s">
        <v>1412</v>
      </c>
      <c r="B30" s="998"/>
      <c r="C30" s="998"/>
      <c r="D30" s="998"/>
      <c r="E30" s="998"/>
      <c r="F30" s="998"/>
      <c r="G30" s="998"/>
      <c r="H30" s="998"/>
      <c r="I30" s="998"/>
      <c r="J30" s="998"/>
    </row>
    <row r="31" spans="1:10" s="156" customFormat="1"/>
    <row r="32" spans="1:10">
      <c r="A32" s="156"/>
      <c r="B32" s="156"/>
      <c r="C32" s="156"/>
      <c r="D32" s="156"/>
      <c r="E32" s="156"/>
      <c r="F32" s="156"/>
      <c r="G32" s="156"/>
      <c r="H32" s="156"/>
      <c r="I32" s="156"/>
      <c r="J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row r="58" spans="1:9">
      <c r="A58" s="156"/>
      <c r="B58" s="156"/>
      <c r="C58" s="156"/>
      <c r="D58" s="156"/>
      <c r="E58" s="156"/>
      <c r="F58" s="156"/>
      <c r="G58" s="156"/>
      <c r="H58" s="156"/>
      <c r="I58" s="156"/>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91897-0FD2-4523-BF12-50FE686F3A05}">
  <dimension ref="A1:J31"/>
  <sheetViews>
    <sheetView showGridLines="0" workbookViewId="0"/>
  </sheetViews>
  <sheetFormatPr defaultRowHeight="11.25"/>
  <cols>
    <col min="1" max="1" width="35.85546875" style="155" customWidth="1"/>
    <col min="2" max="8" width="7.7109375" style="155" customWidth="1"/>
    <col min="9" max="9" width="10.7109375" style="155" customWidth="1"/>
    <col min="10" max="10" width="21" style="155" customWidth="1"/>
    <col min="11" max="16384" width="9.140625" style="155"/>
  </cols>
  <sheetData>
    <row r="1" spans="1:10">
      <c r="A1" s="905" t="s">
        <v>1581</v>
      </c>
      <c r="B1" s="905"/>
      <c r="C1" s="905"/>
      <c r="D1" s="905"/>
      <c r="E1" s="905"/>
      <c r="F1" s="905"/>
      <c r="G1" s="905"/>
      <c r="H1" s="905"/>
      <c r="I1" s="905"/>
      <c r="J1" s="905"/>
    </row>
    <row r="2" spans="1:10">
      <c r="A2" s="906" t="s">
        <v>1582</v>
      </c>
      <c r="B2" s="906"/>
      <c r="C2" s="906"/>
      <c r="D2" s="906"/>
      <c r="E2" s="906"/>
      <c r="F2" s="906"/>
      <c r="G2" s="906"/>
      <c r="H2" s="906"/>
      <c r="I2" s="906"/>
      <c r="J2" s="906"/>
    </row>
    <row r="3" spans="1:10" ht="12" thickBot="1"/>
    <row r="4" spans="1:10" s="156" customFormat="1" ht="12" customHeight="1" thickBot="1">
      <c r="A4" s="511"/>
      <c r="B4" s="999" t="s">
        <v>1356</v>
      </c>
      <c r="C4" s="1000"/>
      <c r="D4" s="1000"/>
      <c r="E4" s="1000"/>
      <c r="F4" s="1000"/>
      <c r="G4" s="1000"/>
      <c r="H4" s="1001"/>
      <c r="I4" s="913" t="s">
        <v>1357</v>
      </c>
    </row>
    <row r="5" spans="1:10" s="156" customFormat="1" ht="23.25" thickBot="1">
      <c r="B5" s="176" t="s">
        <v>1358</v>
      </c>
      <c r="C5" s="176" t="s">
        <v>1359</v>
      </c>
      <c r="D5" s="176" t="s">
        <v>1360</v>
      </c>
      <c r="E5" s="176" t="s">
        <v>1361</v>
      </c>
      <c r="F5" s="176" t="s">
        <v>1362</v>
      </c>
      <c r="G5" s="176" t="s">
        <v>1363</v>
      </c>
      <c r="H5" s="176" t="s">
        <v>1364</v>
      </c>
      <c r="I5" s="914"/>
    </row>
    <row r="6" spans="1:10" s="156" customFormat="1">
      <c r="A6" s="101" t="s">
        <v>1365</v>
      </c>
      <c r="B6" s="602">
        <v>6915893</v>
      </c>
      <c r="C6" s="602">
        <v>7539216.9809999997</v>
      </c>
      <c r="D6" s="602">
        <v>7346299.1839999985</v>
      </c>
      <c r="E6" s="602">
        <v>6125472.6469999999</v>
      </c>
      <c r="F6" s="602">
        <v>7891516.1119999997</v>
      </c>
      <c r="G6" s="602">
        <v>6732651.4869999988</v>
      </c>
      <c r="H6" s="602">
        <v>7914833.1639999989</v>
      </c>
      <c r="I6" s="168">
        <v>-7.6667766496177734</v>
      </c>
      <c r="J6" s="101" t="s">
        <v>1366</v>
      </c>
    </row>
    <row r="7" spans="1:10" s="156" customFormat="1">
      <c r="A7" s="189" t="s">
        <v>1367</v>
      </c>
      <c r="B7" s="602">
        <v>7014716.2810000014</v>
      </c>
      <c r="C7" s="602">
        <v>7641315.4740000013</v>
      </c>
      <c r="D7" s="602">
        <v>7442137.2330000009</v>
      </c>
      <c r="E7" s="602">
        <v>6220124.068</v>
      </c>
      <c r="F7" s="602">
        <v>8002869.4929999998</v>
      </c>
      <c r="G7" s="602">
        <v>6815687.5979999993</v>
      </c>
      <c r="H7" s="602">
        <v>7995555.4979999997</v>
      </c>
      <c r="I7" s="168">
        <v>-7.613233801009855</v>
      </c>
      <c r="J7" s="189" t="s">
        <v>1368</v>
      </c>
    </row>
    <row r="8" spans="1:10" s="156" customFormat="1">
      <c r="A8" s="594" t="s">
        <v>1369</v>
      </c>
      <c r="B8" s="602">
        <v>746404.49999999977</v>
      </c>
      <c r="C8" s="602">
        <v>833097.28699999989</v>
      </c>
      <c r="D8" s="602">
        <v>759752.61299999978</v>
      </c>
      <c r="E8" s="602">
        <v>709180.81100000034</v>
      </c>
      <c r="F8" s="602">
        <v>814477.39100000006</v>
      </c>
      <c r="G8" s="602">
        <v>753589.39799999946</v>
      </c>
      <c r="H8" s="602">
        <v>853732.01299999992</v>
      </c>
      <c r="I8" s="325">
        <v>6.5295955693797509</v>
      </c>
      <c r="J8" s="594" t="s">
        <v>1370</v>
      </c>
    </row>
    <row r="9" spans="1:10" s="156" customFormat="1">
      <c r="A9" s="594" t="s">
        <v>1371</v>
      </c>
      <c r="B9" s="602">
        <v>416093.14099999995</v>
      </c>
      <c r="C9" s="602">
        <v>462823.32299999997</v>
      </c>
      <c r="D9" s="602">
        <v>445345.92600000004</v>
      </c>
      <c r="E9" s="602">
        <v>420426.92000000004</v>
      </c>
      <c r="F9" s="602">
        <v>473488.51000000007</v>
      </c>
      <c r="G9" s="602">
        <v>410721.4679999997</v>
      </c>
      <c r="H9" s="602">
        <v>428511.27299999993</v>
      </c>
      <c r="I9" s="325">
        <v>11.016742182330148</v>
      </c>
      <c r="J9" s="594" t="s">
        <v>1372</v>
      </c>
    </row>
    <row r="10" spans="1:10" s="156" customFormat="1">
      <c r="A10" s="594" t="s">
        <v>1373</v>
      </c>
      <c r="B10" s="602">
        <v>287107.56300000002</v>
      </c>
      <c r="C10" s="602">
        <v>342366.69300000009</v>
      </c>
      <c r="D10" s="602">
        <v>260915.36200000002</v>
      </c>
      <c r="E10" s="602">
        <v>283066.06299999997</v>
      </c>
      <c r="F10" s="602">
        <v>313128.22799999994</v>
      </c>
      <c r="G10" s="602">
        <v>263694.98</v>
      </c>
      <c r="H10" s="602">
        <v>185174.30900000001</v>
      </c>
      <c r="I10" s="325">
        <v>-1.3814985497536725</v>
      </c>
      <c r="J10" s="594" t="s">
        <v>1374</v>
      </c>
    </row>
    <row r="11" spans="1:10" s="156" customFormat="1">
      <c r="A11" s="594" t="s">
        <v>1375</v>
      </c>
      <c r="B11" s="602">
        <v>799907.45900000061</v>
      </c>
      <c r="C11" s="602">
        <v>899255.73100000003</v>
      </c>
      <c r="D11" s="602">
        <v>1127935.273000001</v>
      </c>
      <c r="E11" s="602">
        <v>1149479.8500000003</v>
      </c>
      <c r="F11" s="602">
        <v>1431475.8560000001</v>
      </c>
      <c r="G11" s="602">
        <v>820448.44700000004</v>
      </c>
      <c r="H11" s="602">
        <v>1658432.0759999997</v>
      </c>
      <c r="I11" s="325">
        <v>-43.350283114288125</v>
      </c>
      <c r="J11" s="594" t="s">
        <v>1376</v>
      </c>
    </row>
    <row r="12" spans="1:10" s="156" customFormat="1">
      <c r="A12" s="594" t="s">
        <v>1377</v>
      </c>
      <c r="B12" s="602">
        <v>378616.35800000007</v>
      </c>
      <c r="C12" s="602">
        <v>433861.00600000011</v>
      </c>
      <c r="D12" s="602">
        <v>404680.46299999993</v>
      </c>
      <c r="E12" s="602">
        <v>302926.005</v>
      </c>
      <c r="F12" s="602">
        <v>446954.217</v>
      </c>
      <c r="G12" s="602">
        <v>414437.93000000011</v>
      </c>
      <c r="H12" s="602">
        <v>436365.97299999994</v>
      </c>
      <c r="I12" s="325">
        <v>-4.3404801601277967</v>
      </c>
      <c r="J12" s="594" t="s">
        <v>1378</v>
      </c>
    </row>
    <row r="13" spans="1:10" s="156" customFormat="1">
      <c r="A13" s="594" t="s">
        <v>1379</v>
      </c>
      <c r="B13" s="602">
        <v>63696.984000000004</v>
      </c>
      <c r="C13" s="602">
        <v>74251.287000000026</v>
      </c>
      <c r="D13" s="602">
        <v>65976.409</v>
      </c>
      <c r="E13" s="602">
        <v>49497.856999999989</v>
      </c>
      <c r="F13" s="602">
        <v>68433.521999999983</v>
      </c>
      <c r="G13" s="602">
        <v>59677.316000000013</v>
      </c>
      <c r="H13" s="602">
        <v>60824.160000000003</v>
      </c>
      <c r="I13" s="325">
        <v>1.1521119988886426</v>
      </c>
      <c r="J13" s="594" t="s">
        <v>1380</v>
      </c>
    </row>
    <row r="14" spans="1:10" s="156" customFormat="1">
      <c r="A14" s="594" t="s">
        <v>1381</v>
      </c>
      <c r="B14" s="602">
        <v>87717.292999999976</v>
      </c>
      <c r="C14" s="602">
        <v>95534.64499999999</v>
      </c>
      <c r="D14" s="602">
        <v>91069.48599999999</v>
      </c>
      <c r="E14" s="602">
        <v>57421.118999999992</v>
      </c>
      <c r="F14" s="602">
        <v>90486.333000000013</v>
      </c>
      <c r="G14" s="602">
        <v>86269.487000000008</v>
      </c>
      <c r="H14" s="602">
        <v>88333.35</v>
      </c>
      <c r="I14" s="325">
        <v>10.593717344170514</v>
      </c>
      <c r="J14" s="594" t="s">
        <v>1382</v>
      </c>
    </row>
    <row r="15" spans="1:10" s="156" customFormat="1">
      <c r="A15" s="594" t="s">
        <v>1383</v>
      </c>
      <c r="B15" s="602">
        <v>128498.21299999995</v>
      </c>
      <c r="C15" s="602">
        <v>139644.386</v>
      </c>
      <c r="D15" s="602">
        <v>138995.25199999998</v>
      </c>
      <c r="E15" s="602">
        <v>113591.24400000001</v>
      </c>
      <c r="F15" s="602">
        <v>143562.77500000002</v>
      </c>
      <c r="G15" s="602">
        <v>136312.56700000007</v>
      </c>
      <c r="H15" s="602">
        <v>135876.42300000001</v>
      </c>
      <c r="I15" s="325">
        <v>1.2920305301735908</v>
      </c>
      <c r="J15" s="594" t="s">
        <v>1384</v>
      </c>
    </row>
    <row r="16" spans="1:10" s="156" customFormat="1">
      <c r="A16" s="594" t="s">
        <v>1385</v>
      </c>
      <c r="B16" s="602">
        <v>94374.717999999993</v>
      </c>
      <c r="C16" s="602">
        <v>115074.95699999998</v>
      </c>
      <c r="D16" s="602">
        <v>102522.836</v>
      </c>
      <c r="E16" s="602">
        <v>58446.220999999998</v>
      </c>
      <c r="F16" s="602">
        <v>113717.29399999998</v>
      </c>
      <c r="G16" s="602">
        <v>109530.05900000007</v>
      </c>
      <c r="H16" s="602">
        <v>113322.92200000005</v>
      </c>
      <c r="I16" s="325">
        <v>-6.2947125733757616</v>
      </c>
      <c r="J16" s="594" t="s">
        <v>1386</v>
      </c>
    </row>
    <row r="17" spans="1:10" s="156" customFormat="1">
      <c r="A17" s="594" t="s">
        <v>1387</v>
      </c>
      <c r="B17" s="602">
        <v>249924.15699999998</v>
      </c>
      <c r="C17" s="602">
        <v>242996.85299999997</v>
      </c>
      <c r="D17" s="602">
        <v>231610.04800000004</v>
      </c>
      <c r="E17" s="602">
        <v>222446.34299999996</v>
      </c>
      <c r="F17" s="602">
        <v>231143.31700000007</v>
      </c>
      <c r="G17" s="602">
        <v>197184.53799999994</v>
      </c>
      <c r="H17" s="602">
        <v>200253.63100000008</v>
      </c>
      <c r="I17" s="325">
        <v>13.489174676465268</v>
      </c>
      <c r="J17" s="594" t="s">
        <v>1388</v>
      </c>
    </row>
    <row r="18" spans="1:10" s="156" customFormat="1">
      <c r="A18" s="594" t="s">
        <v>1389</v>
      </c>
      <c r="B18" s="602">
        <v>74129.417000000001</v>
      </c>
      <c r="C18" s="602">
        <v>70045.293999999994</v>
      </c>
      <c r="D18" s="602">
        <v>68524.421000000002</v>
      </c>
      <c r="E18" s="602">
        <v>76844.611999999994</v>
      </c>
      <c r="F18" s="602">
        <v>80560.304999999978</v>
      </c>
      <c r="G18" s="602">
        <v>59395.952000000005</v>
      </c>
      <c r="H18" s="602">
        <v>71302.831000000006</v>
      </c>
      <c r="I18" s="325">
        <v>15.425809987100166</v>
      </c>
      <c r="J18" s="594" t="s">
        <v>1390</v>
      </c>
    </row>
    <row r="19" spans="1:10" s="156" customFormat="1">
      <c r="A19" s="594" t="s">
        <v>1391</v>
      </c>
      <c r="B19" s="602">
        <v>116474.969</v>
      </c>
      <c r="C19" s="602">
        <v>132426.49399999995</v>
      </c>
      <c r="D19" s="602">
        <v>120162.28299999997</v>
      </c>
      <c r="E19" s="602">
        <v>91918.772000000012</v>
      </c>
      <c r="F19" s="602">
        <v>127430.97799999996</v>
      </c>
      <c r="G19" s="602">
        <v>117827.85200000003</v>
      </c>
      <c r="H19" s="602">
        <v>127033.82399999998</v>
      </c>
      <c r="I19" s="325">
        <v>-5.2898551190129268</v>
      </c>
      <c r="J19" s="594" t="s">
        <v>1392</v>
      </c>
    </row>
    <row r="20" spans="1:10" s="156" customFormat="1">
      <c r="A20" s="594" t="s">
        <v>1393</v>
      </c>
      <c r="B20" s="602">
        <v>625259.60199999984</v>
      </c>
      <c r="C20" s="602">
        <v>637281.18600000045</v>
      </c>
      <c r="D20" s="602">
        <v>561457.28000000061</v>
      </c>
      <c r="E20" s="602">
        <v>398927.26400000002</v>
      </c>
      <c r="F20" s="602">
        <v>643730.17600000009</v>
      </c>
      <c r="G20" s="602">
        <v>580781.68400000012</v>
      </c>
      <c r="H20" s="602">
        <v>663232.304</v>
      </c>
      <c r="I20" s="325">
        <v>7.6081198978055227</v>
      </c>
      <c r="J20" s="594" t="s">
        <v>1394</v>
      </c>
    </row>
    <row r="21" spans="1:10" s="156" customFormat="1">
      <c r="A21" s="594" t="s">
        <v>1395</v>
      </c>
      <c r="B21" s="602">
        <v>1331460.8519999997</v>
      </c>
      <c r="C21" s="602">
        <v>1451880.4380000003</v>
      </c>
      <c r="D21" s="602">
        <v>1330352.9400000002</v>
      </c>
      <c r="E21" s="602">
        <v>1007815.6870000002</v>
      </c>
      <c r="F21" s="602">
        <v>1306751.1759999995</v>
      </c>
      <c r="G21" s="602">
        <v>1221735.2860000003</v>
      </c>
      <c r="H21" s="602">
        <v>1284737.58</v>
      </c>
      <c r="I21" s="325">
        <v>-7.3392362422678872</v>
      </c>
      <c r="J21" s="594" t="s">
        <v>1396</v>
      </c>
    </row>
    <row r="22" spans="1:10" s="156" customFormat="1">
      <c r="A22" s="594" t="s">
        <v>1397</v>
      </c>
      <c r="B22" s="602">
        <v>1090628.2119999998</v>
      </c>
      <c r="C22" s="602">
        <v>1115225.4580000003</v>
      </c>
      <c r="D22" s="602">
        <v>1198136.6170000003</v>
      </c>
      <c r="E22" s="602">
        <v>888140.54300000018</v>
      </c>
      <c r="F22" s="602">
        <v>1178220.129</v>
      </c>
      <c r="G22" s="602">
        <v>1102166.5419999997</v>
      </c>
      <c r="H22" s="602">
        <v>1205732.94</v>
      </c>
      <c r="I22" s="325">
        <v>-0.62747044904753579</v>
      </c>
      <c r="J22" s="594" t="s">
        <v>1398</v>
      </c>
    </row>
    <row r="23" spans="1:10" s="156" customFormat="1">
      <c r="A23" s="594" t="s">
        <v>1399</v>
      </c>
      <c r="B23" s="602">
        <v>222770.03100000002</v>
      </c>
      <c r="C23" s="602">
        <v>242058.39800000002</v>
      </c>
      <c r="D23" s="602">
        <v>218365.25899999996</v>
      </c>
      <c r="E23" s="602">
        <v>169521.92400000003</v>
      </c>
      <c r="F23" s="602">
        <v>225742.39299999995</v>
      </c>
      <c r="G23" s="602">
        <v>212749.68299999996</v>
      </c>
      <c r="H23" s="602">
        <v>216694.99</v>
      </c>
      <c r="I23" s="325">
        <v>1.340025931979639</v>
      </c>
      <c r="J23" s="594" t="s">
        <v>1400</v>
      </c>
    </row>
    <row r="24" spans="1:10" s="156" customFormat="1" ht="12" thickBot="1">
      <c r="A24" s="594" t="s">
        <v>1401</v>
      </c>
      <c r="B24" s="602">
        <v>301652.8119999998</v>
      </c>
      <c r="C24" s="602">
        <v>353492.03799999977</v>
      </c>
      <c r="D24" s="602">
        <v>316334.76499999996</v>
      </c>
      <c r="E24" s="602">
        <v>220472.83299999998</v>
      </c>
      <c r="F24" s="602">
        <v>313566.89300000016</v>
      </c>
      <c r="G24" s="602">
        <v>269164.40900000022</v>
      </c>
      <c r="H24" s="602">
        <v>265994.89900000003</v>
      </c>
      <c r="I24" s="325">
        <v>-1.3475107810157709</v>
      </c>
      <c r="J24" s="594" t="s">
        <v>1402</v>
      </c>
    </row>
    <row r="25" spans="1:10" s="156" customFormat="1" ht="12" customHeight="1" thickBot="1">
      <c r="A25" s="595"/>
      <c r="B25" s="909" t="s">
        <v>1403</v>
      </c>
      <c r="C25" s="909"/>
      <c r="D25" s="909"/>
      <c r="E25" s="909"/>
      <c r="F25" s="909"/>
      <c r="G25" s="909"/>
      <c r="H25" s="909"/>
      <c r="I25" s="910" t="s">
        <v>1404</v>
      </c>
      <c r="J25" s="595"/>
    </row>
    <row r="26" spans="1:10" s="156" customFormat="1" ht="32.25" customHeight="1" thickBot="1">
      <c r="A26" s="595"/>
      <c r="B26" s="176" t="s">
        <v>1358</v>
      </c>
      <c r="C26" s="176" t="s">
        <v>1405</v>
      </c>
      <c r="D26" s="176" t="s">
        <v>1406</v>
      </c>
      <c r="E26" s="176" t="s">
        <v>1407</v>
      </c>
      <c r="F26" s="176" t="s">
        <v>1362</v>
      </c>
      <c r="G26" s="176" t="s">
        <v>1363</v>
      </c>
      <c r="H26" s="176" t="s">
        <v>1408</v>
      </c>
      <c r="I26" s="910"/>
      <c r="J26" s="595"/>
    </row>
    <row r="27" spans="1:10" s="156" customFormat="1">
      <c r="A27" s="596" t="s">
        <v>1409</v>
      </c>
      <c r="B27" s="597"/>
      <c r="C27" s="597"/>
      <c r="D27" s="597"/>
      <c r="E27" s="597"/>
      <c r="F27" s="597"/>
      <c r="G27" s="597"/>
      <c r="H27" s="597"/>
      <c r="I27" s="598"/>
    </row>
    <row r="28" spans="1:10" s="156" customFormat="1">
      <c r="A28" s="599" t="s">
        <v>1410</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ht="12" customHeight="1">
      <c r="A30" s="998" t="s">
        <v>1411</v>
      </c>
      <c r="B30" s="998"/>
      <c r="C30" s="998"/>
      <c r="D30" s="998"/>
      <c r="E30" s="998"/>
      <c r="F30" s="998"/>
      <c r="G30" s="998"/>
      <c r="H30" s="998"/>
      <c r="I30" s="998"/>
      <c r="J30" s="998"/>
    </row>
    <row r="31" spans="1:10" s="156" customFormat="1" ht="12" customHeight="1">
      <c r="A31" s="998" t="s">
        <v>1412</v>
      </c>
      <c r="B31" s="998"/>
      <c r="C31" s="998"/>
      <c r="D31" s="998"/>
      <c r="E31" s="998"/>
      <c r="F31" s="998"/>
      <c r="G31" s="998"/>
      <c r="H31" s="998"/>
      <c r="I31" s="998"/>
      <c r="J31" s="99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A4BFA-4EBE-4610-B996-E78CE94FE8E7}">
  <dimension ref="A1:J31"/>
  <sheetViews>
    <sheetView showGridLines="0" workbookViewId="0">
      <selection activeCell="B6" sqref="B6"/>
    </sheetView>
  </sheetViews>
  <sheetFormatPr defaultRowHeight="11.25"/>
  <cols>
    <col min="1" max="1" width="37" style="155" customWidth="1"/>
    <col min="2" max="8" width="7.7109375" style="155" customWidth="1"/>
    <col min="9" max="9" width="11.85546875" style="155" customWidth="1"/>
    <col min="10" max="10" width="21" style="155" customWidth="1"/>
    <col min="11" max="16384" width="9.140625" style="155"/>
  </cols>
  <sheetData>
    <row r="1" spans="1:10">
      <c r="A1" s="905" t="s">
        <v>1354</v>
      </c>
      <c r="B1" s="905"/>
      <c r="C1" s="905"/>
      <c r="D1" s="905"/>
      <c r="E1" s="905"/>
      <c r="F1" s="905"/>
      <c r="G1" s="905"/>
      <c r="H1" s="905"/>
      <c r="I1" s="905"/>
      <c r="J1" s="905"/>
    </row>
    <row r="2" spans="1:10">
      <c r="A2" s="906" t="s">
        <v>1355</v>
      </c>
      <c r="B2" s="906"/>
      <c r="C2" s="906"/>
      <c r="D2" s="906"/>
      <c r="E2" s="906"/>
      <c r="F2" s="906"/>
      <c r="G2" s="906"/>
      <c r="H2" s="906"/>
      <c r="I2" s="906"/>
      <c r="J2" s="906"/>
    </row>
    <row r="3" spans="1:10" ht="12" thickBot="1"/>
    <row r="4" spans="1:10" s="156" customFormat="1" ht="12" customHeight="1" thickBot="1">
      <c r="A4" s="511"/>
      <c r="B4" s="999" t="s">
        <v>1356</v>
      </c>
      <c r="C4" s="1000"/>
      <c r="D4" s="1000"/>
      <c r="E4" s="1000"/>
      <c r="F4" s="1000"/>
      <c r="G4" s="1000"/>
      <c r="H4" s="1001"/>
      <c r="I4" s="913" t="s">
        <v>1357</v>
      </c>
    </row>
    <row r="5" spans="1:10" s="156" customFormat="1" ht="27" customHeight="1" thickBot="1">
      <c r="B5" s="176" t="s">
        <v>1358</v>
      </c>
      <c r="C5" s="176" t="s">
        <v>1359</v>
      </c>
      <c r="D5" s="176" t="s">
        <v>1360</v>
      </c>
      <c r="E5" s="176" t="s">
        <v>1361</v>
      </c>
      <c r="F5" s="176" t="s">
        <v>1362</v>
      </c>
      <c r="G5" s="176" t="s">
        <v>1363</v>
      </c>
      <c r="H5" s="176" t="s">
        <v>1364</v>
      </c>
      <c r="I5" s="914"/>
    </row>
    <row r="6" spans="1:10" s="156" customFormat="1">
      <c r="A6" s="101" t="s">
        <v>1365</v>
      </c>
      <c r="B6" s="602">
        <v>4980487.7990000006</v>
      </c>
      <c r="C6" s="602">
        <v>4910197.3040000005</v>
      </c>
      <c r="D6" s="602">
        <v>5422530.1689999979</v>
      </c>
      <c r="E6" s="602">
        <v>3327175.6550000003</v>
      </c>
      <c r="F6" s="602">
        <v>4948232.6559999995</v>
      </c>
      <c r="G6" s="602">
        <v>4772581.01</v>
      </c>
      <c r="H6" s="602">
        <v>5034227.9610000001</v>
      </c>
      <c r="I6" s="168">
        <v>0.59688362351377577</v>
      </c>
      <c r="J6" s="101" t="s">
        <v>1366</v>
      </c>
    </row>
    <row r="7" spans="1:10" s="156" customFormat="1">
      <c r="A7" s="189" t="s">
        <v>1367</v>
      </c>
      <c r="B7" s="602">
        <v>5307430.7679999992</v>
      </c>
      <c r="C7" s="602">
        <v>5251412.1500000004</v>
      </c>
      <c r="D7" s="602">
        <v>5684339.6670000004</v>
      </c>
      <c r="E7" s="602">
        <v>3555590.568</v>
      </c>
      <c r="F7" s="602">
        <v>5307264.7160000009</v>
      </c>
      <c r="G7" s="602">
        <v>5100935.0260000005</v>
      </c>
      <c r="H7" s="602">
        <v>5328848.0470000003</v>
      </c>
      <c r="I7" s="168">
        <v>1.2181438207182964</v>
      </c>
      <c r="J7" s="189" t="s">
        <v>1368</v>
      </c>
    </row>
    <row r="8" spans="1:10" s="156" customFormat="1">
      <c r="A8" s="594" t="s">
        <v>1369</v>
      </c>
      <c r="B8" s="602">
        <v>459271.76900000015</v>
      </c>
      <c r="C8" s="602">
        <v>449517.22100000019</v>
      </c>
      <c r="D8" s="602">
        <v>431306.85400000011</v>
      </c>
      <c r="E8" s="602">
        <v>380236.53700000019</v>
      </c>
      <c r="F8" s="602">
        <v>448225.70100000012</v>
      </c>
      <c r="G8" s="602">
        <v>425059.46200000017</v>
      </c>
      <c r="H8" s="602">
        <v>454025.59599999979</v>
      </c>
      <c r="I8" s="325">
        <v>-10.737547708956612</v>
      </c>
      <c r="J8" s="594" t="s">
        <v>1370</v>
      </c>
    </row>
    <row r="9" spans="1:10" s="156" customFormat="1">
      <c r="A9" s="594" t="s">
        <v>1371</v>
      </c>
      <c r="B9" s="602">
        <v>272932.24399999995</v>
      </c>
      <c r="C9" s="602">
        <v>292368.6210000001</v>
      </c>
      <c r="D9" s="602">
        <v>267713.51999999984</v>
      </c>
      <c r="E9" s="602">
        <v>211678.27899999998</v>
      </c>
      <c r="F9" s="602">
        <v>266855.99800000008</v>
      </c>
      <c r="G9" s="602">
        <v>245181.72499999998</v>
      </c>
      <c r="H9" s="602">
        <v>270295.48899999994</v>
      </c>
      <c r="I9" s="325">
        <v>3.6813620059483725</v>
      </c>
      <c r="J9" s="594" t="s">
        <v>1372</v>
      </c>
    </row>
    <row r="10" spans="1:10" s="156" customFormat="1">
      <c r="A10" s="594" t="s">
        <v>1373</v>
      </c>
      <c r="B10" s="602">
        <v>58868.142000000007</v>
      </c>
      <c r="C10" s="602">
        <v>94700.501000000004</v>
      </c>
      <c r="D10" s="602">
        <v>133382.622</v>
      </c>
      <c r="E10" s="602">
        <v>107501.94000000002</v>
      </c>
      <c r="F10" s="602">
        <v>164971.25600000002</v>
      </c>
      <c r="G10" s="602">
        <v>127050.99699999999</v>
      </c>
      <c r="H10" s="602">
        <v>160301.50000000003</v>
      </c>
      <c r="I10" s="325">
        <v>-69.471916193486734</v>
      </c>
      <c r="J10" s="594" t="s">
        <v>1374</v>
      </c>
    </row>
    <row r="11" spans="1:10" s="156" customFormat="1">
      <c r="A11" s="594" t="s">
        <v>1375</v>
      </c>
      <c r="B11" s="602">
        <v>525623.23899999994</v>
      </c>
      <c r="C11" s="602">
        <v>271813.72199999989</v>
      </c>
      <c r="D11" s="602">
        <v>871685.80400000012</v>
      </c>
      <c r="E11" s="602">
        <v>162426.54100000003</v>
      </c>
      <c r="F11" s="602">
        <v>270130.64100000006</v>
      </c>
      <c r="G11" s="602">
        <v>312301.54800000007</v>
      </c>
      <c r="H11" s="602">
        <v>259625.76200000008</v>
      </c>
      <c r="I11" s="325">
        <v>74.678440381381193</v>
      </c>
      <c r="J11" s="594" t="s">
        <v>1376</v>
      </c>
    </row>
    <row r="12" spans="1:10" s="156" customFormat="1">
      <c r="A12" s="594" t="s">
        <v>1377</v>
      </c>
      <c r="B12" s="602">
        <v>344010.02999999985</v>
      </c>
      <c r="C12" s="602">
        <v>392890.56800000003</v>
      </c>
      <c r="D12" s="602">
        <v>367710.33399999992</v>
      </c>
      <c r="E12" s="602">
        <v>260799.22600000002</v>
      </c>
      <c r="F12" s="602">
        <v>393203.0230000001</v>
      </c>
      <c r="G12" s="602">
        <v>351630.6050000001</v>
      </c>
      <c r="H12" s="602">
        <v>382163.04100000008</v>
      </c>
      <c r="I12" s="325">
        <v>-4.6473197617053614</v>
      </c>
      <c r="J12" s="594" t="s">
        <v>1378</v>
      </c>
    </row>
    <row r="13" spans="1:10" s="156" customFormat="1">
      <c r="A13" s="594" t="s">
        <v>1379</v>
      </c>
      <c r="B13" s="602">
        <v>28856.620000000003</v>
      </c>
      <c r="C13" s="602">
        <v>36356.585999999988</v>
      </c>
      <c r="D13" s="602">
        <v>32184.765999999996</v>
      </c>
      <c r="E13" s="602">
        <v>20304.972000000002</v>
      </c>
      <c r="F13" s="602">
        <v>35642.929000000011</v>
      </c>
      <c r="G13" s="602">
        <v>30278.212000000003</v>
      </c>
      <c r="H13" s="602">
        <v>34106.824999999983</v>
      </c>
      <c r="I13" s="325">
        <v>-5.4859764031171352</v>
      </c>
      <c r="J13" s="594" t="s">
        <v>1380</v>
      </c>
    </row>
    <row r="14" spans="1:10" s="156" customFormat="1">
      <c r="A14" s="594" t="s">
        <v>1381</v>
      </c>
      <c r="B14" s="602">
        <v>118727.63999999997</v>
      </c>
      <c r="C14" s="602">
        <v>139204.72699999998</v>
      </c>
      <c r="D14" s="602">
        <v>130191.76499999998</v>
      </c>
      <c r="E14" s="602">
        <v>74565.205000000002</v>
      </c>
      <c r="F14" s="602">
        <v>145589.97300000003</v>
      </c>
      <c r="G14" s="602">
        <v>126829.391</v>
      </c>
      <c r="H14" s="602">
        <v>143049.21600000004</v>
      </c>
      <c r="I14" s="325">
        <v>-3.2115649258935122</v>
      </c>
      <c r="J14" s="594" t="s">
        <v>1382</v>
      </c>
    </row>
    <row r="15" spans="1:10" s="156" customFormat="1">
      <c r="A15" s="594" t="s">
        <v>1383</v>
      </c>
      <c r="B15" s="602">
        <v>176741.27900000001</v>
      </c>
      <c r="C15" s="602">
        <v>198695.818</v>
      </c>
      <c r="D15" s="602">
        <v>179732.09600000005</v>
      </c>
      <c r="E15" s="602">
        <v>148259.60999999996</v>
      </c>
      <c r="F15" s="602">
        <v>205531.10499999992</v>
      </c>
      <c r="G15" s="602">
        <v>199363.40299999996</v>
      </c>
      <c r="H15" s="602">
        <v>201386.00699999995</v>
      </c>
      <c r="I15" s="325">
        <v>-5.2874807734146714</v>
      </c>
      <c r="J15" s="594" t="s">
        <v>1384</v>
      </c>
    </row>
    <row r="16" spans="1:10" s="156" customFormat="1">
      <c r="A16" s="594" t="s">
        <v>1385</v>
      </c>
      <c r="B16" s="602">
        <v>122371.26600000011</v>
      </c>
      <c r="C16" s="602">
        <v>139971.96600000001</v>
      </c>
      <c r="D16" s="602">
        <v>121204.57999999999</v>
      </c>
      <c r="E16" s="602">
        <v>80912.78999999995</v>
      </c>
      <c r="F16" s="602">
        <v>149599.03000000009</v>
      </c>
      <c r="G16" s="602">
        <v>129644.89900000003</v>
      </c>
      <c r="H16" s="602">
        <v>152548.27400000003</v>
      </c>
      <c r="I16" s="325">
        <v>-5.8447514274062655</v>
      </c>
      <c r="J16" s="594" t="s">
        <v>1386</v>
      </c>
    </row>
    <row r="17" spans="1:10" s="156" customFormat="1">
      <c r="A17" s="594" t="s">
        <v>1387</v>
      </c>
      <c r="B17" s="602">
        <v>224866.06700000004</v>
      </c>
      <c r="C17" s="602">
        <v>264843.17799999996</v>
      </c>
      <c r="D17" s="602">
        <v>211169.43100000007</v>
      </c>
      <c r="E17" s="602">
        <v>198454.52800000002</v>
      </c>
      <c r="F17" s="602">
        <v>276472.04099999985</v>
      </c>
      <c r="G17" s="602">
        <v>214387.54100000003</v>
      </c>
      <c r="H17" s="602">
        <v>230561.59699999998</v>
      </c>
      <c r="I17" s="325">
        <v>-4.7316681121689896</v>
      </c>
      <c r="J17" s="594" t="s">
        <v>1388</v>
      </c>
    </row>
    <row r="18" spans="1:10" s="156" customFormat="1">
      <c r="A18" s="594" t="s">
        <v>1389</v>
      </c>
      <c r="B18" s="602">
        <v>118988.16500000002</v>
      </c>
      <c r="C18" s="602">
        <v>142250.15699999998</v>
      </c>
      <c r="D18" s="602">
        <v>132531.712</v>
      </c>
      <c r="E18" s="602">
        <v>127735.54199999999</v>
      </c>
      <c r="F18" s="602">
        <v>175051.826</v>
      </c>
      <c r="G18" s="602">
        <v>130073.25000000001</v>
      </c>
      <c r="H18" s="602">
        <v>116918.04600000002</v>
      </c>
      <c r="I18" s="325">
        <v>-5.0377716312571863</v>
      </c>
      <c r="J18" s="594" t="s">
        <v>1390</v>
      </c>
    </row>
    <row r="19" spans="1:10" s="156" customFormat="1">
      <c r="A19" s="594" t="s">
        <v>1391</v>
      </c>
      <c r="B19" s="602">
        <v>210083.91999999998</v>
      </c>
      <c r="C19" s="602">
        <v>235528.291</v>
      </c>
      <c r="D19" s="602">
        <v>227395.88599999991</v>
      </c>
      <c r="E19" s="602">
        <v>153914.60299999994</v>
      </c>
      <c r="F19" s="602">
        <v>232346.66900000005</v>
      </c>
      <c r="G19" s="602">
        <v>234850.6480000001</v>
      </c>
      <c r="H19" s="602">
        <v>220474.42999999993</v>
      </c>
      <c r="I19" s="325">
        <v>-5.1634675402925438</v>
      </c>
      <c r="J19" s="594" t="s">
        <v>1392</v>
      </c>
    </row>
    <row r="20" spans="1:10" s="156" customFormat="1">
      <c r="A20" s="594" t="s">
        <v>1393</v>
      </c>
      <c r="B20" s="602">
        <v>425978.1269999998</v>
      </c>
      <c r="C20" s="602">
        <v>459708.87599999993</v>
      </c>
      <c r="D20" s="602">
        <v>442745.5199999999</v>
      </c>
      <c r="E20" s="602">
        <v>257527.41699999993</v>
      </c>
      <c r="F20" s="602">
        <v>475404.49200000014</v>
      </c>
      <c r="G20" s="602">
        <v>414155.41099999996</v>
      </c>
      <c r="H20" s="602">
        <v>463968.06400000019</v>
      </c>
      <c r="I20" s="325">
        <v>-5.301329070055985</v>
      </c>
      <c r="J20" s="594" t="s">
        <v>1394</v>
      </c>
    </row>
    <row r="21" spans="1:10" s="156" customFormat="1">
      <c r="A21" s="594" t="s">
        <v>1395</v>
      </c>
      <c r="B21" s="602">
        <v>845501.99200000009</v>
      </c>
      <c r="C21" s="602">
        <v>916113.47199999983</v>
      </c>
      <c r="D21" s="602">
        <v>866879.60899999994</v>
      </c>
      <c r="E21" s="602">
        <v>571554.38500000001</v>
      </c>
      <c r="F21" s="602">
        <v>831729.58100000001</v>
      </c>
      <c r="G21" s="602">
        <v>807168.96300000011</v>
      </c>
      <c r="H21" s="602">
        <v>872918.98199999996</v>
      </c>
      <c r="I21" s="325">
        <v>5.3413816650464554</v>
      </c>
      <c r="J21" s="594" t="s">
        <v>1396</v>
      </c>
    </row>
    <row r="22" spans="1:10" s="156" customFormat="1">
      <c r="A22" s="594" t="s">
        <v>1397</v>
      </c>
      <c r="B22" s="602">
        <v>894419.21199999982</v>
      </c>
      <c r="C22" s="602">
        <v>724299.95799999975</v>
      </c>
      <c r="D22" s="602">
        <v>783447.62700000009</v>
      </c>
      <c r="E22" s="602">
        <v>432287.62999999995</v>
      </c>
      <c r="F22" s="602">
        <v>728416.20699999994</v>
      </c>
      <c r="G22" s="602">
        <v>852368.53800000006</v>
      </c>
      <c r="H22" s="602">
        <v>860599.60099999979</v>
      </c>
      <c r="I22" s="325">
        <v>7.2378623704930476</v>
      </c>
      <c r="J22" s="594" t="s">
        <v>1398</v>
      </c>
    </row>
    <row r="23" spans="1:10" s="156" customFormat="1">
      <c r="A23" s="594" t="s">
        <v>1399</v>
      </c>
      <c r="B23" s="602">
        <v>153324.19799999995</v>
      </c>
      <c r="C23" s="602">
        <v>154402.16200000004</v>
      </c>
      <c r="D23" s="602">
        <v>152182.74499999994</v>
      </c>
      <c r="E23" s="602">
        <v>128563.96099999998</v>
      </c>
      <c r="F23" s="602">
        <v>170920.65799999997</v>
      </c>
      <c r="G23" s="602">
        <v>166410.54499999998</v>
      </c>
      <c r="H23" s="602">
        <v>179682.342</v>
      </c>
      <c r="I23" s="325">
        <v>-4.9071456602160879</v>
      </c>
      <c r="J23" s="594" t="s">
        <v>1400</v>
      </c>
    </row>
    <row r="24" spans="1:10" s="156" customFormat="1" ht="12" thickBot="1">
      <c r="A24" s="594" t="s">
        <v>1401</v>
      </c>
      <c r="B24" s="602">
        <v>326866.85800000024</v>
      </c>
      <c r="C24" s="602">
        <v>338746.32599999994</v>
      </c>
      <c r="D24" s="602">
        <v>332874.79600000003</v>
      </c>
      <c r="E24" s="602">
        <v>238867.40199999991</v>
      </c>
      <c r="F24" s="602">
        <v>337173.58599999984</v>
      </c>
      <c r="G24" s="602">
        <v>334179.8879999998</v>
      </c>
      <c r="H24" s="602">
        <v>326223.27500000014</v>
      </c>
      <c r="I24" s="325">
        <v>5.1343907492426268</v>
      </c>
      <c r="J24" s="594" t="s">
        <v>1402</v>
      </c>
    </row>
    <row r="25" spans="1:10" s="156" customFormat="1" ht="12" customHeight="1" thickBot="1">
      <c r="A25" s="595"/>
      <c r="B25" s="909" t="s">
        <v>1403</v>
      </c>
      <c r="C25" s="909"/>
      <c r="D25" s="909"/>
      <c r="E25" s="909"/>
      <c r="F25" s="909"/>
      <c r="G25" s="909"/>
      <c r="H25" s="909"/>
      <c r="I25" s="910" t="s">
        <v>1404</v>
      </c>
      <c r="J25" s="595"/>
    </row>
    <row r="26" spans="1:10" s="156" customFormat="1" ht="32.25" customHeight="1" thickBot="1">
      <c r="A26" s="595"/>
      <c r="B26" s="176" t="s">
        <v>1358</v>
      </c>
      <c r="C26" s="176" t="s">
        <v>1405</v>
      </c>
      <c r="D26" s="176" t="s">
        <v>1406</v>
      </c>
      <c r="E26" s="176" t="s">
        <v>1407</v>
      </c>
      <c r="F26" s="176" t="s">
        <v>1362</v>
      </c>
      <c r="G26" s="176" t="s">
        <v>1363</v>
      </c>
      <c r="H26" s="176" t="s">
        <v>1408</v>
      </c>
      <c r="I26" s="910"/>
      <c r="J26" s="595"/>
    </row>
    <row r="27" spans="1:10" s="156" customFormat="1">
      <c r="A27" s="596" t="s">
        <v>1409</v>
      </c>
      <c r="B27" s="597"/>
      <c r="C27" s="597"/>
      <c r="D27" s="597"/>
      <c r="E27" s="597"/>
      <c r="F27" s="597"/>
      <c r="G27" s="597"/>
      <c r="H27" s="597"/>
      <c r="I27" s="598"/>
    </row>
    <row r="28" spans="1:10" s="156" customFormat="1">
      <c r="A28" s="599" t="s">
        <v>1410</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ht="12" customHeight="1">
      <c r="A30" s="998" t="s">
        <v>1411</v>
      </c>
      <c r="B30" s="998"/>
      <c r="C30" s="998"/>
      <c r="D30" s="998"/>
      <c r="E30" s="998"/>
      <c r="F30" s="998"/>
      <c r="G30" s="998"/>
      <c r="H30" s="998"/>
      <c r="I30" s="998"/>
      <c r="J30" s="998"/>
    </row>
    <row r="31" spans="1:10" s="156" customFormat="1" ht="12" customHeight="1">
      <c r="A31" s="998" t="s">
        <v>1412</v>
      </c>
      <c r="B31" s="998"/>
      <c r="C31" s="998"/>
      <c r="D31" s="998"/>
      <c r="E31" s="998"/>
      <c r="F31" s="998"/>
      <c r="G31" s="998"/>
      <c r="H31" s="998"/>
      <c r="I31" s="998"/>
      <c r="J31" s="99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8FA05-976D-41A4-B920-4DB3C53DCBBB}">
  <dimension ref="A1:J34"/>
  <sheetViews>
    <sheetView showGridLines="0" workbookViewId="0">
      <selection sqref="A1:J1"/>
    </sheetView>
  </sheetViews>
  <sheetFormatPr defaultColWidth="9.140625" defaultRowHeight="11.25"/>
  <cols>
    <col min="1" max="1" width="38.140625" style="155" customWidth="1"/>
    <col min="2" max="8" width="7.7109375" style="155" customWidth="1"/>
    <col min="9" max="9" width="11.140625" style="155" customWidth="1"/>
    <col min="10" max="10" width="21" style="155" customWidth="1"/>
    <col min="11" max="16384" width="9.140625" style="155"/>
  </cols>
  <sheetData>
    <row r="1" spans="1:10">
      <c r="A1" s="905" t="s">
        <v>1929</v>
      </c>
      <c r="B1" s="905"/>
      <c r="C1" s="905"/>
      <c r="D1" s="905"/>
      <c r="E1" s="905"/>
      <c r="F1" s="905"/>
      <c r="G1" s="905"/>
      <c r="H1" s="905"/>
      <c r="I1" s="905"/>
      <c r="J1" s="905"/>
    </row>
    <row r="2" spans="1:10">
      <c r="A2" s="906" t="s">
        <v>1930</v>
      </c>
      <c r="B2" s="906"/>
      <c r="C2" s="906"/>
      <c r="D2" s="906"/>
      <c r="E2" s="906"/>
      <c r="F2" s="906"/>
      <c r="G2" s="906"/>
      <c r="H2" s="906"/>
      <c r="I2" s="906"/>
      <c r="J2" s="906"/>
    </row>
    <row r="3" spans="1:10" ht="12" thickBot="1"/>
    <row r="4" spans="1:10" s="156" customFormat="1" ht="12" customHeight="1" thickBot="1">
      <c r="A4" s="511"/>
      <c r="B4" s="999" t="s">
        <v>1356</v>
      </c>
      <c r="C4" s="1000"/>
      <c r="D4" s="1000"/>
      <c r="E4" s="1000"/>
      <c r="F4" s="1000"/>
      <c r="G4" s="1000"/>
      <c r="H4" s="1001"/>
      <c r="I4" s="913" t="s">
        <v>1357</v>
      </c>
    </row>
    <row r="5" spans="1:10" s="156" customFormat="1" ht="27" customHeight="1" thickBot="1">
      <c r="B5" s="176" t="s">
        <v>1358</v>
      </c>
      <c r="C5" s="176" t="s">
        <v>1359</v>
      </c>
      <c r="D5" s="176" t="s">
        <v>1360</v>
      </c>
      <c r="E5" s="176" t="s">
        <v>1361</v>
      </c>
      <c r="F5" s="176" t="s">
        <v>1362</v>
      </c>
      <c r="G5" s="176" t="s">
        <v>1363</v>
      </c>
      <c r="H5" s="176" t="s">
        <v>1364</v>
      </c>
      <c r="I5" s="914"/>
    </row>
    <row r="6" spans="1:10" s="156" customFormat="1">
      <c r="A6" s="101" t="s">
        <v>1413</v>
      </c>
      <c r="B6" s="602">
        <v>1743573.5009999988</v>
      </c>
      <c r="C6" s="602">
        <v>2147507.861</v>
      </c>
      <c r="D6" s="602">
        <v>2551466.9610000001</v>
      </c>
      <c r="E6" s="602">
        <v>1984988.5669999993</v>
      </c>
      <c r="F6" s="602">
        <v>2474536.4630000014</v>
      </c>
      <c r="G6" s="602">
        <v>2220021.1540000001</v>
      </c>
      <c r="H6" s="602">
        <v>2374697.6540000006</v>
      </c>
      <c r="I6" s="168">
        <v>-8.7976525339042553</v>
      </c>
      <c r="J6" s="101" t="s">
        <v>1414</v>
      </c>
    </row>
    <row r="7" spans="1:10" s="156" customFormat="1">
      <c r="A7" s="189" t="s">
        <v>1415</v>
      </c>
      <c r="B7" s="602">
        <v>1644750.2199999997</v>
      </c>
      <c r="C7" s="602">
        <v>2045409.368</v>
      </c>
      <c r="D7" s="602">
        <v>2455628.9119999995</v>
      </c>
      <c r="E7" s="602">
        <v>1890337.1459999997</v>
      </c>
      <c r="F7" s="602">
        <v>2363183.0819999995</v>
      </c>
      <c r="G7" s="602">
        <v>2136985.0430000001</v>
      </c>
      <c r="H7" s="602">
        <v>2293975.3199999998</v>
      </c>
      <c r="I7" s="168">
        <v>-9.0865171445421851</v>
      </c>
      <c r="J7" s="189" t="s">
        <v>1416</v>
      </c>
    </row>
    <row r="8" spans="1:10" s="156" customFormat="1">
      <c r="A8" s="594" t="s">
        <v>1369</v>
      </c>
      <c r="B8" s="602">
        <v>213590.19300000003</v>
      </c>
      <c r="C8" s="602">
        <v>232367.64500000008</v>
      </c>
      <c r="D8" s="602">
        <v>282096.75599999988</v>
      </c>
      <c r="E8" s="602">
        <v>264154.52600000001</v>
      </c>
      <c r="F8" s="602">
        <v>248488.66299999974</v>
      </c>
      <c r="G8" s="602">
        <v>291892.39099999989</v>
      </c>
      <c r="H8" s="602">
        <v>294311.47600000008</v>
      </c>
      <c r="I8" s="325">
        <v>7.0949548770088882</v>
      </c>
      <c r="J8" s="594" t="s">
        <v>1370</v>
      </c>
    </row>
    <row r="9" spans="1:10" s="156" customFormat="1">
      <c r="A9" s="594" t="s">
        <v>1371</v>
      </c>
      <c r="B9" s="602">
        <v>29198.343000000019</v>
      </c>
      <c r="C9" s="602">
        <v>47702.319000000003</v>
      </c>
      <c r="D9" s="602">
        <v>43916.155999999981</v>
      </c>
      <c r="E9" s="602">
        <v>44515.589</v>
      </c>
      <c r="F9" s="602">
        <v>50001.470999999998</v>
      </c>
      <c r="G9" s="602">
        <v>38605.863999999994</v>
      </c>
      <c r="H9" s="602">
        <v>44888.797999999981</v>
      </c>
      <c r="I9" s="325">
        <v>-37.695992963515245</v>
      </c>
      <c r="J9" s="594" t="s">
        <v>1372</v>
      </c>
    </row>
    <row r="10" spans="1:10" s="156" customFormat="1">
      <c r="A10" s="594" t="s">
        <v>1373</v>
      </c>
      <c r="B10" s="602">
        <v>294271.91799999995</v>
      </c>
      <c r="C10" s="602">
        <v>289909.54000000004</v>
      </c>
      <c r="D10" s="602">
        <v>735615.60600000003</v>
      </c>
      <c r="E10" s="602">
        <v>535353.94899999979</v>
      </c>
      <c r="F10" s="602">
        <v>553495.02500000002</v>
      </c>
      <c r="G10" s="602">
        <v>563340.87100000004</v>
      </c>
      <c r="H10" s="602">
        <v>572006.78799999994</v>
      </c>
      <c r="I10" s="325">
        <v>-37.655559139190572</v>
      </c>
      <c r="J10" s="594" t="s">
        <v>1374</v>
      </c>
    </row>
    <row r="11" spans="1:10" s="156" customFormat="1">
      <c r="A11" s="594" t="s">
        <v>1375</v>
      </c>
      <c r="B11" s="602">
        <v>187187.77499999999</v>
      </c>
      <c r="C11" s="602">
        <v>206275.09300000005</v>
      </c>
      <c r="D11" s="602">
        <v>205522.89799999993</v>
      </c>
      <c r="E11" s="602">
        <v>107883.80499999998</v>
      </c>
      <c r="F11" s="602">
        <v>158209.31999999995</v>
      </c>
      <c r="G11" s="602">
        <v>123935.58400000006</v>
      </c>
      <c r="H11" s="602">
        <v>139462.19299999994</v>
      </c>
      <c r="I11" s="325">
        <v>53.403557632969125</v>
      </c>
      <c r="J11" s="594" t="s">
        <v>1376</v>
      </c>
    </row>
    <row r="12" spans="1:10" s="156" customFormat="1">
      <c r="A12" s="594" t="s">
        <v>1377</v>
      </c>
      <c r="B12" s="602">
        <v>73609.998999999996</v>
      </c>
      <c r="C12" s="602">
        <v>100303.30400000003</v>
      </c>
      <c r="D12" s="602">
        <v>112334.45400000003</v>
      </c>
      <c r="E12" s="602">
        <v>108065.69999999995</v>
      </c>
      <c r="F12" s="602">
        <v>115111.09300000001</v>
      </c>
      <c r="G12" s="602">
        <v>117152.85699999995</v>
      </c>
      <c r="H12" s="602">
        <v>130658.62099999996</v>
      </c>
      <c r="I12" s="325">
        <v>-22.209884582230359</v>
      </c>
      <c r="J12" s="594" t="s">
        <v>1378</v>
      </c>
    </row>
    <row r="13" spans="1:10" s="156" customFormat="1">
      <c r="A13" s="594" t="s">
        <v>1379</v>
      </c>
      <c r="B13" s="602">
        <v>15590.313</v>
      </c>
      <c r="C13" s="602">
        <v>18655.261999999992</v>
      </c>
      <c r="D13" s="602">
        <v>18280.778000000013</v>
      </c>
      <c r="E13" s="602">
        <v>13589.923000000001</v>
      </c>
      <c r="F13" s="602">
        <v>20511.838999999993</v>
      </c>
      <c r="G13" s="602">
        <v>20822.439999999999</v>
      </c>
      <c r="H13" s="602">
        <v>19052.082999999995</v>
      </c>
      <c r="I13" s="325">
        <v>-19.054684653714958</v>
      </c>
      <c r="J13" s="594" t="s">
        <v>1380</v>
      </c>
    </row>
    <row r="14" spans="1:10" s="156" customFormat="1">
      <c r="A14" s="594" t="s">
        <v>1381</v>
      </c>
      <c r="B14" s="602">
        <v>23706.061000000005</v>
      </c>
      <c r="C14" s="602">
        <v>32259.768000000004</v>
      </c>
      <c r="D14" s="602">
        <v>23001.756000000001</v>
      </c>
      <c r="E14" s="602">
        <v>21632.325999999997</v>
      </c>
      <c r="F14" s="602">
        <v>32611.544999999995</v>
      </c>
      <c r="G14" s="602">
        <v>39962.775999999991</v>
      </c>
      <c r="H14" s="602">
        <v>36210.11700000002</v>
      </c>
      <c r="I14" s="325">
        <v>-2.156440742290016</v>
      </c>
      <c r="J14" s="594" t="s">
        <v>1382</v>
      </c>
    </row>
    <row r="15" spans="1:10" s="156" customFormat="1">
      <c r="A15" s="594" t="s">
        <v>1383</v>
      </c>
      <c r="B15" s="602">
        <v>14223.564000000006</v>
      </c>
      <c r="C15" s="602">
        <v>17724.448000000008</v>
      </c>
      <c r="D15" s="602">
        <v>17675.674000000003</v>
      </c>
      <c r="E15" s="602">
        <v>14693.639000000008</v>
      </c>
      <c r="F15" s="602">
        <v>19052.403999999995</v>
      </c>
      <c r="G15" s="602">
        <v>15924.045</v>
      </c>
      <c r="H15" s="602">
        <v>15596.552000000005</v>
      </c>
      <c r="I15" s="325">
        <v>18.760094583491906</v>
      </c>
      <c r="J15" s="594" t="s">
        <v>1384</v>
      </c>
    </row>
    <row r="16" spans="1:10" s="156" customFormat="1">
      <c r="A16" s="594" t="s">
        <v>1385</v>
      </c>
      <c r="B16" s="602">
        <v>62563.539000000004</v>
      </c>
      <c r="C16" s="602">
        <v>86504.223999999915</v>
      </c>
      <c r="D16" s="602">
        <v>80007.733999999924</v>
      </c>
      <c r="E16" s="602">
        <v>52814.576000000008</v>
      </c>
      <c r="F16" s="602">
        <v>76172.559999999983</v>
      </c>
      <c r="G16" s="602">
        <v>79398.189999999959</v>
      </c>
      <c r="H16" s="602">
        <v>100936.51799999994</v>
      </c>
      <c r="I16" s="325">
        <v>-20.034089165280562</v>
      </c>
      <c r="J16" s="594" t="s">
        <v>1386</v>
      </c>
    </row>
    <row r="17" spans="1:10" s="156" customFormat="1">
      <c r="A17" s="594" t="s">
        <v>1387</v>
      </c>
      <c r="B17" s="602">
        <v>38074.11299999999</v>
      </c>
      <c r="C17" s="602">
        <v>56302.220000000016</v>
      </c>
      <c r="D17" s="602">
        <v>56147.033999999978</v>
      </c>
      <c r="E17" s="602">
        <v>47229.424999999988</v>
      </c>
      <c r="F17" s="602">
        <v>55821.166000000005</v>
      </c>
      <c r="G17" s="602">
        <v>38519.224999999999</v>
      </c>
      <c r="H17" s="602">
        <v>38975.667999999998</v>
      </c>
      <c r="I17" s="325">
        <v>-14.875331767569236</v>
      </c>
      <c r="J17" s="594" t="s">
        <v>1388</v>
      </c>
    </row>
    <row r="18" spans="1:10" s="156" customFormat="1">
      <c r="A18" s="594" t="s">
        <v>1389</v>
      </c>
      <c r="B18" s="602">
        <v>14409.054999999997</v>
      </c>
      <c r="C18" s="602">
        <v>19427.595000000005</v>
      </c>
      <c r="D18" s="602">
        <v>22780.417999999998</v>
      </c>
      <c r="E18" s="602">
        <v>17919.302999999996</v>
      </c>
      <c r="F18" s="602">
        <v>22333.284</v>
      </c>
      <c r="G18" s="602">
        <v>16919.850000000002</v>
      </c>
      <c r="H18" s="602">
        <v>18480.412</v>
      </c>
      <c r="I18" s="325">
        <v>-12.249837018198889</v>
      </c>
      <c r="J18" s="594" t="s">
        <v>1390</v>
      </c>
    </row>
    <row r="19" spans="1:10" s="156" customFormat="1">
      <c r="A19" s="594" t="s">
        <v>1391</v>
      </c>
      <c r="B19" s="602">
        <v>13788.490999999995</v>
      </c>
      <c r="C19" s="602">
        <v>21970.991000000009</v>
      </c>
      <c r="D19" s="602">
        <v>23962.561999999991</v>
      </c>
      <c r="E19" s="602">
        <v>20061.056000000004</v>
      </c>
      <c r="F19" s="602">
        <v>23181.428000000007</v>
      </c>
      <c r="G19" s="602">
        <v>20799.344000000012</v>
      </c>
      <c r="H19" s="602">
        <v>21195.317000000014</v>
      </c>
      <c r="I19" s="325">
        <v>-13.223149285859762</v>
      </c>
      <c r="J19" s="594" t="s">
        <v>1392</v>
      </c>
    </row>
    <row r="20" spans="1:10" s="156" customFormat="1">
      <c r="A20" s="594" t="s">
        <v>1393</v>
      </c>
      <c r="B20" s="602">
        <v>104398.45799999996</v>
      </c>
      <c r="C20" s="602">
        <v>208352.07799999995</v>
      </c>
      <c r="D20" s="602">
        <v>155201.66300000003</v>
      </c>
      <c r="E20" s="602">
        <v>117019.59300000001</v>
      </c>
      <c r="F20" s="602">
        <v>244521.43899999993</v>
      </c>
      <c r="G20" s="602">
        <v>131857.62000000002</v>
      </c>
      <c r="H20" s="602">
        <v>132733.264</v>
      </c>
      <c r="I20" s="325">
        <v>18.232185280724906</v>
      </c>
      <c r="J20" s="594" t="s">
        <v>1394</v>
      </c>
    </row>
    <row r="21" spans="1:10" s="156" customFormat="1">
      <c r="A21" s="594" t="s">
        <v>1395</v>
      </c>
      <c r="B21" s="602">
        <v>375014.609</v>
      </c>
      <c r="C21" s="602">
        <v>451449.95700000005</v>
      </c>
      <c r="D21" s="602">
        <v>419693.45299999998</v>
      </c>
      <c r="E21" s="602">
        <v>345068.60399999993</v>
      </c>
      <c r="F21" s="602">
        <v>403035.38299999997</v>
      </c>
      <c r="G21" s="602">
        <v>426105.65399999998</v>
      </c>
      <c r="H21" s="602">
        <v>445061.08100000001</v>
      </c>
      <c r="I21" s="325">
        <v>-3.2423128031771427</v>
      </c>
      <c r="J21" s="594" t="s">
        <v>1396</v>
      </c>
    </row>
    <row r="22" spans="1:10" s="156" customFormat="1">
      <c r="A22" s="594" t="s">
        <v>1397</v>
      </c>
      <c r="B22" s="602">
        <v>110083.18600000007</v>
      </c>
      <c r="C22" s="602">
        <v>166942.26099999985</v>
      </c>
      <c r="D22" s="602">
        <v>165084.87499999988</v>
      </c>
      <c r="E22" s="602">
        <v>103031.43999999997</v>
      </c>
      <c r="F22" s="602">
        <v>241266.033</v>
      </c>
      <c r="G22" s="602">
        <v>136259.25699999987</v>
      </c>
      <c r="H22" s="602">
        <v>193343.30199999994</v>
      </c>
      <c r="I22" s="325">
        <v>-5.3852075892721416</v>
      </c>
      <c r="J22" s="594" t="s">
        <v>1398</v>
      </c>
    </row>
    <row r="23" spans="1:10" s="156" customFormat="1">
      <c r="A23" s="594" t="s">
        <v>1399</v>
      </c>
      <c r="B23" s="602">
        <v>32158.993999999995</v>
      </c>
      <c r="C23" s="602">
        <v>31406.226999999992</v>
      </c>
      <c r="D23" s="602">
        <v>32903.266000000011</v>
      </c>
      <c r="E23" s="602">
        <v>28407.460999999999</v>
      </c>
      <c r="F23" s="602">
        <v>38681.559999999961</v>
      </c>
      <c r="G23" s="602">
        <v>30405.428999999989</v>
      </c>
      <c r="H23" s="602">
        <v>38748.218999999983</v>
      </c>
      <c r="I23" s="325">
        <v>6.9584715422363956</v>
      </c>
      <c r="J23" s="594" t="s">
        <v>1400</v>
      </c>
    </row>
    <row r="24" spans="1:10" s="156" customFormat="1" ht="12" thickBot="1">
      <c r="A24" s="594" t="s">
        <v>1401</v>
      </c>
      <c r="B24" s="602">
        <v>42881.609000000033</v>
      </c>
      <c r="C24" s="602">
        <v>57856.436000000009</v>
      </c>
      <c r="D24" s="602">
        <v>61403.829000000012</v>
      </c>
      <c r="E24" s="602">
        <v>48896.231000000007</v>
      </c>
      <c r="F24" s="602">
        <v>60688.869000000035</v>
      </c>
      <c r="G24" s="602">
        <v>45083.645999999986</v>
      </c>
      <c r="H24" s="602">
        <v>52314.910999999964</v>
      </c>
      <c r="I24" s="325">
        <v>4.241363083596795</v>
      </c>
      <c r="J24" s="594" t="s">
        <v>1402</v>
      </c>
    </row>
    <row r="25" spans="1:10" s="156" customFormat="1" ht="12" customHeight="1" thickBot="1">
      <c r="A25" s="595"/>
      <c r="B25" s="909" t="s">
        <v>1403</v>
      </c>
      <c r="C25" s="909"/>
      <c r="D25" s="909"/>
      <c r="E25" s="909"/>
      <c r="F25" s="909"/>
      <c r="G25" s="909"/>
      <c r="H25" s="909"/>
      <c r="I25" s="910" t="s">
        <v>1404</v>
      </c>
      <c r="J25" s="595"/>
    </row>
    <row r="26" spans="1:10" s="156" customFormat="1" ht="32.25" customHeight="1" thickBot="1">
      <c r="A26" s="595"/>
      <c r="B26" s="176" t="s">
        <v>1358</v>
      </c>
      <c r="C26" s="176" t="s">
        <v>1405</v>
      </c>
      <c r="D26" s="176" t="s">
        <v>1406</v>
      </c>
      <c r="E26" s="176" t="s">
        <v>1407</v>
      </c>
      <c r="F26" s="176" t="s">
        <v>1362</v>
      </c>
      <c r="G26" s="176" t="s">
        <v>1363</v>
      </c>
      <c r="H26" s="176" t="s">
        <v>1408</v>
      </c>
      <c r="I26" s="910"/>
      <c r="J26" s="595"/>
    </row>
    <row r="27" spans="1:10" s="156" customFormat="1">
      <c r="A27" s="596" t="s">
        <v>1409</v>
      </c>
      <c r="B27" s="597"/>
      <c r="C27" s="597"/>
      <c r="D27" s="597"/>
      <c r="E27" s="597"/>
      <c r="F27" s="597"/>
      <c r="G27" s="597"/>
      <c r="H27" s="597"/>
      <c r="I27" s="598"/>
    </row>
    <row r="28" spans="1:10" s="156" customFormat="1">
      <c r="A28" s="599" t="s">
        <v>1410</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c r="A30" s="1002" t="s">
        <v>1417</v>
      </c>
      <c r="B30" s="1002"/>
      <c r="C30" s="1002"/>
      <c r="D30" s="1002"/>
      <c r="E30" s="1002"/>
      <c r="F30" s="1002"/>
      <c r="G30" s="1002"/>
      <c r="H30" s="1002"/>
      <c r="I30" s="1002"/>
      <c r="J30" s="1002"/>
    </row>
    <row r="31" spans="1:10" ht="11.25" customHeight="1">
      <c r="A31" s="1002" t="s">
        <v>1418</v>
      </c>
      <c r="B31" s="1002"/>
      <c r="C31" s="1002"/>
      <c r="D31" s="1002"/>
      <c r="E31" s="1002"/>
      <c r="F31" s="1002"/>
      <c r="G31" s="1002"/>
      <c r="H31" s="1002"/>
      <c r="I31" s="1002"/>
      <c r="J31" s="1002"/>
    </row>
    <row r="33" spans="1:1">
      <c r="A33" s="155" t="s">
        <v>1932</v>
      </c>
    </row>
    <row r="34" spans="1:1">
      <c r="A34" s="155" t="s">
        <v>1931</v>
      </c>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1D121-5BD7-47DE-9869-B2EB85378F7B}">
  <dimension ref="A1:J34"/>
  <sheetViews>
    <sheetView showGridLines="0" workbookViewId="0">
      <selection sqref="A1:J1"/>
    </sheetView>
  </sheetViews>
  <sheetFormatPr defaultColWidth="9.140625" defaultRowHeight="11.25"/>
  <cols>
    <col min="1" max="1" width="34.7109375" style="155" customWidth="1"/>
    <col min="2" max="8" width="7.7109375" style="155" customWidth="1"/>
    <col min="9" max="9" width="11.140625" style="155" customWidth="1"/>
    <col min="10" max="10" width="21" style="155" customWidth="1"/>
    <col min="11" max="16384" width="9.140625" style="155"/>
  </cols>
  <sheetData>
    <row r="1" spans="1:10">
      <c r="A1" s="905" t="s">
        <v>1934</v>
      </c>
      <c r="B1" s="905"/>
      <c r="C1" s="905"/>
      <c r="D1" s="905"/>
      <c r="E1" s="905"/>
      <c r="F1" s="905"/>
      <c r="G1" s="905"/>
      <c r="H1" s="905"/>
      <c r="I1" s="905"/>
      <c r="J1" s="905"/>
    </row>
    <row r="2" spans="1:10">
      <c r="A2" s="906" t="s">
        <v>1933</v>
      </c>
      <c r="B2" s="906"/>
      <c r="C2" s="906"/>
      <c r="D2" s="906"/>
      <c r="E2" s="906"/>
      <c r="F2" s="906"/>
      <c r="G2" s="906"/>
      <c r="H2" s="906"/>
      <c r="I2" s="906"/>
      <c r="J2" s="906"/>
    </row>
    <row r="3" spans="1:10" ht="12" thickBot="1"/>
    <row r="4" spans="1:10" s="156" customFormat="1" ht="12" customHeight="1" thickBot="1">
      <c r="A4" s="511"/>
      <c r="B4" s="999" t="s">
        <v>1356</v>
      </c>
      <c r="C4" s="1000"/>
      <c r="D4" s="1000"/>
      <c r="E4" s="1000"/>
      <c r="F4" s="1000"/>
      <c r="G4" s="1000"/>
      <c r="H4" s="1001"/>
      <c r="I4" s="913" t="s">
        <v>1357</v>
      </c>
    </row>
    <row r="5" spans="1:10" s="156" customFormat="1" ht="27" customHeight="1" thickBot="1">
      <c r="B5" s="176" t="s">
        <v>1358</v>
      </c>
      <c r="C5" s="176" t="s">
        <v>1359</v>
      </c>
      <c r="D5" s="176" t="s">
        <v>1360</v>
      </c>
      <c r="E5" s="176" t="s">
        <v>1361</v>
      </c>
      <c r="F5" s="176" t="s">
        <v>1362</v>
      </c>
      <c r="G5" s="176" t="s">
        <v>1363</v>
      </c>
      <c r="H5" s="176" t="s">
        <v>1364</v>
      </c>
      <c r="I5" s="914"/>
    </row>
    <row r="6" spans="1:10" s="156" customFormat="1">
      <c r="A6" s="594" t="s">
        <v>1413</v>
      </c>
      <c r="B6" s="602">
        <v>1687763.125</v>
      </c>
      <c r="C6" s="602">
        <v>1917824.1249999998</v>
      </c>
      <c r="D6" s="602">
        <v>1782016.4160000002</v>
      </c>
      <c r="E6" s="602">
        <v>1719189.970999999</v>
      </c>
      <c r="F6" s="602">
        <v>2020777.6240000001</v>
      </c>
      <c r="G6" s="602">
        <v>1756565.9299999995</v>
      </c>
      <c r="H6" s="602">
        <v>1930741.5970000012</v>
      </c>
      <c r="I6" s="168">
        <v>-7.811577593797665</v>
      </c>
      <c r="J6" s="594" t="s">
        <v>1414</v>
      </c>
    </row>
    <row r="7" spans="1:10" s="156" customFormat="1">
      <c r="A7" s="594" t="s">
        <v>1415</v>
      </c>
      <c r="B7" s="602">
        <v>1360820.1560000004</v>
      </c>
      <c r="C7" s="602">
        <v>1576609.2790000001</v>
      </c>
      <c r="D7" s="602">
        <v>1520206.9179999996</v>
      </c>
      <c r="E7" s="602">
        <v>1490775.0579999997</v>
      </c>
      <c r="F7" s="602">
        <v>1661745.564</v>
      </c>
      <c r="G7" s="602">
        <v>1428211.9139999999</v>
      </c>
      <c r="H7" s="602">
        <v>1636121.5110000002</v>
      </c>
      <c r="I7" s="168">
        <v>-11.529081811648254</v>
      </c>
      <c r="J7" s="594" t="s">
        <v>1416</v>
      </c>
    </row>
    <row r="8" spans="1:10" s="156" customFormat="1">
      <c r="A8" s="594" t="s">
        <v>1369</v>
      </c>
      <c r="B8" s="603">
        <v>102671.85799999998</v>
      </c>
      <c r="C8" s="603">
        <v>125591.14699999995</v>
      </c>
      <c r="D8" s="603">
        <v>122435.27499999998</v>
      </c>
      <c r="E8" s="603">
        <v>94312.377999999924</v>
      </c>
      <c r="F8" s="603">
        <v>95744.704000000042</v>
      </c>
      <c r="G8" s="603">
        <v>107414.73500000007</v>
      </c>
      <c r="H8" s="603">
        <v>108302.85299999992</v>
      </c>
      <c r="I8" s="325">
        <v>-8.643248482299299</v>
      </c>
      <c r="J8" s="594" t="s">
        <v>1370</v>
      </c>
    </row>
    <row r="9" spans="1:10" s="156" customFormat="1">
      <c r="A9" s="594" t="s">
        <v>1371</v>
      </c>
      <c r="B9" s="603">
        <v>93534.699000000008</v>
      </c>
      <c r="C9" s="603">
        <v>121455.09099999997</v>
      </c>
      <c r="D9" s="603">
        <v>95918.143999999898</v>
      </c>
      <c r="E9" s="603">
        <v>83645.410999999964</v>
      </c>
      <c r="F9" s="603">
        <v>109059.55499999991</v>
      </c>
      <c r="G9" s="603">
        <v>87007.821999999986</v>
      </c>
      <c r="H9" s="603">
        <v>94721.49800000008</v>
      </c>
      <c r="I9" s="325">
        <v>-5.2267386268249396</v>
      </c>
      <c r="J9" s="594" t="s">
        <v>1372</v>
      </c>
    </row>
    <row r="10" spans="1:10" s="156" customFormat="1">
      <c r="A10" s="594" t="s">
        <v>1373</v>
      </c>
      <c r="B10" s="603">
        <v>86485.588000000003</v>
      </c>
      <c r="C10" s="603">
        <v>134632.27099999998</v>
      </c>
      <c r="D10" s="603">
        <v>228507.25599999996</v>
      </c>
      <c r="E10" s="603">
        <v>237602.64900000003</v>
      </c>
      <c r="F10" s="603">
        <v>214305.01400000002</v>
      </c>
      <c r="G10" s="603">
        <v>237119.80899999998</v>
      </c>
      <c r="H10" s="603">
        <v>164072.52600000001</v>
      </c>
      <c r="I10" s="325">
        <v>-63.341834570498264</v>
      </c>
      <c r="J10" s="594" t="s">
        <v>1374</v>
      </c>
    </row>
    <row r="11" spans="1:10" s="156" customFormat="1">
      <c r="A11" s="594" t="s">
        <v>1375</v>
      </c>
      <c r="B11" s="603">
        <v>135035.9340000003</v>
      </c>
      <c r="C11" s="603">
        <v>126161.03400000001</v>
      </c>
      <c r="D11" s="603">
        <v>131861.11500000008</v>
      </c>
      <c r="E11" s="603">
        <v>341760.57599999977</v>
      </c>
      <c r="F11" s="603">
        <v>139339.59499999991</v>
      </c>
      <c r="G11" s="603">
        <v>93454.013000000021</v>
      </c>
      <c r="H11" s="603">
        <v>223823.098</v>
      </c>
      <c r="I11" s="325">
        <v>5.6955111806114473</v>
      </c>
      <c r="J11" s="594" t="s">
        <v>1376</v>
      </c>
    </row>
    <row r="12" spans="1:10" s="156" customFormat="1">
      <c r="A12" s="594" t="s">
        <v>1377</v>
      </c>
      <c r="B12" s="603">
        <v>82798.526000000013</v>
      </c>
      <c r="C12" s="603">
        <v>102123.13899999998</v>
      </c>
      <c r="D12" s="603">
        <v>90580.14499999999</v>
      </c>
      <c r="E12" s="603">
        <v>63543.823999999986</v>
      </c>
      <c r="F12" s="603">
        <v>112467.75699999998</v>
      </c>
      <c r="G12" s="603">
        <v>84777.623000000007</v>
      </c>
      <c r="H12" s="603">
        <v>103487.52799999996</v>
      </c>
      <c r="I12" s="325">
        <v>-15.079943400390036</v>
      </c>
      <c r="J12" s="594" t="s">
        <v>1378</v>
      </c>
    </row>
    <row r="13" spans="1:10" s="156" customFormat="1">
      <c r="A13" s="594" t="s">
        <v>1379</v>
      </c>
      <c r="B13" s="603">
        <v>5592.2260000000015</v>
      </c>
      <c r="C13" s="603">
        <v>8390.3250000000025</v>
      </c>
      <c r="D13" s="603">
        <v>6039.3649999999998</v>
      </c>
      <c r="E13" s="603">
        <v>5576.7920000000049</v>
      </c>
      <c r="F13" s="603">
        <v>6935.6259999999993</v>
      </c>
      <c r="G13" s="603">
        <v>4991.7030000000022</v>
      </c>
      <c r="H13" s="603">
        <v>7916.5600000000013</v>
      </c>
      <c r="I13" s="325">
        <v>15.222972785029867</v>
      </c>
      <c r="J13" s="594" t="s">
        <v>1380</v>
      </c>
    </row>
    <row r="14" spans="1:10" s="156" customFormat="1">
      <c r="A14" s="594" t="s">
        <v>1381</v>
      </c>
      <c r="B14" s="603">
        <v>40937.867999999988</v>
      </c>
      <c r="C14" s="603">
        <v>50447.923999999985</v>
      </c>
      <c r="D14" s="603">
        <v>34398.515999999981</v>
      </c>
      <c r="E14" s="603">
        <v>31331.365000000005</v>
      </c>
      <c r="F14" s="603">
        <v>52449.847999999976</v>
      </c>
      <c r="G14" s="603">
        <v>42235.769000000008</v>
      </c>
      <c r="H14" s="603">
        <v>43765.138999999988</v>
      </c>
      <c r="I14" s="325">
        <v>-8.0213905665699343</v>
      </c>
      <c r="J14" s="594" t="s">
        <v>1382</v>
      </c>
    </row>
    <row r="15" spans="1:10" s="156" customFormat="1">
      <c r="A15" s="594" t="s">
        <v>1383</v>
      </c>
      <c r="B15" s="603">
        <v>58207.044999999955</v>
      </c>
      <c r="C15" s="603">
        <v>79848.362000000023</v>
      </c>
      <c r="D15" s="603">
        <v>81064.768999999957</v>
      </c>
      <c r="E15" s="603">
        <v>71179.797000000006</v>
      </c>
      <c r="F15" s="603">
        <v>70226.819000000018</v>
      </c>
      <c r="G15" s="603">
        <v>64966.566999999995</v>
      </c>
      <c r="H15" s="603">
        <v>78124.214999999997</v>
      </c>
      <c r="I15" s="325">
        <v>-35.03660177459868</v>
      </c>
      <c r="J15" s="594" t="s">
        <v>1384</v>
      </c>
    </row>
    <row r="16" spans="1:10" s="156" customFormat="1">
      <c r="A16" s="594" t="s">
        <v>1385</v>
      </c>
      <c r="B16" s="603">
        <v>59608.051999999974</v>
      </c>
      <c r="C16" s="603">
        <v>67381.104999999996</v>
      </c>
      <c r="D16" s="603">
        <v>52947.075999999979</v>
      </c>
      <c r="E16" s="603">
        <v>52129.978999999985</v>
      </c>
      <c r="F16" s="603">
        <v>82062.824999999997</v>
      </c>
      <c r="G16" s="603">
        <v>60971.996000000065</v>
      </c>
      <c r="H16" s="603">
        <v>67333.450999999972</v>
      </c>
      <c r="I16" s="325">
        <v>-11.782787532726132</v>
      </c>
      <c r="J16" s="594" t="s">
        <v>1386</v>
      </c>
    </row>
    <row r="17" spans="1:10" s="156" customFormat="1">
      <c r="A17" s="594" t="s">
        <v>1387</v>
      </c>
      <c r="B17" s="603">
        <v>33075.800999999999</v>
      </c>
      <c r="C17" s="603">
        <v>36156.810000000019</v>
      </c>
      <c r="D17" s="603">
        <v>25434.521000000004</v>
      </c>
      <c r="E17" s="603">
        <v>38150.705999999991</v>
      </c>
      <c r="F17" s="603">
        <v>43837.589999999982</v>
      </c>
      <c r="G17" s="603">
        <v>32663.294000000027</v>
      </c>
      <c r="H17" s="603">
        <v>35302.213999999978</v>
      </c>
      <c r="I17" s="325">
        <v>3.7641522876405986</v>
      </c>
      <c r="J17" s="594" t="s">
        <v>1388</v>
      </c>
    </row>
    <row r="18" spans="1:10" s="156" customFormat="1">
      <c r="A18" s="594" t="s">
        <v>1389</v>
      </c>
      <c r="B18" s="603">
        <v>16700.875999999993</v>
      </c>
      <c r="C18" s="603">
        <v>17537.508999999998</v>
      </c>
      <c r="D18" s="603">
        <v>13331.701999999997</v>
      </c>
      <c r="E18" s="603">
        <v>20623.263000000003</v>
      </c>
      <c r="F18" s="603">
        <v>26642.644000000008</v>
      </c>
      <c r="G18" s="603">
        <v>18874.452000000001</v>
      </c>
      <c r="H18" s="603">
        <v>16411.539000000001</v>
      </c>
      <c r="I18" s="325">
        <v>0.42002229327815144</v>
      </c>
      <c r="J18" s="594" t="s">
        <v>1390</v>
      </c>
    </row>
    <row r="19" spans="1:10" s="156" customFormat="1">
      <c r="A19" s="594" t="s">
        <v>1391</v>
      </c>
      <c r="B19" s="603">
        <v>54297.258000000016</v>
      </c>
      <c r="C19" s="603">
        <v>65575.091999999961</v>
      </c>
      <c r="D19" s="603">
        <v>50819.116999999969</v>
      </c>
      <c r="E19" s="603">
        <v>43152.964</v>
      </c>
      <c r="F19" s="603">
        <v>78649.195000000051</v>
      </c>
      <c r="G19" s="603">
        <v>50964.652999999984</v>
      </c>
      <c r="H19" s="603">
        <v>61133.51</v>
      </c>
      <c r="I19" s="325">
        <v>-10.813824542157334</v>
      </c>
      <c r="J19" s="594" t="s">
        <v>1392</v>
      </c>
    </row>
    <row r="20" spans="1:10" s="156" customFormat="1">
      <c r="A20" s="594" t="s">
        <v>1393</v>
      </c>
      <c r="B20" s="603">
        <v>106624.45500000005</v>
      </c>
      <c r="C20" s="603">
        <v>111740.63500000008</v>
      </c>
      <c r="D20" s="603">
        <v>106716.88699999997</v>
      </c>
      <c r="E20" s="603">
        <v>63826.342000000011</v>
      </c>
      <c r="F20" s="603">
        <v>115734.89999999997</v>
      </c>
      <c r="G20" s="603">
        <v>94994.451999999947</v>
      </c>
      <c r="H20" s="603">
        <v>86845.725999999995</v>
      </c>
      <c r="I20" s="325">
        <v>-8.7796578204598461</v>
      </c>
      <c r="J20" s="594" t="s">
        <v>1394</v>
      </c>
    </row>
    <row r="21" spans="1:10" s="156" customFormat="1">
      <c r="A21" s="594" t="s">
        <v>1395</v>
      </c>
      <c r="B21" s="603">
        <v>216703.67100000006</v>
      </c>
      <c r="C21" s="603">
        <v>256675.00100000008</v>
      </c>
      <c r="D21" s="603">
        <v>213939.18599999984</v>
      </c>
      <c r="E21" s="603">
        <v>176830.6</v>
      </c>
      <c r="F21" s="603">
        <v>266696.83099999995</v>
      </c>
      <c r="G21" s="603">
        <v>211519.48899999991</v>
      </c>
      <c r="H21" s="603">
        <v>270345.27800000011</v>
      </c>
      <c r="I21" s="325">
        <v>1.1600305480378807</v>
      </c>
      <c r="J21" s="594" t="s">
        <v>1396</v>
      </c>
    </row>
    <row r="22" spans="1:10" s="156" customFormat="1">
      <c r="A22" s="594" t="s">
        <v>1397</v>
      </c>
      <c r="B22" s="603">
        <v>167007.24699999994</v>
      </c>
      <c r="C22" s="603">
        <v>155546.50299999994</v>
      </c>
      <c r="D22" s="603">
        <v>171776.13900000008</v>
      </c>
      <c r="E22" s="603">
        <v>78771.430999999997</v>
      </c>
      <c r="F22" s="603">
        <v>143988.652</v>
      </c>
      <c r="G22" s="603">
        <v>134552.53100000002</v>
      </c>
      <c r="H22" s="603">
        <v>161105.94100000008</v>
      </c>
      <c r="I22" s="325">
        <v>30.859724086957556</v>
      </c>
      <c r="J22" s="594" t="s">
        <v>1398</v>
      </c>
    </row>
    <row r="23" spans="1:10" s="156" customFormat="1">
      <c r="A23" s="594" t="s">
        <v>1399</v>
      </c>
      <c r="B23" s="603">
        <v>33117.938000000009</v>
      </c>
      <c r="C23" s="603">
        <v>34831.583999999995</v>
      </c>
      <c r="D23" s="603">
        <v>34980.886999999988</v>
      </c>
      <c r="E23" s="603">
        <v>29865.200999999994</v>
      </c>
      <c r="F23" s="603">
        <v>36702.161999999982</v>
      </c>
      <c r="G23" s="603">
        <v>39031.834000000003</v>
      </c>
      <c r="H23" s="603">
        <v>37398.951000000008</v>
      </c>
      <c r="I23" s="325">
        <v>10.549897476277792</v>
      </c>
      <c r="J23" s="594" t="s">
        <v>1400</v>
      </c>
    </row>
    <row r="24" spans="1:10" s="156" customFormat="1" ht="12" thickBot="1">
      <c r="A24" s="594" t="s">
        <v>1401</v>
      </c>
      <c r="B24" s="603">
        <v>68421.113999999972</v>
      </c>
      <c r="C24" s="603">
        <v>82515.746999999901</v>
      </c>
      <c r="D24" s="603">
        <v>59456.817999999992</v>
      </c>
      <c r="E24" s="603">
        <v>58471.780000000006</v>
      </c>
      <c r="F24" s="603">
        <v>66901.847000000009</v>
      </c>
      <c r="G24" s="603">
        <v>62671.171999999984</v>
      </c>
      <c r="H24" s="603">
        <v>76031.483999999939</v>
      </c>
      <c r="I24" s="325">
        <v>11.641486743425645</v>
      </c>
      <c r="J24" s="594" t="s">
        <v>1402</v>
      </c>
    </row>
    <row r="25" spans="1:10" s="156" customFormat="1" ht="12" customHeight="1" thickBot="1">
      <c r="A25" s="595"/>
      <c r="B25" s="909" t="s">
        <v>1403</v>
      </c>
      <c r="C25" s="909"/>
      <c r="D25" s="909"/>
      <c r="E25" s="909"/>
      <c r="F25" s="909"/>
      <c r="G25" s="909"/>
      <c r="H25" s="909"/>
      <c r="I25" s="910" t="s">
        <v>1404</v>
      </c>
      <c r="J25" s="595"/>
    </row>
    <row r="26" spans="1:10" s="156" customFormat="1" ht="32.25" customHeight="1" thickBot="1">
      <c r="A26" s="595"/>
      <c r="B26" s="176" t="s">
        <v>1358</v>
      </c>
      <c r="C26" s="176" t="s">
        <v>1405</v>
      </c>
      <c r="D26" s="176" t="s">
        <v>1406</v>
      </c>
      <c r="E26" s="176" t="s">
        <v>1407</v>
      </c>
      <c r="F26" s="176" t="s">
        <v>1362</v>
      </c>
      <c r="G26" s="176" t="s">
        <v>1363</v>
      </c>
      <c r="H26" s="176" t="s">
        <v>1408</v>
      </c>
      <c r="I26" s="910"/>
      <c r="J26" s="595"/>
    </row>
    <row r="27" spans="1:10" s="156" customFormat="1">
      <c r="A27" s="596" t="s">
        <v>1409</v>
      </c>
      <c r="B27" s="597"/>
      <c r="C27" s="597"/>
      <c r="D27" s="597"/>
      <c r="E27" s="597"/>
      <c r="F27" s="597"/>
      <c r="G27" s="597"/>
      <c r="H27" s="597"/>
      <c r="I27" s="598"/>
    </row>
    <row r="28" spans="1:10" s="156" customFormat="1">
      <c r="A28" s="599" t="s">
        <v>1410</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ht="11.25" customHeight="1">
      <c r="A30" s="1002" t="s">
        <v>1417</v>
      </c>
      <c r="B30" s="1002"/>
      <c r="C30" s="1002"/>
      <c r="D30" s="1002"/>
      <c r="E30" s="1002"/>
      <c r="F30" s="1002"/>
      <c r="G30" s="1002"/>
      <c r="H30" s="1002"/>
      <c r="I30" s="1002"/>
      <c r="J30" s="1002"/>
    </row>
    <row r="31" spans="1:10" ht="11.25" customHeight="1">
      <c r="A31" s="1002" t="s">
        <v>1418</v>
      </c>
      <c r="B31" s="1002"/>
      <c r="C31" s="1002"/>
      <c r="D31" s="1002"/>
      <c r="E31" s="1002"/>
      <c r="F31" s="1002"/>
      <c r="G31" s="1002"/>
      <c r="H31" s="1002"/>
      <c r="I31" s="1002"/>
      <c r="J31" s="1002"/>
    </row>
    <row r="33" spans="1:1">
      <c r="A33" s="155" t="s">
        <v>1932</v>
      </c>
    </row>
    <row r="34" spans="1:1">
      <c r="A34" s="155" t="s">
        <v>1931</v>
      </c>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35A33-DFC8-469F-B240-7F985C0477DC}">
  <dimension ref="A1:R42"/>
  <sheetViews>
    <sheetView showGridLines="0" workbookViewId="0"/>
  </sheetViews>
  <sheetFormatPr defaultColWidth="9.42578125" defaultRowHeight="11.25"/>
  <cols>
    <col min="1" max="1" width="24.5703125" style="192" customWidth="1"/>
    <col min="2" max="2" width="6.42578125" style="192" customWidth="1"/>
    <col min="3" max="7" width="9" style="192" customWidth="1"/>
    <col min="8" max="10" width="9.5703125" style="192" customWidth="1"/>
    <col min="11" max="11" width="20.42578125" style="481" customWidth="1"/>
    <col min="12" max="16384" width="9.42578125" style="192"/>
  </cols>
  <sheetData>
    <row r="1" spans="1:18" ht="12" customHeight="1">
      <c r="A1" s="924" t="s">
        <v>1583</v>
      </c>
      <c r="B1" s="924"/>
      <c r="C1" s="924"/>
      <c r="D1" s="924"/>
      <c r="E1" s="924"/>
      <c r="F1" s="924"/>
      <c r="G1" s="924"/>
      <c r="H1" s="924"/>
      <c r="I1" s="924"/>
      <c r="J1" s="924"/>
      <c r="K1" s="924"/>
    </row>
    <row r="2" spans="1:18" ht="12" customHeight="1">
      <c r="A2" s="925" t="s">
        <v>1584</v>
      </c>
      <c r="B2" s="925"/>
      <c r="C2" s="925"/>
      <c r="D2" s="925"/>
      <c r="E2" s="925"/>
      <c r="F2" s="925"/>
      <c r="G2" s="925"/>
      <c r="H2" s="925"/>
      <c r="I2" s="925"/>
      <c r="J2" s="925"/>
      <c r="K2" s="925"/>
    </row>
    <row r="3" spans="1:18" ht="12" customHeight="1" thickBot="1">
      <c r="A3" s="544"/>
      <c r="B3" s="544"/>
      <c r="C3" s="544"/>
      <c r="D3" s="544"/>
      <c r="E3" s="544"/>
      <c r="F3" s="544"/>
      <c r="G3" s="544"/>
      <c r="H3" s="544"/>
      <c r="I3" s="544"/>
      <c r="J3" s="544"/>
    </row>
    <row r="4" spans="1:18" s="5" customFormat="1" ht="12" customHeight="1" thickBot="1">
      <c r="A4" s="674"/>
      <c r="B4" s="891" t="s">
        <v>537</v>
      </c>
      <c r="C4" s="879" t="s">
        <v>310</v>
      </c>
      <c r="D4" s="879"/>
      <c r="E4" s="879"/>
      <c r="F4" s="879"/>
      <c r="G4" s="879"/>
      <c r="H4" s="889" t="s">
        <v>1585</v>
      </c>
      <c r="I4" s="879" t="s">
        <v>88</v>
      </c>
      <c r="J4" s="879"/>
      <c r="K4" s="674"/>
    </row>
    <row r="5" spans="1:18" s="5" customFormat="1" ht="21" customHeight="1" thickBot="1">
      <c r="B5" s="892"/>
      <c r="C5" s="10" t="s">
        <v>489</v>
      </c>
      <c r="D5" s="10" t="s">
        <v>490</v>
      </c>
      <c r="E5" s="10" t="s">
        <v>657</v>
      </c>
      <c r="F5" s="10" t="s">
        <v>658</v>
      </c>
      <c r="G5" s="10" t="s">
        <v>659</v>
      </c>
      <c r="H5" s="890"/>
      <c r="I5" s="461" t="s">
        <v>94</v>
      </c>
      <c r="J5" s="10" t="s">
        <v>95</v>
      </c>
      <c r="K5" s="249"/>
    </row>
    <row r="6" spans="1:18" s="5" customFormat="1" ht="12" customHeight="1">
      <c r="A6" s="9" t="s">
        <v>1586</v>
      </c>
      <c r="B6" s="33"/>
      <c r="C6" s="7"/>
      <c r="D6" s="7"/>
      <c r="E6" s="7"/>
      <c r="F6" s="7"/>
      <c r="G6" s="7"/>
      <c r="H6" s="7"/>
      <c r="I6" s="7"/>
      <c r="J6" s="7"/>
      <c r="K6" s="451" t="s">
        <v>1587</v>
      </c>
      <c r="L6" s="674"/>
    </row>
    <row r="7" spans="1:18" s="5" customFormat="1" ht="12" customHeight="1">
      <c r="A7" s="65" t="s">
        <v>1588</v>
      </c>
      <c r="B7" s="33" t="s">
        <v>690</v>
      </c>
      <c r="C7" s="299">
        <v>23091.761704538279</v>
      </c>
      <c r="D7" s="299">
        <v>21762.728068237178</v>
      </c>
      <c r="E7" s="299">
        <v>19291.181219979335</v>
      </c>
      <c r="F7" s="299">
        <v>21442.573941480106</v>
      </c>
      <c r="G7" s="299">
        <v>19599.182940753595</v>
      </c>
      <c r="H7" s="674">
        <v>201866.64714338302</v>
      </c>
      <c r="I7" s="119">
        <v>14.926012129929674</v>
      </c>
      <c r="J7" s="119">
        <v>11.143836107249033</v>
      </c>
      <c r="K7" s="65" t="s">
        <v>1589</v>
      </c>
      <c r="L7" s="675"/>
      <c r="O7" s="676"/>
      <c r="P7" s="676"/>
      <c r="Q7" s="105"/>
      <c r="R7" s="105"/>
    </row>
    <row r="8" spans="1:18" s="5" customFormat="1" ht="12" customHeight="1">
      <c r="A8" s="677" t="s">
        <v>1590</v>
      </c>
      <c r="B8" s="33" t="s">
        <v>690</v>
      </c>
      <c r="C8" s="299">
        <v>19372.274009662688</v>
      </c>
      <c r="D8" s="299">
        <v>18290.68881823718</v>
      </c>
      <c r="E8" s="299">
        <v>15937.874469977991</v>
      </c>
      <c r="F8" s="299">
        <v>18114.216441480112</v>
      </c>
      <c r="G8" s="299">
        <v>16292.939190752255</v>
      </c>
      <c r="H8" s="299">
        <v>169172.96094849662</v>
      </c>
      <c r="I8" s="119">
        <v>7.0398605193534189</v>
      </c>
      <c r="J8" s="119">
        <v>2.3687380104205578</v>
      </c>
      <c r="K8" s="677" t="s">
        <v>1591</v>
      </c>
      <c r="L8" s="675"/>
      <c r="O8" s="676"/>
      <c r="P8" s="676"/>
      <c r="Q8" s="123"/>
      <c r="R8" s="105"/>
    </row>
    <row r="9" spans="1:18" s="5" customFormat="1" ht="12" customHeight="1">
      <c r="A9" s="65" t="s">
        <v>1592</v>
      </c>
      <c r="B9" s="33" t="s">
        <v>690</v>
      </c>
      <c r="C9" s="299">
        <v>635691.41837547976</v>
      </c>
      <c r="D9" s="299">
        <v>638473.86882208625</v>
      </c>
      <c r="E9" s="299">
        <v>578338.70486142358</v>
      </c>
      <c r="F9" s="299">
        <v>610819.64300720592</v>
      </c>
      <c r="G9" s="299">
        <v>568700.40005210962</v>
      </c>
      <c r="H9" s="299">
        <v>5710824.1137558157</v>
      </c>
      <c r="I9" s="119">
        <v>29.542541493442691</v>
      </c>
      <c r="J9" s="119">
        <v>27.380946854195308</v>
      </c>
      <c r="K9" s="65" t="s">
        <v>1593</v>
      </c>
      <c r="L9" s="675"/>
      <c r="O9" s="676"/>
      <c r="P9" s="676"/>
      <c r="Q9" s="123"/>
      <c r="R9" s="124"/>
    </row>
    <row r="10" spans="1:18" s="5" customFormat="1" ht="12" customHeight="1">
      <c r="A10" s="677" t="s">
        <v>1590</v>
      </c>
      <c r="B10" s="33" t="s">
        <v>690</v>
      </c>
      <c r="C10" s="299">
        <v>331900.29786511185</v>
      </c>
      <c r="D10" s="299">
        <v>324501.48198058648</v>
      </c>
      <c r="E10" s="299">
        <v>279385.48143813532</v>
      </c>
      <c r="F10" s="299">
        <v>313932.27784845518</v>
      </c>
      <c r="G10" s="299">
        <v>282637.84488757129</v>
      </c>
      <c r="H10" s="299">
        <v>2937400.9567195312</v>
      </c>
      <c r="I10" s="119">
        <v>8.1107175117647863</v>
      </c>
      <c r="J10" s="119">
        <v>5.013826726797312</v>
      </c>
      <c r="K10" s="677" t="s">
        <v>1591</v>
      </c>
      <c r="L10" s="674"/>
      <c r="O10" s="676"/>
      <c r="P10" s="676"/>
      <c r="Q10" s="123"/>
      <c r="R10" s="124"/>
    </row>
    <row r="11" spans="1:18" s="5" customFormat="1" ht="12" customHeight="1">
      <c r="A11" s="9" t="s">
        <v>1594</v>
      </c>
      <c r="B11" s="33"/>
      <c r="C11" s="299"/>
      <c r="D11" s="299"/>
      <c r="E11" s="299"/>
      <c r="F11" s="299"/>
      <c r="G11" s="299"/>
      <c r="H11" s="299"/>
      <c r="I11" s="317"/>
      <c r="J11" s="317"/>
      <c r="K11" s="451" t="s">
        <v>1594</v>
      </c>
    </row>
    <row r="12" spans="1:18" s="5" customFormat="1" ht="12" customHeight="1">
      <c r="A12" s="13" t="s">
        <v>1595</v>
      </c>
      <c r="B12" s="33" t="s">
        <v>315</v>
      </c>
      <c r="C12" s="299">
        <v>333</v>
      </c>
      <c r="D12" s="299">
        <v>333</v>
      </c>
      <c r="E12" s="299">
        <v>333</v>
      </c>
      <c r="F12" s="299">
        <v>333</v>
      </c>
      <c r="G12" s="299">
        <v>333</v>
      </c>
      <c r="H12" s="675" t="s">
        <v>345</v>
      </c>
      <c r="I12" s="103">
        <v>0</v>
      </c>
      <c r="J12" s="675" t="s">
        <v>345</v>
      </c>
      <c r="K12" s="280" t="s">
        <v>1596</v>
      </c>
      <c r="L12" s="674"/>
    </row>
    <row r="13" spans="1:18" s="5" customFormat="1" ht="12" customHeight="1">
      <c r="A13" s="65" t="s">
        <v>1588</v>
      </c>
      <c r="B13" s="33" t="s">
        <v>690</v>
      </c>
      <c r="C13" s="299">
        <v>16526</v>
      </c>
      <c r="D13" s="299">
        <v>14644</v>
      </c>
      <c r="E13" s="299">
        <v>12171</v>
      </c>
      <c r="F13" s="299">
        <v>14568</v>
      </c>
      <c r="G13" s="299">
        <v>14023</v>
      </c>
      <c r="H13" s="299">
        <v>145530</v>
      </c>
      <c r="I13" s="103">
        <v>-3.7843502561714017</v>
      </c>
      <c r="J13" s="103">
        <v>-0.89482716352047076</v>
      </c>
      <c r="K13" s="65" t="s">
        <v>1589</v>
      </c>
    </row>
    <row r="14" spans="1:18" s="5" customFormat="1" ht="12" customHeight="1">
      <c r="A14" s="65" t="s">
        <v>1597</v>
      </c>
      <c r="B14" s="33" t="s">
        <v>690</v>
      </c>
      <c r="C14" s="299">
        <v>84661</v>
      </c>
      <c r="D14" s="299">
        <v>75521</v>
      </c>
      <c r="E14" s="299">
        <v>64235</v>
      </c>
      <c r="F14" s="299">
        <v>76072</v>
      </c>
      <c r="G14" s="299">
        <v>73026</v>
      </c>
      <c r="H14" s="299">
        <v>755715</v>
      </c>
      <c r="I14" s="103">
        <v>-4.7414908579465544</v>
      </c>
      <c r="J14" s="103">
        <v>-1.4183629276743179</v>
      </c>
      <c r="K14" s="65" t="s">
        <v>1593</v>
      </c>
    </row>
    <row r="15" spans="1:18" s="5" customFormat="1" ht="12" customHeight="1">
      <c r="A15" s="65" t="s">
        <v>1598</v>
      </c>
      <c r="B15" s="33" t="s">
        <v>690</v>
      </c>
      <c r="C15" s="299">
        <v>328244</v>
      </c>
      <c r="D15" s="299">
        <v>305517</v>
      </c>
      <c r="E15" s="299">
        <v>315528</v>
      </c>
      <c r="F15" s="299">
        <v>321351</v>
      </c>
      <c r="G15" s="299">
        <v>308287</v>
      </c>
      <c r="H15" s="299">
        <v>3182873</v>
      </c>
      <c r="I15" s="103">
        <v>-1.4504240786609623</v>
      </c>
      <c r="J15" s="103">
        <v>1.4433707952546959</v>
      </c>
      <c r="K15" s="65" t="s">
        <v>1599</v>
      </c>
    </row>
    <row r="16" spans="1:18" s="5" customFormat="1" ht="12" customHeight="1">
      <c r="A16" s="242" t="s">
        <v>1600</v>
      </c>
      <c r="B16" s="33" t="s">
        <v>690</v>
      </c>
      <c r="C16" s="299">
        <v>2564</v>
      </c>
      <c r="D16" s="299">
        <v>2387</v>
      </c>
      <c r="E16" s="299">
        <v>2466</v>
      </c>
      <c r="F16" s="299">
        <v>2510</v>
      </c>
      <c r="G16" s="299">
        <v>2408</v>
      </c>
      <c r="H16" s="299">
        <v>24867</v>
      </c>
      <c r="I16" s="103">
        <v>-1.4604150653343582</v>
      </c>
      <c r="J16" s="103">
        <v>1.3036216238236853</v>
      </c>
      <c r="K16" s="678" t="s">
        <v>1601</v>
      </c>
    </row>
    <row r="17" spans="1:12" s="5" customFormat="1" ht="12" customHeight="1">
      <c r="A17" s="9" t="s">
        <v>1602</v>
      </c>
      <c r="B17" s="33"/>
      <c r="C17" s="299"/>
      <c r="D17" s="299"/>
      <c r="E17" s="299"/>
      <c r="F17" s="299"/>
      <c r="G17" s="299"/>
      <c r="H17" s="299"/>
      <c r="I17" s="317"/>
      <c r="J17" s="317"/>
      <c r="K17" s="451" t="s">
        <v>1602</v>
      </c>
    </row>
    <row r="18" spans="1:12" s="5" customFormat="1" ht="12" customHeight="1">
      <c r="A18" s="13" t="s">
        <v>1595</v>
      </c>
      <c r="B18" s="33" t="s">
        <v>315</v>
      </c>
      <c r="C18" s="299">
        <v>120</v>
      </c>
      <c r="D18" s="299">
        <v>120</v>
      </c>
      <c r="E18" s="299">
        <v>120</v>
      </c>
      <c r="F18" s="299">
        <v>120</v>
      </c>
      <c r="G18" s="299">
        <v>120</v>
      </c>
      <c r="H18" s="675" t="s">
        <v>345</v>
      </c>
      <c r="I18" s="103">
        <v>0</v>
      </c>
      <c r="J18" s="675" t="s">
        <v>345</v>
      </c>
      <c r="K18" s="280" t="s">
        <v>1596</v>
      </c>
    </row>
    <row r="19" spans="1:12" s="5" customFormat="1" ht="12" customHeight="1">
      <c r="A19" s="65" t="s">
        <v>1588</v>
      </c>
      <c r="B19" s="33" t="s">
        <v>690</v>
      </c>
      <c r="C19" s="299">
        <v>9284</v>
      </c>
      <c r="D19" s="299">
        <v>8274</v>
      </c>
      <c r="E19" s="299">
        <v>6840</v>
      </c>
      <c r="F19" s="299">
        <v>8046</v>
      </c>
      <c r="G19" s="299">
        <v>7788</v>
      </c>
      <c r="H19" s="299">
        <v>79652</v>
      </c>
      <c r="I19" s="103">
        <v>4.7146401985111659</v>
      </c>
      <c r="J19" s="103">
        <v>7.3289046393489015</v>
      </c>
      <c r="K19" s="65" t="s">
        <v>1589</v>
      </c>
    </row>
    <row r="20" spans="1:12" s="5" customFormat="1" ht="12" customHeight="1">
      <c r="A20" s="65" t="s">
        <v>1597</v>
      </c>
      <c r="B20" s="33" t="s">
        <v>690</v>
      </c>
      <c r="C20" s="299">
        <v>48858</v>
      </c>
      <c r="D20" s="299">
        <v>43271</v>
      </c>
      <c r="E20" s="299">
        <v>36047</v>
      </c>
      <c r="F20" s="299">
        <v>43620</v>
      </c>
      <c r="G20" s="299">
        <v>41500</v>
      </c>
      <c r="H20" s="299">
        <v>421354</v>
      </c>
      <c r="I20" s="103">
        <v>3.5785456858172568</v>
      </c>
      <c r="J20" s="103">
        <v>6.5184582209424899</v>
      </c>
      <c r="K20" s="65" t="s">
        <v>1593</v>
      </c>
    </row>
    <row r="21" spans="1:12" s="5" customFormat="1" ht="12" customHeight="1">
      <c r="A21" s="65" t="s">
        <v>1598</v>
      </c>
      <c r="B21" s="33" t="s">
        <v>690</v>
      </c>
      <c r="C21" s="299">
        <v>195274</v>
      </c>
      <c r="D21" s="299">
        <v>186293</v>
      </c>
      <c r="E21" s="299">
        <v>180185</v>
      </c>
      <c r="F21" s="299">
        <v>189858</v>
      </c>
      <c r="G21" s="299">
        <v>165809</v>
      </c>
      <c r="H21" s="299">
        <v>1748204</v>
      </c>
      <c r="I21" s="103">
        <v>0.91940360216026251</v>
      </c>
      <c r="J21" s="103">
        <v>3.8625968438864247E-2</v>
      </c>
      <c r="K21" s="65" t="s">
        <v>1599</v>
      </c>
    </row>
    <row r="22" spans="1:12" s="5" customFormat="1" ht="12" customHeight="1">
      <c r="A22" s="13" t="s">
        <v>1600</v>
      </c>
      <c r="B22" s="33" t="s">
        <v>690</v>
      </c>
      <c r="C22" s="299">
        <v>850</v>
      </c>
      <c r="D22" s="299">
        <v>810</v>
      </c>
      <c r="E22" s="299">
        <v>783</v>
      </c>
      <c r="F22" s="299">
        <v>825</v>
      </c>
      <c r="G22" s="299">
        <v>792</v>
      </c>
      <c r="H22" s="299">
        <v>8063</v>
      </c>
      <c r="I22" s="230">
        <v>0.7109004739336493</v>
      </c>
      <c r="J22" s="230">
        <v>5.7581322140608604</v>
      </c>
      <c r="K22" s="280" t="s">
        <v>1601</v>
      </c>
    </row>
    <row r="23" spans="1:12" s="5" customFormat="1" ht="12" customHeight="1">
      <c r="A23" s="9" t="s">
        <v>1603</v>
      </c>
      <c r="B23" s="33"/>
      <c r="C23" s="299"/>
      <c r="D23" s="299"/>
      <c r="E23" s="299"/>
      <c r="F23" s="299"/>
      <c r="G23" s="299"/>
      <c r="H23" s="299"/>
      <c r="I23" s="19"/>
      <c r="J23" s="19"/>
      <c r="K23" s="451" t="s">
        <v>1603</v>
      </c>
    </row>
    <row r="24" spans="1:12" s="5" customFormat="1" ht="12" customHeight="1">
      <c r="A24" s="13" t="s">
        <v>1595</v>
      </c>
      <c r="B24" s="33" t="s">
        <v>315</v>
      </c>
      <c r="C24" s="110">
        <v>24</v>
      </c>
      <c r="D24" s="110">
        <v>24</v>
      </c>
      <c r="E24" s="110">
        <v>24</v>
      </c>
      <c r="F24" s="299">
        <v>24</v>
      </c>
      <c r="G24" s="299">
        <v>24</v>
      </c>
      <c r="H24" s="675" t="s">
        <v>345</v>
      </c>
      <c r="I24" s="119">
        <v>0</v>
      </c>
      <c r="J24" s="675" t="s">
        <v>345</v>
      </c>
      <c r="K24" s="280" t="s">
        <v>1596</v>
      </c>
      <c r="L24" s="674"/>
    </row>
    <row r="25" spans="1:12" s="5" customFormat="1" ht="12" customHeight="1">
      <c r="A25" s="65" t="s">
        <v>1588</v>
      </c>
      <c r="B25" s="33" t="s">
        <v>690</v>
      </c>
      <c r="C25" s="110">
        <v>1907</v>
      </c>
      <c r="D25" s="110">
        <v>1704</v>
      </c>
      <c r="E25" s="110">
        <v>1478</v>
      </c>
      <c r="F25" s="299">
        <v>1710</v>
      </c>
      <c r="G25" s="299">
        <v>1652</v>
      </c>
      <c r="H25" s="110">
        <v>16894</v>
      </c>
      <c r="I25" s="119">
        <v>-3.2470826991374935</v>
      </c>
      <c r="J25" s="103">
        <v>0.75744020993618422</v>
      </c>
      <c r="K25" s="65" t="s">
        <v>1589</v>
      </c>
    </row>
    <row r="26" spans="1:12" s="5" customFormat="1" ht="12" customHeight="1">
      <c r="A26" s="65" t="s">
        <v>1597</v>
      </c>
      <c r="B26" s="33" t="s">
        <v>690</v>
      </c>
      <c r="C26" s="110">
        <v>4458</v>
      </c>
      <c r="D26" s="110">
        <v>3981</v>
      </c>
      <c r="E26" s="110">
        <v>3502</v>
      </c>
      <c r="F26" s="299">
        <v>3985</v>
      </c>
      <c r="G26" s="299">
        <v>3887</v>
      </c>
      <c r="H26" s="110">
        <v>39380</v>
      </c>
      <c r="I26" s="119">
        <v>-6.147368421052632</v>
      </c>
      <c r="J26" s="103">
        <v>-3.0383611562515389</v>
      </c>
      <c r="K26" s="65" t="s">
        <v>1593</v>
      </c>
    </row>
    <row r="27" spans="1:12" s="5" customFormat="1" ht="12" customHeight="1">
      <c r="A27" s="65" t="s">
        <v>1598</v>
      </c>
      <c r="B27" s="33" t="s">
        <v>690</v>
      </c>
      <c r="C27" s="110">
        <v>28132</v>
      </c>
      <c r="D27" s="110">
        <v>25923</v>
      </c>
      <c r="E27" s="110">
        <v>23572</v>
      </c>
      <c r="F27" s="299">
        <v>25946</v>
      </c>
      <c r="G27" s="299">
        <v>25451</v>
      </c>
      <c r="H27" s="110">
        <v>260623</v>
      </c>
      <c r="I27" s="119">
        <v>2.5704597659240895</v>
      </c>
      <c r="J27" s="103">
        <v>0.78852519877486615</v>
      </c>
      <c r="K27" s="65" t="s">
        <v>1599</v>
      </c>
    </row>
    <row r="28" spans="1:12" s="5" customFormat="1" ht="12" customHeight="1" thickBot="1">
      <c r="A28" s="13" t="s">
        <v>1600</v>
      </c>
      <c r="B28" s="33" t="s">
        <v>690</v>
      </c>
      <c r="C28" s="110">
        <v>121</v>
      </c>
      <c r="D28" s="110">
        <v>112</v>
      </c>
      <c r="E28" s="110">
        <v>102</v>
      </c>
      <c r="F28" s="299">
        <v>112</v>
      </c>
      <c r="G28" s="299">
        <v>109</v>
      </c>
      <c r="H28" s="110">
        <v>1122</v>
      </c>
      <c r="I28" s="119">
        <v>2.5423728813559325</v>
      </c>
      <c r="J28" s="103">
        <v>-2.8571428571428572</v>
      </c>
      <c r="K28" s="280" t="s">
        <v>1601</v>
      </c>
    </row>
    <row r="29" spans="1:12" s="5" customFormat="1" ht="12" customHeight="1" thickBot="1">
      <c r="B29" s="879" t="s">
        <v>563</v>
      </c>
      <c r="C29" s="879" t="s">
        <v>374</v>
      </c>
      <c r="D29" s="879"/>
      <c r="E29" s="879"/>
      <c r="F29" s="879"/>
      <c r="G29" s="879"/>
      <c r="H29" s="959" t="s">
        <v>1604</v>
      </c>
      <c r="I29" s="879" t="s">
        <v>524</v>
      </c>
      <c r="J29" s="879"/>
      <c r="K29" s="249"/>
    </row>
    <row r="30" spans="1:12" s="5" customFormat="1" ht="21" customHeight="1" thickBot="1">
      <c r="B30" s="879"/>
      <c r="C30" s="10" t="s">
        <v>527</v>
      </c>
      <c r="D30" s="10" t="s">
        <v>681</v>
      </c>
      <c r="E30" s="10" t="s">
        <v>658</v>
      </c>
      <c r="F30" s="10" t="s">
        <v>659</v>
      </c>
      <c r="G30" s="10" t="s">
        <v>1605</v>
      </c>
      <c r="H30" s="959"/>
      <c r="I30" s="679" t="s">
        <v>377</v>
      </c>
      <c r="J30" s="295" t="s">
        <v>682</v>
      </c>
      <c r="K30" s="249"/>
    </row>
    <row r="31" spans="1:12" s="372" customFormat="1" ht="12" customHeight="1">
      <c r="A31" s="40" t="s">
        <v>1606</v>
      </c>
      <c r="B31" s="29"/>
      <c r="C31" s="29"/>
      <c r="D31" s="29"/>
      <c r="E31" s="29"/>
      <c r="F31" s="29"/>
      <c r="G31" s="29"/>
      <c r="H31" s="29"/>
      <c r="I31" s="29"/>
    </row>
    <row r="32" spans="1:12" s="372" customFormat="1" ht="12" customHeight="1">
      <c r="A32" s="40" t="s">
        <v>1607</v>
      </c>
      <c r="B32" s="29"/>
      <c r="C32" s="29"/>
      <c r="D32" s="29"/>
      <c r="E32" s="29"/>
      <c r="F32" s="29"/>
      <c r="G32" s="29"/>
      <c r="H32" s="29"/>
      <c r="I32" s="29"/>
    </row>
    <row r="33" spans="1:16" s="372" customFormat="1" ht="12" customHeight="1">
      <c r="A33" s="40" t="s">
        <v>1608</v>
      </c>
      <c r="B33" s="29"/>
      <c r="C33" s="29"/>
      <c r="D33" s="29"/>
      <c r="E33" s="29"/>
      <c r="F33" s="29"/>
      <c r="G33" s="29"/>
      <c r="H33" s="29"/>
      <c r="I33" s="29"/>
    </row>
    <row r="34" spans="1:16" s="372" customFormat="1" ht="12" customHeight="1">
      <c r="A34" s="40" t="s">
        <v>1609</v>
      </c>
      <c r="B34" s="29"/>
      <c r="C34" s="29"/>
      <c r="D34" s="29"/>
      <c r="E34" s="29"/>
      <c r="F34" s="29"/>
      <c r="G34" s="29"/>
    </row>
    <row r="35" spans="1:16" s="5" customFormat="1" ht="12" customHeight="1">
      <c r="E35" s="213"/>
      <c r="F35" s="213"/>
      <c r="G35" s="213"/>
      <c r="H35" s="213"/>
      <c r="I35" s="674"/>
      <c r="J35" s="213"/>
      <c r="K35" s="213"/>
      <c r="L35" s="213"/>
      <c r="M35" s="249"/>
    </row>
    <row r="36" spans="1:16" s="430" customFormat="1" ht="12" customHeight="1">
      <c r="A36" s="90" t="s">
        <v>141</v>
      </c>
      <c r="B36" s="452"/>
      <c r="C36" s="453"/>
      <c r="D36" s="453"/>
      <c r="E36" s="453"/>
      <c r="F36" s="91"/>
      <c r="G36" s="454"/>
      <c r="H36" s="425"/>
      <c r="I36" s="425"/>
      <c r="J36" s="425"/>
      <c r="K36" s="426"/>
      <c r="L36" s="427"/>
      <c r="M36" s="428"/>
      <c r="N36" s="429"/>
      <c r="O36" s="429"/>
      <c r="P36" s="429"/>
    </row>
    <row r="37" spans="1:16" s="430" customFormat="1" ht="12" customHeight="1">
      <c r="A37" s="51" t="s">
        <v>1610</v>
      </c>
      <c r="B37" s="455"/>
      <c r="C37" s="456"/>
      <c r="D37" s="428"/>
      <c r="E37" s="435"/>
      <c r="F37" s="457"/>
      <c r="G37" s="435"/>
      <c r="H37" s="425"/>
      <c r="I37" s="425"/>
      <c r="J37" s="425"/>
      <c r="L37" s="429"/>
      <c r="M37" s="428"/>
      <c r="N37" s="429"/>
      <c r="O37" s="429"/>
      <c r="P37" s="429"/>
    </row>
    <row r="38" spans="1:16" s="430" customFormat="1" ht="12" customHeight="1">
      <c r="A38" s="51" t="s">
        <v>1611</v>
      </c>
      <c r="B38" s="455"/>
      <c r="C38" s="456"/>
      <c r="D38" s="428"/>
      <c r="E38" s="435"/>
      <c r="F38" s="457"/>
      <c r="G38" s="435"/>
      <c r="H38" s="425"/>
      <c r="I38" s="425"/>
      <c r="J38" s="425"/>
      <c r="L38" s="429"/>
      <c r="M38" s="428"/>
      <c r="N38" s="429"/>
      <c r="O38" s="429"/>
      <c r="P38" s="429"/>
    </row>
    <row r="39" spans="1:16" s="430" customFormat="1" ht="12" customHeight="1">
      <c r="A39" s="51" t="s">
        <v>1612</v>
      </c>
      <c r="B39" s="455"/>
      <c r="C39" s="456"/>
      <c r="D39" s="428"/>
      <c r="E39" s="435"/>
      <c r="F39" s="457"/>
      <c r="G39" s="435"/>
      <c r="H39" s="435"/>
      <c r="I39" s="426"/>
      <c r="J39" s="426"/>
      <c r="L39" s="429"/>
      <c r="M39" s="428"/>
      <c r="N39" s="429"/>
      <c r="O39" s="429"/>
      <c r="P39" s="429"/>
    </row>
    <row r="40" spans="1:16" s="430" customFormat="1" ht="12" customHeight="1">
      <c r="A40" s="51" t="s">
        <v>1613</v>
      </c>
      <c r="B40" s="455"/>
      <c r="C40" s="456"/>
      <c r="D40" s="428"/>
      <c r="E40" s="435"/>
      <c r="F40" s="457"/>
      <c r="G40" s="435"/>
      <c r="H40" s="435"/>
      <c r="I40" s="426"/>
      <c r="J40" s="426"/>
      <c r="L40" s="429"/>
      <c r="M40" s="428"/>
      <c r="N40" s="429"/>
      <c r="O40" s="429"/>
      <c r="P40" s="429"/>
    </row>
    <row r="41" spans="1:16" s="5" customFormat="1">
      <c r="C41" s="123"/>
      <c r="D41" s="123"/>
      <c r="E41" s="123"/>
      <c r="F41" s="680"/>
      <c r="G41" s="680"/>
      <c r="H41" s="681"/>
      <c r="I41" s="682"/>
      <c r="J41" s="682"/>
      <c r="K41" s="249"/>
    </row>
    <row r="42" spans="1:16" s="5" customFormat="1">
      <c r="K42" s="249"/>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275C6AD6-A84B-44AB-AEC2-9769958A5CA7}"/>
    <hyperlink ref="A37" r:id="rId2" xr:uid="{C725DC29-7BB5-47FB-9F2C-1EEA0E869519}"/>
    <hyperlink ref="A38" r:id="rId3" xr:uid="{3A1D15BE-540E-40F5-80E1-46C0F329DACA}"/>
    <hyperlink ref="A8" r:id="rId4" display="  Tráfego suburbano    " xr:uid="{E7E624B2-0F28-45CD-AE91-1FD5E01BFC2F}"/>
    <hyperlink ref="K8" r:id="rId5" xr:uid="{D1C74A55-45A0-41FF-AF15-9733A8484D91}"/>
    <hyperlink ref="A9" r:id="rId6" display="Passageiros-Km    " xr:uid="{9B6D58A6-CE1D-4C92-94EA-5968464686EA}"/>
    <hyperlink ref="A10" r:id="rId7" display="  Tráfego suburbano    " xr:uid="{7EBF2BE3-8312-4338-BFB6-96D1F4BDCC32}"/>
    <hyperlink ref="K10" r:id="rId8" xr:uid="{FEA2F559-CF7A-483B-99A0-6E5BE52B2DF0}"/>
    <hyperlink ref="A39" r:id="rId9" xr:uid="{D93BAF28-BE11-4BBC-880E-1C4E5FCD7B88}"/>
    <hyperlink ref="A13" r:id="rId10" xr:uid="{81290B8E-6AF7-468C-8483-FA42CAF0F4A1}"/>
    <hyperlink ref="A19" r:id="rId11" xr:uid="{3FBF1377-820B-472C-9DC6-203171E992D8}"/>
    <hyperlink ref="A25" r:id="rId12" xr:uid="{82159841-061E-4695-9132-CF54D0562858}"/>
    <hyperlink ref="K13" r:id="rId13" xr:uid="{FF6BB3E2-703D-4328-84AA-98FFB36862CB}"/>
    <hyperlink ref="K19" r:id="rId14" xr:uid="{71B81210-2FDA-4F72-9016-59BBA596667C}"/>
    <hyperlink ref="K25" r:id="rId15" xr:uid="{F425E75E-085B-4EDA-9DCF-5BC4AC7BD905}"/>
    <hyperlink ref="A14" r:id="rId16" xr:uid="{9D6575C6-6947-43F1-926B-18C2F600B512}"/>
    <hyperlink ref="A20" r:id="rId17" xr:uid="{5BEE33A4-1E22-43EC-A639-732194011A3E}"/>
    <hyperlink ref="A26" r:id="rId18" xr:uid="{4777A287-2307-49B7-B1ED-5542B9CF810A}"/>
    <hyperlink ref="K14" r:id="rId19" xr:uid="{FE29E2E6-61DB-4CB5-8E88-78E31A10C91E}"/>
    <hyperlink ref="K20" r:id="rId20" xr:uid="{B6AB0D6E-4122-4440-927D-72CBA329CC72}"/>
    <hyperlink ref="K26" r:id="rId21" xr:uid="{41757BAA-5072-4222-89E3-62E3BFC177A4}"/>
    <hyperlink ref="A15" r:id="rId22" display="Lugares-Km oferecidos    " xr:uid="{4C069FC2-2C6E-4176-848F-501C17B0B0C0}"/>
    <hyperlink ref="A21" r:id="rId23" display="Lugares-Km oferecidos    " xr:uid="{85795443-B20A-46B2-BC2D-42ED13FAC531}"/>
    <hyperlink ref="A27" r:id="rId24" display="Lugares-Km oferecidos    " xr:uid="{A6331858-823A-45BA-BE06-57AC64166FEE}"/>
    <hyperlink ref="K15" r:id="rId25" xr:uid="{BA8D0E20-388C-4806-882F-E5CC4AC5727C}"/>
    <hyperlink ref="K21" r:id="rId26" xr:uid="{7D16786E-0ACB-4FE8-AFC2-3162CEFBB5AF}"/>
    <hyperlink ref="K27" r:id="rId27" xr:uid="{CB2D7729-D308-4801-8D39-473C5EB0EF47}"/>
    <hyperlink ref="A40" r:id="rId28" xr:uid="{DA934FFD-7EAC-4C0E-A35C-EFE98F16CF1F}"/>
    <hyperlink ref="K7" r:id="rId29" display="Passageiros transportados    " xr:uid="{1F264E15-8555-4AED-909E-5BDD5354D101}"/>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A9FB-1B05-4147-AC23-46A96D30004A}">
  <dimension ref="A1:P51"/>
  <sheetViews>
    <sheetView showGridLines="0" workbookViewId="0"/>
  </sheetViews>
  <sheetFormatPr defaultRowHeight="11.25"/>
  <cols>
    <col min="1" max="1" width="23.140625" style="192" customWidth="1"/>
    <col min="2" max="2" width="6.140625" style="222" customWidth="1"/>
    <col min="3" max="7" width="9" style="192" customWidth="1"/>
    <col min="8" max="10" width="9.85546875" style="192" customWidth="1"/>
    <col min="11" max="11" width="23.140625" style="481" customWidth="1"/>
    <col min="12" max="16384" width="9.140625" style="192"/>
  </cols>
  <sheetData>
    <row r="1" spans="1:13" ht="12" customHeight="1">
      <c r="A1" s="924" t="s">
        <v>1642</v>
      </c>
      <c r="B1" s="924"/>
      <c r="C1" s="924"/>
      <c r="D1" s="924"/>
      <c r="E1" s="924"/>
      <c r="F1" s="924"/>
      <c r="G1" s="924"/>
      <c r="H1" s="924"/>
      <c r="I1" s="924"/>
      <c r="J1" s="924"/>
      <c r="K1" s="924"/>
    </row>
    <row r="2" spans="1:13" s="481" customFormat="1" ht="12" customHeight="1">
      <c r="A2" s="925" t="s">
        <v>1643</v>
      </c>
      <c r="B2" s="925"/>
      <c r="C2" s="925"/>
      <c r="D2" s="925"/>
      <c r="E2" s="925"/>
      <c r="F2" s="925"/>
      <c r="G2" s="925"/>
      <c r="H2" s="925"/>
      <c r="I2" s="925"/>
      <c r="J2" s="925"/>
      <c r="K2" s="925"/>
    </row>
    <row r="3" spans="1:13" ht="12" customHeight="1" thickBot="1"/>
    <row r="4" spans="1:13" s="5" customFormat="1" ht="12" customHeight="1" thickBot="1">
      <c r="B4" s="879" t="s">
        <v>537</v>
      </c>
      <c r="C4" s="879" t="s">
        <v>310</v>
      </c>
      <c r="D4" s="879"/>
      <c r="E4" s="879"/>
      <c r="F4" s="879"/>
      <c r="G4" s="879"/>
      <c r="H4" s="959" t="s">
        <v>1644</v>
      </c>
      <c r="I4" s="879" t="s">
        <v>88</v>
      </c>
      <c r="J4" s="879"/>
      <c r="K4" s="712"/>
    </row>
    <row r="5" spans="1:13" s="5" customFormat="1" ht="21" customHeight="1" thickBot="1">
      <c r="B5" s="879"/>
      <c r="C5" s="10" t="s">
        <v>488</v>
      </c>
      <c r="D5" s="10" t="s">
        <v>489</v>
      </c>
      <c r="E5" s="10" t="s">
        <v>490</v>
      </c>
      <c r="F5" s="10" t="s">
        <v>657</v>
      </c>
      <c r="G5" s="10" t="s">
        <v>658</v>
      </c>
      <c r="H5" s="959"/>
      <c r="I5" s="713" t="s">
        <v>94</v>
      </c>
      <c r="J5" s="194" t="s">
        <v>1645</v>
      </c>
      <c r="K5" s="249"/>
    </row>
    <row r="6" spans="1:13" s="5" customFormat="1" ht="12" customHeight="1">
      <c r="A6" s="9" t="s">
        <v>1646</v>
      </c>
      <c r="B6" s="33"/>
      <c r="C6" s="7"/>
      <c r="D6" s="7"/>
      <c r="E6" s="7"/>
      <c r="F6" s="7"/>
      <c r="G6" s="7"/>
      <c r="H6" s="7"/>
      <c r="I6" s="7"/>
      <c r="J6" s="7"/>
      <c r="K6" s="451" t="s">
        <v>1647</v>
      </c>
    </row>
    <row r="7" spans="1:13" s="5" customFormat="1" ht="12" customHeight="1">
      <c r="A7" s="65" t="s">
        <v>1648</v>
      </c>
      <c r="B7" s="33" t="s">
        <v>315</v>
      </c>
      <c r="C7" s="316">
        <v>0</v>
      </c>
      <c r="D7" s="316">
        <v>0</v>
      </c>
      <c r="E7" s="316">
        <v>0</v>
      </c>
      <c r="F7" s="316">
        <v>0</v>
      </c>
      <c r="G7" s="316">
        <v>0</v>
      </c>
      <c r="H7" s="117">
        <v>0</v>
      </c>
      <c r="I7" s="714" t="s">
        <v>1273</v>
      </c>
      <c r="J7" s="714" t="s">
        <v>1273</v>
      </c>
      <c r="K7" s="65" t="s">
        <v>1649</v>
      </c>
      <c r="M7" s="714"/>
    </row>
    <row r="8" spans="1:13" s="5" customFormat="1" ht="12" customHeight="1">
      <c r="A8" s="65" t="s">
        <v>1650</v>
      </c>
      <c r="B8" s="33" t="s">
        <v>315</v>
      </c>
      <c r="C8" s="316">
        <v>36</v>
      </c>
      <c r="D8" s="316">
        <v>255</v>
      </c>
      <c r="E8" s="316">
        <v>530</v>
      </c>
      <c r="F8" s="316">
        <v>1510</v>
      </c>
      <c r="G8" s="316">
        <v>2248</v>
      </c>
      <c r="H8" s="316">
        <v>16829</v>
      </c>
      <c r="I8" s="103">
        <v>-96.013289036544847</v>
      </c>
      <c r="J8" s="103">
        <v>-40.36498936924167</v>
      </c>
      <c r="K8" s="65" t="s">
        <v>1651</v>
      </c>
    </row>
    <row r="9" spans="1:13" s="5" customFormat="1" ht="12" customHeight="1">
      <c r="A9" s="65" t="s">
        <v>1652</v>
      </c>
      <c r="B9" s="33" t="s">
        <v>315</v>
      </c>
      <c r="C9" s="316">
        <v>8983</v>
      </c>
      <c r="D9" s="316">
        <v>14880</v>
      </c>
      <c r="E9" s="316">
        <v>17292</v>
      </c>
      <c r="F9" s="316">
        <v>41058</v>
      </c>
      <c r="G9" s="316">
        <v>29195</v>
      </c>
      <c r="H9" s="316">
        <v>210934</v>
      </c>
      <c r="I9" s="103">
        <v>-35.5040206777714</v>
      </c>
      <c r="J9" s="103">
        <v>16.61156750660637</v>
      </c>
      <c r="K9" s="65" t="s">
        <v>1653</v>
      </c>
    </row>
    <row r="10" spans="1:13" s="5" customFormat="1" ht="12" customHeight="1">
      <c r="A10" s="65" t="s">
        <v>1654</v>
      </c>
      <c r="B10" s="33" t="s">
        <v>315</v>
      </c>
      <c r="C10" s="316">
        <v>1387</v>
      </c>
      <c r="D10" s="316">
        <v>8468</v>
      </c>
      <c r="E10" s="316">
        <v>9982</v>
      </c>
      <c r="F10" s="316">
        <v>23457</v>
      </c>
      <c r="G10" s="316">
        <v>17354</v>
      </c>
      <c r="H10" s="316">
        <v>120491</v>
      </c>
      <c r="I10" s="714" t="s">
        <v>1273</v>
      </c>
      <c r="J10" s="714" t="s">
        <v>1273</v>
      </c>
      <c r="K10" s="65" t="s">
        <v>1655</v>
      </c>
    </row>
    <row r="11" spans="1:13" s="5" customFormat="1" ht="12" customHeight="1">
      <c r="A11" s="65" t="s">
        <v>1656</v>
      </c>
      <c r="B11" s="33" t="s">
        <v>315</v>
      </c>
      <c r="C11" s="316">
        <v>1718370</v>
      </c>
      <c r="D11" s="316">
        <v>1929997</v>
      </c>
      <c r="E11" s="316">
        <v>1800112</v>
      </c>
      <c r="F11" s="316">
        <v>1686826</v>
      </c>
      <c r="G11" s="316">
        <v>1840442</v>
      </c>
      <c r="H11" s="316">
        <v>19246874</v>
      </c>
      <c r="I11" s="103">
        <v>-3.1752578713736574</v>
      </c>
      <c r="J11" s="103">
        <v>-1.1294291385351329</v>
      </c>
      <c r="K11" s="65" t="s">
        <v>1657</v>
      </c>
    </row>
    <row r="12" spans="1:13" s="5" customFormat="1" ht="12" customHeight="1">
      <c r="A12" s="65" t="s">
        <v>1658</v>
      </c>
      <c r="B12" s="33" t="s">
        <v>315</v>
      </c>
      <c r="C12" s="316">
        <v>22425</v>
      </c>
      <c r="D12" s="316">
        <v>36984</v>
      </c>
      <c r="E12" s="316">
        <v>69570</v>
      </c>
      <c r="F12" s="316">
        <v>186729</v>
      </c>
      <c r="G12" s="316">
        <v>126779</v>
      </c>
      <c r="H12" s="316">
        <v>696375</v>
      </c>
      <c r="I12" s="103">
        <v>-14.188956491791988</v>
      </c>
      <c r="J12" s="103">
        <v>2.0254926379019853</v>
      </c>
      <c r="K12" s="65" t="s">
        <v>1659</v>
      </c>
    </row>
    <row r="13" spans="1:13" s="5" customFormat="1" ht="12" customHeight="1">
      <c r="A13" s="65" t="s">
        <v>1660</v>
      </c>
      <c r="B13" s="33" t="s">
        <v>315</v>
      </c>
      <c r="C13" s="316">
        <v>49676</v>
      </c>
      <c r="D13" s="316">
        <v>140553</v>
      </c>
      <c r="E13" s="316">
        <v>345667</v>
      </c>
      <c r="F13" s="316">
        <v>945708</v>
      </c>
      <c r="G13" s="316">
        <v>674124</v>
      </c>
      <c r="H13" s="316">
        <v>2883709</v>
      </c>
      <c r="I13" s="103">
        <v>2.6363636363636362</v>
      </c>
      <c r="J13" s="103">
        <v>4.6214780109464551</v>
      </c>
      <c r="K13" s="65" t="s">
        <v>1660</v>
      </c>
    </row>
    <row r="14" spans="1:13" s="5" customFormat="1" ht="12" customHeight="1">
      <c r="A14" s="65" t="s">
        <v>1661</v>
      </c>
      <c r="B14" s="33" t="s">
        <v>315</v>
      </c>
      <c r="C14" s="316">
        <v>4634</v>
      </c>
      <c r="D14" s="316">
        <v>13597</v>
      </c>
      <c r="E14" s="316">
        <v>12834</v>
      </c>
      <c r="F14" s="316">
        <v>16557</v>
      </c>
      <c r="G14" s="316">
        <v>13067</v>
      </c>
      <c r="H14" s="316">
        <v>101087</v>
      </c>
      <c r="I14" s="103">
        <v>-10.436799381523</v>
      </c>
      <c r="J14" s="103">
        <v>-8.5111004516204947</v>
      </c>
      <c r="K14" s="65" t="s">
        <v>1662</v>
      </c>
    </row>
    <row r="15" spans="1:13" s="5" customFormat="1" ht="12" customHeight="1">
      <c r="A15" s="9" t="s">
        <v>1663</v>
      </c>
      <c r="B15" s="33"/>
      <c r="C15" s="715"/>
      <c r="D15" s="715"/>
      <c r="E15" s="715"/>
      <c r="F15" s="715"/>
      <c r="G15" s="715"/>
      <c r="H15" s="715"/>
      <c r="I15" s="103"/>
      <c r="J15" s="103"/>
      <c r="K15" s="451" t="s">
        <v>1664</v>
      </c>
      <c r="L15" s="490"/>
    </row>
    <row r="16" spans="1:13" s="5" customFormat="1" ht="12" customHeight="1">
      <c r="A16" s="65" t="s">
        <v>1648</v>
      </c>
      <c r="B16" s="33" t="s">
        <v>315</v>
      </c>
      <c r="C16" s="316">
        <v>0</v>
      </c>
      <c r="D16" s="316">
        <v>0</v>
      </c>
      <c r="E16" s="316">
        <v>0</v>
      </c>
      <c r="F16" s="316">
        <v>0</v>
      </c>
      <c r="G16" s="316">
        <v>0</v>
      </c>
      <c r="H16" s="117">
        <v>0</v>
      </c>
      <c r="I16" s="714" t="s">
        <v>1273</v>
      </c>
      <c r="J16" s="714" t="s">
        <v>1273</v>
      </c>
      <c r="K16" s="65" t="s">
        <v>1649</v>
      </c>
    </row>
    <row r="17" spans="1:16" s="5" customFormat="1" ht="12" customHeight="1">
      <c r="A17" s="65" t="s">
        <v>1652</v>
      </c>
      <c r="B17" s="33" t="s">
        <v>315</v>
      </c>
      <c r="C17" s="316">
        <v>2303</v>
      </c>
      <c r="D17" s="316">
        <v>4222</v>
      </c>
      <c r="E17" s="316">
        <v>5684</v>
      </c>
      <c r="F17" s="316">
        <v>9190</v>
      </c>
      <c r="G17" s="316">
        <v>6163</v>
      </c>
      <c r="H17" s="316">
        <v>49769</v>
      </c>
      <c r="I17" s="103">
        <v>-25.613695090439276</v>
      </c>
      <c r="J17" s="103">
        <v>30.730233779879168</v>
      </c>
      <c r="K17" s="65" t="s">
        <v>1653</v>
      </c>
    </row>
    <row r="18" spans="1:16" s="5" customFormat="1" ht="12" customHeight="1">
      <c r="A18" s="65" t="s">
        <v>1654</v>
      </c>
      <c r="B18" s="33" t="s">
        <v>315</v>
      </c>
      <c r="C18" s="316">
        <v>108</v>
      </c>
      <c r="D18" s="316">
        <v>829</v>
      </c>
      <c r="E18" s="316">
        <v>1744</v>
      </c>
      <c r="F18" s="316">
        <v>2039</v>
      </c>
      <c r="G18" s="316">
        <v>1759</v>
      </c>
      <c r="H18" s="316">
        <v>15487</v>
      </c>
      <c r="I18" s="103" t="s">
        <v>1273</v>
      </c>
      <c r="J18" s="103" t="s">
        <v>1273</v>
      </c>
      <c r="K18" s="65" t="s">
        <v>1655</v>
      </c>
    </row>
    <row r="19" spans="1:16" s="5" customFormat="1" ht="12" customHeight="1">
      <c r="A19" s="65" t="s">
        <v>1656</v>
      </c>
      <c r="B19" s="33" t="s">
        <v>315</v>
      </c>
      <c r="C19" s="316">
        <v>4187</v>
      </c>
      <c r="D19" s="316">
        <v>5849</v>
      </c>
      <c r="E19" s="316">
        <v>5670</v>
      </c>
      <c r="F19" s="316">
        <v>6061</v>
      </c>
      <c r="G19" s="316">
        <v>3251</v>
      </c>
      <c r="H19" s="316">
        <v>51381</v>
      </c>
      <c r="I19" s="103">
        <v>120.13669821240799</v>
      </c>
      <c r="J19" s="103">
        <v>2.4607653498713784</v>
      </c>
      <c r="K19" s="65" t="s">
        <v>1657</v>
      </c>
    </row>
    <row r="20" spans="1:16" s="5" customFormat="1" ht="12" customHeight="1">
      <c r="A20" s="65" t="s">
        <v>1658</v>
      </c>
      <c r="B20" s="33" t="s">
        <v>315</v>
      </c>
      <c r="C20" s="316">
        <v>8578</v>
      </c>
      <c r="D20" s="316">
        <v>14256</v>
      </c>
      <c r="E20" s="316">
        <v>24149</v>
      </c>
      <c r="F20" s="316">
        <v>45379</v>
      </c>
      <c r="G20" s="316">
        <v>32818</v>
      </c>
      <c r="H20" s="316">
        <v>208322</v>
      </c>
      <c r="I20" s="103">
        <v>-5.3514288866821147</v>
      </c>
      <c r="J20" s="103">
        <v>-3.7622536564633706</v>
      </c>
      <c r="K20" s="65" t="s">
        <v>1659</v>
      </c>
    </row>
    <row r="21" spans="1:16" s="5" customFormat="1" ht="12" customHeight="1" thickBot="1">
      <c r="A21" s="65" t="s">
        <v>1661</v>
      </c>
      <c r="B21" s="33" t="s">
        <v>315</v>
      </c>
      <c r="C21" s="316">
        <v>420</v>
      </c>
      <c r="D21" s="316">
        <v>700</v>
      </c>
      <c r="E21" s="316">
        <v>584</v>
      </c>
      <c r="F21" s="316">
        <v>476</v>
      </c>
      <c r="G21" s="316">
        <v>431</v>
      </c>
      <c r="H21" s="316">
        <v>5587</v>
      </c>
      <c r="I21" s="103">
        <v>-12.863070539419086</v>
      </c>
      <c r="J21" s="103">
        <v>-17.045285820341498</v>
      </c>
      <c r="K21" s="65" t="s">
        <v>1662</v>
      </c>
    </row>
    <row r="22" spans="1:16" s="5" customFormat="1" ht="12" customHeight="1" thickBot="1">
      <c r="A22" s="716"/>
      <c r="B22" s="879" t="s">
        <v>563</v>
      </c>
      <c r="C22" s="879" t="s">
        <v>374</v>
      </c>
      <c r="D22" s="879"/>
      <c r="E22" s="879"/>
      <c r="F22" s="879"/>
      <c r="G22" s="879"/>
      <c r="H22" s="959" t="s">
        <v>1665</v>
      </c>
      <c r="I22" s="879" t="s">
        <v>524</v>
      </c>
      <c r="J22" s="879"/>
      <c r="K22" s="717"/>
    </row>
    <row r="23" spans="1:16" s="5" customFormat="1" ht="21" customHeight="1" thickBot="1">
      <c r="A23" s="716"/>
      <c r="B23" s="879"/>
      <c r="C23" s="10" t="s">
        <v>488</v>
      </c>
      <c r="D23" s="10" t="s">
        <v>528</v>
      </c>
      <c r="E23" s="10" t="s">
        <v>681</v>
      </c>
      <c r="F23" s="10" t="s">
        <v>658</v>
      </c>
      <c r="G23" s="10" t="s">
        <v>659</v>
      </c>
      <c r="H23" s="959"/>
      <c r="I23" s="679" t="s">
        <v>377</v>
      </c>
      <c r="J23" s="295" t="s">
        <v>682</v>
      </c>
      <c r="K23" s="249"/>
    </row>
    <row r="24" spans="1:16" s="372" customFormat="1" ht="12" customHeight="1">
      <c r="A24" s="40" t="s">
        <v>1666</v>
      </c>
      <c r="B24" s="29"/>
      <c r="C24" s="29"/>
      <c r="D24" s="29"/>
      <c r="E24" s="29"/>
      <c r="F24" s="29"/>
      <c r="G24" s="29"/>
      <c r="I24" s="29"/>
    </row>
    <row r="25" spans="1:16" s="372" customFormat="1" ht="12" customHeight="1">
      <c r="A25" s="40" t="s">
        <v>1667</v>
      </c>
      <c r="B25" s="29"/>
      <c r="C25" s="29"/>
      <c r="D25" s="29"/>
      <c r="E25" s="29"/>
      <c r="F25" s="29"/>
      <c r="G25" s="29"/>
      <c r="H25" s="29"/>
    </row>
    <row r="26" spans="1:16" s="5" customFormat="1" ht="12" customHeight="1">
      <c r="A26" s="7"/>
      <c r="E26" s="213"/>
      <c r="F26" s="213"/>
      <c r="G26" s="213"/>
      <c r="H26" s="213"/>
      <c r="J26" s="213"/>
      <c r="K26" s="718"/>
      <c r="L26" s="213"/>
      <c r="M26" s="249"/>
    </row>
    <row r="27" spans="1:16" s="430" customFormat="1" ht="12" customHeight="1">
      <c r="A27" s="90" t="s">
        <v>141</v>
      </c>
      <c r="B27" s="452"/>
      <c r="C27" s="453"/>
      <c r="D27" s="453"/>
      <c r="E27" s="453"/>
      <c r="F27" s="91"/>
      <c r="G27" s="454"/>
      <c r="H27" s="454"/>
      <c r="I27" s="426"/>
      <c r="J27" s="425"/>
      <c r="K27" s="705"/>
      <c r="L27" s="427"/>
      <c r="M27" s="428"/>
      <c r="N27" s="429"/>
      <c r="O27" s="429"/>
      <c r="P27" s="429"/>
    </row>
    <row r="28" spans="1:16" s="430" customFormat="1" ht="12" customHeight="1">
      <c r="A28" s="51" t="s">
        <v>1668</v>
      </c>
      <c r="B28" s="455"/>
      <c r="C28" s="456"/>
      <c r="D28" s="428"/>
      <c r="E28" s="435"/>
      <c r="F28" s="457"/>
      <c r="G28" s="435"/>
      <c r="H28" s="435"/>
      <c r="I28" s="426"/>
      <c r="J28" s="426"/>
      <c r="K28" s="711"/>
      <c r="L28" s="429"/>
      <c r="M28" s="428"/>
      <c r="N28" s="429"/>
      <c r="O28" s="429"/>
      <c r="P28" s="429"/>
    </row>
    <row r="29" spans="1:16" s="430" customFormat="1" ht="12" customHeight="1">
      <c r="A29" s="51" t="s">
        <v>1669</v>
      </c>
      <c r="B29" s="455"/>
      <c r="C29" s="456"/>
      <c r="D29" s="428"/>
      <c r="E29" s="435"/>
      <c r="F29" s="457"/>
      <c r="G29" s="435"/>
      <c r="H29" s="435"/>
      <c r="I29" s="426"/>
      <c r="J29" s="426"/>
      <c r="K29" s="711"/>
      <c r="L29" s="429"/>
      <c r="M29" s="428"/>
      <c r="N29" s="429"/>
      <c r="O29" s="429"/>
      <c r="P29" s="429"/>
    </row>
    <row r="30" spans="1:16" s="5" customFormat="1">
      <c r="B30" s="221"/>
      <c r="K30" s="249"/>
    </row>
    <row r="31" spans="1:16" s="5" customFormat="1">
      <c r="B31" s="221"/>
      <c r="K31" s="249"/>
    </row>
    <row r="32" spans="1:16" s="5" customFormat="1">
      <c r="K32" s="249"/>
    </row>
    <row r="33" spans="11:11" s="5" customFormat="1">
      <c r="K33" s="249"/>
    </row>
    <row r="34" spans="11:11" s="5" customFormat="1">
      <c r="K34" s="249"/>
    </row>
    <row r="35" spans="11:11" s="5" customFormat="1">
      <c r="K35" s="249"/>
    </row>
    <row r="36" spans="11:11" s="5" customFormat="1">
      <c r="K36" s="249"/>
    </row>
    <row r="37" spans="11:11" s="5" customFormat="1">
      <c r="K37" s="249"/>
    </row>
    <row r="38" spans="11:11" s="5" customFormat="1">
      <c r="K38" s="249"/>
    </row>
    <row r="39" spans="11:11" s="5" customFormat="1">
      <c r="K39" s="249"/>
    </row>
    <row r="40" spans="11:11" s="5" customFormat="1">
      <c r="K40" s="249"/>
    </row>
    <row r="41" spans="11:11" s="5" customFormat="1">
      <c r="K41" s="249"/>
    </row>
    <row r="42" spans="11:11" s="5" customFormat="1">
      <c r="K42" s="249"/>
    </row>
    <row r="43" spans="11:11" s="5" customFormat="1">
      <c r="K43" s="249"/>
    </row>
    <row r="44" spans="11:11" s="5" customFormat="1">
      <c r="K44" s="249"/>
    </row>
    <row r="45" spans="11:11" s="5" customFormat="1">
      <c r="K45" s="249"/>
    </row>
    <row r="46" spans="11:11" s="5" customFormat="1">
      <c r="K46" s="249"/>
    </row>
    <row r="47" spans="11:11" s="5" customFormat="1">
      <c r="K47" s="249"/>
    </row>
    <row r="48" spans="11:11" s="5" customFormat="1">
      <c r="K48" s="249"/>
    </row>
    <row r="49" spans="11:11" s="5" customFormat="1">
      <c r="K49" s="249"/>
    </row>
    <row r="50" spans="11:11" s="5" customFormat="1">
      <c r="K50" s="249"/>
    </row>
    <row r="51" spans="11:11" s="5" customFormat="1">
      <c r="K51" s="249"/>
    </row>
  </sheetData>
  <mergeCells count="10">
    <mergeCell ref="B22:B23"/>
    <mergeCell ref="C22:G22"/>
    <mergeCell ref="H22:H23"/>
    <mergeCell ref="I22:J22"/>
    <mergeCell ref="A1:K1"/>
    <mergeCell ref="A2:K2"/>
    <mergeCell ref="B4:B5"/>
    <mergeCell ref="C4:G4"/>
    <mergeCell ref="H4:H5"/>
    <mergeCell ref="I4:J4"/>
  </mergeCells>
  <hyperlinks>
    <hyperlink ref="A28" r:id="rId1" xr:uid="{C24ECEC5-A5EA-4F1A-81AD-DA2368AF16B5}"/>
    <hyperlink ref="A7" r:id="rId2" xr:uid="{86AA16D2-40A7-4F43-904A-17417A5DCD18}"/>
    <hyperlink ref="A8" r:id="rId3" xr:uid="{ACC37820-1272-45AD-9191-9E17399AF780}"/>
    <hyperlink ref="A9" r:id="rId4" xr:uid="{0DE9F7E5-2B7A-4A1E-9F91-711E0921011A}"/>
    <hyperlink ref="A11" r:id="rId5" xr:uid="{D15CAF6A-C6F8-475D-8C6A-6BBC052FAB31}"/>
    <hyperlink ref="A12" r:id="rId6" xr:uid="{D98FB2E3-C294-452F-A1A1-AF27D0F5E25B}"/>
    <hyperlink ref="A13" r:id="rId7" xr:uid="{2AF2C6B5-4B9D-43C8-A56A-D5A805054CB8}"/>
    <hyperlink ref="A14" r:id="rId8" xr:uid="{EAACDE58-3CBD-44ED-A9BB-789E1A1870CA}"/>
    <hyperlink ref="A29" r:id="rId9" xr:uid="{30FC2805-8BF3-477B-BE1C-373EF639FB9A}"/>
    <hyperlink ref="K7" r:id="rId10" xr:uid="{EFFE24A9-1D50-4496-8F70-B1454DD4CB15}"/>
    <hyperlink ref="K8" r:id="rId11" xr:uid="{913E3338-33D9-4092-BDCC-3F14D445FE0D}"/>
    <hyperlink ref="K9" r:id="rId12" xr:uid="{3220BC30-0598-4F12-B1C7-BEE3A1FF9731}"/>
    <hyperlink ref="K11" r:id="rId13" xr:uid="{EE32852F-EB89-4ADD-8D36-67525349499C}"/>
    <hyperlink ref="K12" r:id="rId14" xr:uid="{277A4D7D-68F9-4186-9890-1E8BBEECE86D}"/>
    <hyperlink ref="K13" r:id="rId15" xr:uid="{04646D07-B16E-486C-83E1-974300D57168}"/>
    <hyperlink ref="K14" r:id="rId16" xr:uid="{88835AF8-47FB-40D5-B84B-65317287E395}"/>
    <hyperlink ref="A16" r:id="rId17" xr:uid="{A605317F-289C-4225-87DB-BBB70D03548E}"/>
    <hyperlink ref="A17" r:id="rId18" xr:uid="{5756B0AA-CF3C-410A-8631-C292B2C2E1A0}"/>
    <hyperlink ref="A19" r:id="rId19" xr:uid="{5F39A5E5-34FB-4EE2-A8A5-9A3291C69BC5}"/>
    <hyperlink ref="A20" r:id="rId20" xr:uid="{FF1B1816-A1AC-4383-A17B-D7A2579F86F4}"/>
    <hyperlink ref="A21" r:id="rId21" xr:uid="{00944368-005A-461B-8D36-B73E2576F359}"/>
    <hyperlink ref="K16" r:id="rId22" xr:uid="{7C7C3DBC-B747-4307-ABB3-0C54B1CDC9F2}"/>
    <hyperlink ref="K17" r:id="rId23" xr:uid="{D0121B8E-3EE8-433C-8CBE-E058CA127494}"/>
    <hyperlink ref="K19" r:id="rId24" xr:uid="{9E2993EF-3242-4ECF-8C8A-0127F8CFABC6}"/>
    <hyperlink ref="K20" r:id="rId25" xr:uid="{B5CC9640-6348-4B34-BF79-2EEAE584608C}"/>
    <hyperlink ref="K21" r:id="rId26" xr:uid="{46C1660B-D6A1-45F0-90AC-381C0B8E828B}"/>
    <hyperlink ref="A10" r:id="rId27" display="Ria de Aveiro" xr:uid="{5E86069F-C9D0-4AA1-90BB-7CA45757AB3D}"/>
    <hyperlink ref="K10" r:id="rId28" display="Tejo river" xr:uid="{4FB22F71-6258-451C-A21A-5D97CAE3193F}"/>
    <hyperlink ref="A18" r:id="rId29" display="Ria de Aveiro" xr:uid="{72E1B842-DCA3-4C03-943D-3452A8EB4F8C}"/>
    <hyperlink ref="K18" r:id="rId30" display="Tejo river" xr:uid="{33D0C1E0-38AF-47CE-A8DD-870BF8CB209E}"/>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E2C15-956D-4A29-B82D-72B33379B9C4}">
  <dimension ref="A1:P103"/>
  <sheetViews>
    <sheetView showGridLines="0" workbookViewId="0"/>
  </sheetViews>
  <sheetFormatPr defaultRowHeight="11.25"/>
  <cols>
    <col min="1" max="1" width="44.5703125" style="349" customWidth="1"/>
    <col min="2" max="2" width="6.140625" style="719" customWidth="1"/>
    <col min="3" max="7" width="9" style="349" customWidth="1"/>
    <col min="8" max="8" width="9.85546875" style="349" customWidth="1"/>
    <col min="9" max="10" width="9.85546875" style="493" customWidth="1"/>
    <col min="11" max="11" width="44.5703125" style="349" customWidth="1"/>
    <col min="12" max="16384" width="9.140625" style="349"/>
  </cols>
  <sheetData>
    <row r="1" spans="1:13" ht="12" customHeight="1">
      <c r="A1" s="1005" t="s">
        <v>1670</v>
      </c>
      <c r="B1" s="1005"/>
      <c r="C1" s="1005"/>
      <c r="D1" s="1005"/>
      <c r="E1" s="1005"/>
      <c r="F1" s="1005"/>
      <c r="G1" s="1005"/>
      <c r="H1" s="1005"/>
      <c r="I1" s="1005"/>
      <c r="J1" s="1005"/>
      <c r="K1" s="1005"/>
    </row>
    <row r="2" spans="1:13" ht="12" customHeight="1">
      <c r="A2" s="1006" t="s">
        <v>1671</v>
      </c>
      <c r="B2" s="1006"/>
      <c r="C2" s="1006"/>
      <c r="D2" s="1006"/>
      <c r="E2" s="1006"/>
      <c r="F2" s="1006"/>
      <c r="G2" s="1006"/>
      <c r="H2" s="1006"/>
      <c r="I2" s="1006"/>
      <c r="J2" s="1006"/>
      <c r="K2" s="1006"/>
    </row>
    <row r="3" spans="1:13" ht="12" customHeight="1" thickBot="1"/>
    <row r="4" spans="1:13" s="93" customFormat="1" ht="12" customHeight="1" thickBot="1">
      <c r="B4" s="1003" t="s">
        <v>537</v>
      </c>
      <c r="C4" s="1003" t="s">
        <v>310</v>
      </c>
      <c r="D4" s="1003"/>
      <c r="E4" s="1003"/>
      <c r="F4" s="1003"/>
      <c r="G4" s="1003"/>
      <c r="H4" s="956" t="s">
        <v>1672</v>
      </c>
      <c r="I4" s="1004" t="s">
        <v>1673</v>
      </c>
      <c r="J4" s="1004"/>
    </row>
    <row r="5" spans="1:13" s="93" customFormat="1" ht="21" customHeight="1" thickBot="1">
      <c r="B5" s="1003"/>
      <c r="C5" s="10" t="s">
        <v>659</v>
      </c>
      <c r="D5" s="10" t="s">
        <v>1674</v>
      </c>
      <c r="E5" s="10" t="s">
        <v>1675</v>
      </c>
      <c r="F5" s="10" t="s">
        <v>1676</v>
      </c>
      <c r="G5" s="10" t="s">
        <v>1677</v>
      </c>
      <c r="H5" s="956"/>
      <c r="I5" s="720" t="s">
        <v>94</v>
      </c>
      <c r="J5" s="243" t="s">
        <v>1645</v>
      </c>
    </row>
    <row r="6" spans="1:13" s="93" customFormat="1" ht="12" customHeight="1">
      <c r="A6" s="403" t="s">
        <v>1678</v>
      </c>
      <c r="B6" s="248"/>
      <c r="C6" s="255"/>
      <c r="D6" s="255"/>
      <c r="E6" s="255"/>
      <c r="F6" s="255"/>
      <c r="G6" s="255"/>
      <c r="H6" s="255"/>
      <c r="I6" s="317"/>
      <c r="J6" s="317"/>
      <c r="K6" s="403" t="s">
        <v>1679</v>
      </c>
    </row>
    <row r="7" spans="1:13" s="93" customFormat="1" ht="12" customHeight="1">
      <c r="A7" s="504" t="s">
        <v>695</v>
      </c>
      <c r="B7" s="248" t="s">
        <v>315</v>
      </c>
      <c r="C7" s="299">
        <v>788</v>
      </c>
      <c r="D7" s="299">
        <v>857</v>
      </c>
      <c r="E7" s="299">
        <v>814</v>
      </c>
      <c r="F7" s="299">
        <v>748</v>
      </c>
      <c r="G7" s="299">
        <v>753</v>
      </c>
      <c r="H7" s="316">
        <v>4603</v>
      </c>
      <c r="I7" s="103">
        <v>-6.9657615112160567</v>
      </c>
      <c r="J7" s="103">
        <v>-5.1155624036979974</v>
      </c>
      <c r="K7" s="504" t="s">
        <v>691</v>
      </c>
      <c r="L7" s="360"/>
      <c r="M7" s="360"/>
    </row>
    <row r="8" spans="1:13" s="93" customFormat="1" ht="12" customHeight="1">
      <c r="A8" s="504" t="s">
        <v>1680</v>
      </c>
      <c r="B8" s="248" t="s">
        <v>1681</v>
      </c>
      <c r="C8" s="299">
        <v>17883227</v>
      </c>
      <c r="D8" s="299">
        <v>20224213</v>
      </c>
      <c r="E8" s="299">
        <v>19594280</v>
      </c>
      <c r="F8" s="299">
        <v>13780832</v>
      </c>
      <c r="G8" s="299">
        <v>15247728</v>
      </c>
      <c r="H8" s="316">
        <v>99911199</v>
      </c>
      <c r="I8" s="103">
        <v>-3.7438655860940799</v>
      </c>
      <c r="J8" s="103">
        <v>-4.188861648176526</v>
      </c>
      <c r="K8" s="504" t="s">
        <v>1682</v>
      </c>
      <c r="L8" s="360"/>
      <c r="M8" s="360"/>
    </row>
    <row r="9" spans="1:13" s="93" customFormat="1" ht="12" customHeight="1">
      <c r="A9" s="504" t="s">
        <v>1683</v>
      </c>
      <c r="B9" s="248" t="s">
        <v>1684</v>
      </c>
      <c r="C9" s="299">
        <v>17518987</v>
      </c>
      <c r="D9" s="299">
        <v>18983338</v>
      </c>
      <c r="E9" s="299">
        <v>17731969</v>
      </c>
      <c r="F9" s="299">
        <v>14850678</v>
      </c>
      <c r="G9" s="299">
        <v>17177418</v>
      </c>
      <c r="H9" s="316">
        <v>101405925</v>
      </c>
      <c r="I9" s="103">
        <v>-7.8284672771349459</v>
      </c>
      <c r="J9" s="103">
        <v>-8.7343027760110097</v>
      </c>
      <c r="K9" s="504" t="s">
        <v>1685</v>
      </c>
      <c r="L9" s="360"/>
      <c r="M9" s="360"/>
    </row>
    <row r="10" spans="1:13" s="93" customFormat="1" ht="12" customHeight="1">
      <c r="A10" s="403" t="s">
        <v>1686</v>
      </c>
      <c r="B10" s="248"/>
      <c r="C10" s="299"/>
      <c r="D10" s="299"/>
      <c r="E10" s="299"/>
      <c r="F10" s="299"/>
      <c r="G10" s="299"/>
      <c r="H10" s="316"/>
      <c r="I10" s="103"/>
      <c r="J10" s="103"/>
      <c r="K10" s="403" t="s">
        <v>1687</v>
      </c>
      <c r="L10" s="360"/>
      <c r="M10" s="360"/>
    </row>
    <row r="11" spans="1:13" s="93" customFormat="1" ht="12" customHeight="1">
      <c r="A11" s="277" t="s">
        <v>1688</v>
      </c>
      <c r="B11" s="248" t="s">
        <v>315</v>
      </c>
      <c r="C11" s="299">
        <v>528</v>
      </c>
      <c r="D11" s="299">
        <v>572</v>
      </c>
      <c r="E11" s="299">
        <v>539</v>
      </c>
      <c r="F11" s="299">
        <v>503</v>
      </c>
      <c r="G11" s="299">
        <v>502</v>
      </c>
      <c r="H11" s="316">
        <v>3079</v>
      </c>
      <c r="I11" s="103">
        <v>-8.3333333333333321</v>
      </c>
      <c r="J11" s="103">
        <v>-5.1155624036979974</v>
      </c>
      <c r="K11" s="277" t="s">
        <v>691</v>
      </c>
      <c r="L11" s="360"/>
      <c r="M11" s="360"/>
    </row>
    <row r="12" spans="1:13" s="93" customFormat="1" ht="12" customHeight="1">
      <c r="A12" s="277" t="s">
        <v>1689</v>
      </c>
      <c r="B12" s="248" t="s">
        <v>1681</v>
      </c>
      <c r="C12" s="299">
        <v>14741437</v>
      </c>
      <c r="D12" s="299">
        <v>16211165</v>
      </c>
      <c r="E12" s="299">
        <v>15473365</v>
      </c>
      <c r="F12" s="299">
        <v>11168793</v>
      </c>
      <c r="G12" s="299">
        <v>12809698</v>
      </c>
      <c r="H12" s="316">
        <v>81709335</v>
      </c>
      <c r="I12" s="103">
        <v>-5.4663954573399698</v>
      </c>
      <c r="J12" s="103">
        <v>-4.188861648176526</v>
      </c>
      <c r="K12" s="277" t="s">
        <v>1682</v>
      </c>
      <c r="L12" s="360"/>
      <c r="M12" s="360"/>
    </row>
    <row r="13" spans="1:13" s="93" customFormat="1" ht="12" customHeight="1">
      <c r="A13" s="277" t="s">
        <v>1690</v>
      </c>
      <c r="B13" s="248" t="s">
        <v>1684</v>
      </c>
      <c r="C13" s="299">
        <v>14643172</v>
      </c>
      <c r="D13" s="299">
        <v>15817425</v>
      </c>
      <c r="E13" s="299">
        <v>14710534</v>
      </c>
      <c r="F13" s="299">
        <v>12164323</v>
      </c>
      <c r="G13" s="299">
        <v>14359677</v>
      </c>
      <c r="H13" s="316">
        <v>84697190</v>
      </c>
      <c r="I13" s="103">
        <v>-9.2222490721783448</v>
      </c>
      <c r="J13" s="103">
        <v>-8.7343027760110097</v>
      </c>
      <c r="K13" s="277" t="s">
        <v>1685</v>
      </c>
      <c r="L13" s="360"/>
      <c r="M13" s="360"/>
    </row>
    <row r="14" spans="1:13" s="93" customFormat="1" ht="12" customHeight="1">
      <c r="A14" s="403" t="s">
        <v>1691</v>
      </c>
      <c r="B14" s="248"/>
      <c r="C14" s="299"/>
      <c r="D14" s="299"/>
      <c r="E14" s="299"/>
      <c r="F14" s="299"/>
      <c r="G14" s="299"/>
      <c r="H14" s="316"/>
      <c r="J14" s="103"/>
      <c r="K14" s="403" t="s">
        <v>1692</v>
      </c>
      <c r="L14" s="360"/>
      <c r="M14" s="360"/>
    </row>
    <row r="15" spans="1:13" s="93" customFormat="1" ht="12" customHeight="1">
      <c r="A15" s="535" t="s">
        <v>1693</v>
      </c>
      <c r="B15" s="248"/>
      <c r="C15" s="299"/>
      <c r="D15" s="299"/>
      <c r="E15" s="299"/>
      <c r="F15" s="299"/>
      <c r="G15" s="299"/>
      <c r="H15" s="316"/>
      <c r="J15" s="103"/>
      <c r="K15" s="535" t="s">
        <v>1694</v>
      </c>
      <c r="L15" s="360"/>
      <c r="M15" s="360"/>
    </row>
    <row r="16" spans="1:13" s="93" customFormat="1" ht="12" customHeight="1">
      <c r="A16" s="506" t="s">
        <v>1695</v>
      </c>
      <c r="B16" s="248" t="s">
        <v>1696</v>
      </c>
      <c r="C16" s="299">
        <v>3907505</v>
      </c>
      <c r="D16" s="299">
        <v>4251322</v>
      </c>
      <c r="E16" s="299">
        <v>4134738</v>
      </c>
      <c r="F16" s="299">
        <v>3788788</v>
      </c>
      <c r="G16" s="299">
        <v>4168399</v>
      </c>
      <c r="H16" s="316">
        <v>23376523</v>
      </c>
      <c r="I16" s="103">
        <v>-7.973305109494552</v>
      </c>
      <c r="J16" s="712">
        <v>-5.0015584825135013</v>
      </c>
      <c r="K16" s="506" t="s">
        <v>1697</v>
      </c>
      <c r="L16" s="360"/>
      <c r="M16" s="360"/>
    </row>
    <row r="17" spans="1:13" s="93" customFormat="1" ht="12" customHeight="1">
      <c r="A17" s="506" t="s">
        <v>1698</v>
      </c>
      <c r="B17" s="248" t="s">
        <v>1696</v>
      </c>
      <c r="C17" s="299">
        <v>372993</v>
      </c>
      <c r="D17" s="299">
        <v>314649</v>
      </c>
      <c r="E17" s="299">
        <v>322303</v>
      </c>
      <c r="F17" s="299">
        <v>329125</v>
      </c>
      <c r="G17" s="299">
        <v>330389</v>
      </c>
      <c r="H17" s="316">
        <v>1898468</v>
      </c>
      <c r="I17" s="103">
        <v>18.004391237772239</v>
      </c>
      <c r="J17" s="103">
        <v>3.5156096646004995</v>
      </c>
      <c r="K17" s="506" t="s">
        <v>1699</v>
      </c>
      <c r="L17" s="360"/>
      <c r="M17" s="360"/>
    </row>
    <row r="18" spans="1:13" s="93" customFormat="1" ht="12" customHeight="1">
      <c r="A18" s="506" t="s">
        <v>1700</v>
      </c>
      <c r="B18" s="248" t="s">
        <v>1696</v>
      </c>
      <c r="C18" s="299">
        <v>1126604</v>
      </c>
      <c r="D18" s="299">
        <v>1271085</v>
      </c>
      <c r="E18" s="299">
        <v>1298039</v>
      </c>
      <c r="F18" s="299">
        <v>930089</v>
      </c>
      <c r="G18" s="299">
        <v>1244528</v>
      </c>
      <c r="H18" s="316">
        <v>6732468</v>
      </c>
      <c r="I18" s="103">
        <v>-11.044118517933635</v>
      </c>
      <c r="J18" s="103">
        <v>-8.2676545239215109</v>
      </c>
      <c r="K18" s="506" t="s">
        <v>1701</v>
      </c>
      <c r="L18" s="360"/>
      <c r="M18" s="360"/>
    </row>
    <row r="19" spans="1:13" s="93" customFormat="1" ht="12" customHeight="1">
      <c r="A19" s="506" t="s">
        <v>1702</v>
      </c>
      <c r="B19" s="248" t="s">
        <v>1696</v>
      </c>
      <c r="C19" s="299">
        <v>718974</v>
      </c>
      <c r="D19" s="299">
        <v>852571</v>
      </c>
      <c r="E19" s="299">
        <v>816892</v>
      </c>
      <c r="F19" s="299">
        <v>746100</v>
      </c>
      <c r="G19" s="299">
        <v>816335</v>
      </c>
      <c r="H19" s="316">
        <v>4594833</v>
      </c>
      <c r="I19" s="103">
        <v>-27.853767644606247</v>
      </c>
      <c r="J19" s="103">
        <v>-8.6021347100334626</v>
      </c>
      <c r="K19" s="506" t="s">
        <v>1703</v>
      </c>
      <c r="L19" s="360"/>
      <c r="M19" s="360"/>
    </row>
    <row r="20" spans="1:13" s="93" customFormat="1" ht="12" customHeight="1">
      <c r="A20" s="506" t="s">
        <v>1704</v>
      </c>
      <c r="B20" s="248" t="s">
        <v>1696</v>
      </c>
      <c r="C20" s="299">
        <v>1688934</v>
      </c>
      <c r="D20" s="299">
        <v>1813017</v>
      </c>
      <c r="E20" s="299">
        <v>1697504</v>
      </c>
      <c r="F20" s="299">
        <v>1783474</v>
      </c>
      <c r="G20" s="299">
        <v>1777147</v>
      </c>
      <c r="H20" s="316">
        <v>10150754</v>
      </c>
      <c r="I20" s="317">
        <v>1.3190589257240486</v>
      </c>
      <c r="J20" s="317">
        <v>-2.4598003274608886</v>
      </c>
      <c r="K20" s="506" t="s">
        <v>1705</v>
      </c>
      <c r="L20" s="360"/>
      <c r="M20" s="360"/>
    </row>
    <row r="21" spans="1:13" s="93" customFormat="1" ht="12" customHeight="1">
      <c r="A21" s="506" t="s">
        <v>1706</v>
      </c>
      <c r="B21" s="248" t="s">
        <v>1696</v>
      </c>
      <c r="C21" s="299">
        <v>2507763</v>
      </c>
      <c r="D21" s="299">
        <v>2844843</v>
      </c>
      <c r="E21" s="299">
        <v>2756648</v>
      </c>
      <c r="F21" s="299">
        <v>2531406</v>
      </c>
      <c r="G21" s="299">
        <v>2669260</v>
      </c>
      <c r="H21" s="316">
        <v>15426654</v>
      </c>
      <c r="I21" s="103">
        <v>-7.0275017730581908</v>
      </c>
      <c r="J21" s="103">
        <v>-8.1891606383516891</v>
      </c>
      <c r="K21" s="506" t="s">
        <v>1707</v>
      </c>
      <c r="L21" s="360"/>
      <c r="M21" s="360"/>
    </row>
    <row r="22" spans="1:13" s="93" customFormat="1" ht="12" customHeight="1">
      <c r="A22" s="506" t="s">
        <v>1698</v>
      </c>
      <c r="B22" s="248" t="s">
        <v>1696</v>
      </c>
      <c r="C22" s="299">
        <v>268580</v>
      </c>
      <c r="D22" s="299">
        <v>330131</v>
      </c>
      <c r="E22" s="299">
        <v>287434</v>
      </c>
      <c r="F22" s="299">
        <v>326926</v>
      </c>
      <c r="G22" s="299">
        <v>301320</v>
      </c>
      <c r="H22" s="316">
        <v>1778940</v>
      </c>
      <c r="I22" s="712">
        <v>-24.083192474461672</v>
      </c>
      <c r="J22" s="712">
        <v>-7.3414216565870802</v>
      </c>
      <c r="K22" s="506" t="s">
        <v>1699</v>
      </c>
      <c r="L22" s="360"/>
      <c r="M22" s="360"/>
    </row>
    <row r="23" spans="1:13" s="93" customFormat="1" ht="12" customHeight="1">
      <c r="A23" s="506" t="s">
        <v>1708</v>
      </c>
      <c r="B23" s="248" t="s">
        <v>1696</v>
      </c>
      <c r="C23" s="299">
        <v>1297452</v>
      </c>
      <c r="D23" s="299">
        <v>1488090</v>
      </c>
      <c r="E23" s="299">
        <v>1380443</v>
      </c>
      <c r="F23" s="299">
        <v>1242170</v>
      </c>
      <c r="G23" s="299">
        <v>1348019</v>
      </c>
      <c r="H23" s="316">
        <v>7820014</v>
      </c>
      <c r="I23" s="103">
        <v>-5.9128100369183514</v>
      </c>
      <c r="J23" s="103">
        <v>-7.5876654098060188</v>
      </c>
      <c r="K23" s="506" t="s">
        <v>1701</v>
      </c>
      <c r="L23" s="360"/>
      <c r="M23" s="360"/>
    </row>
    <row r="24" spans="1:13" s="93" customFormat="1" ht="12" customHeight="1">
      <c r="A24" s="506" t="s">
        <v>1702</v>
      </c>
      <c r="B24" s="248" t="s">
        <v>1696</v>
      </c>
      <c r="C24" s="299">
        <v>277936</v>
      </c>
      <c r="D24" s="299">
        <v>326921</v>
      </c>
      <c r="E24" s="299">
        <v>308722</v>
      </c>
      <c r="F24" s="299">
        <v>338780</v>
      </c>
      <c r="G24" s="299">
        <v>322405</v>
      </c>
      <c r="H24" s="316">
        <v>1835352</v>
      </c>
      <c r="I24" s="103">
        <v>-6.2932819063930792</v>
      </c>
      <c r="J24" s="103">
        <v>-6.6812083864029841</v>
      </c>
      <c r="K24" s="506" t="s">
        <v>1703</v>
      </c>
      <c r="L24" s="360"/>
      <c r="M24" s="360"/>
    </row>
    <row r="25" spans="1:13" s="93" customFormat="1" ht="12" customHeight="1">
      <c r="A25" s="506" t="s">
        <v>1704</v>
      </c>
      <c r="B25" s="248" t="s">
        <v>1696</v>
      </c>
      <c r="C25" s="299">
        <v>663795</v>
      </c>
      <c r="D25" s="299">
        <v>699701</v>
      </c>
      <c r="E25" s="299">
        <v>780049</v>
      </c>
      <c r="F25" s="299">
        <v>623530</v>
      </c>
      <c r="G25" s="299">
        <v>697516</v>
      </c>
      <c r="H25" s="316">
        <v>3992348</v>
      </c>
      <c r="I25" s="103">
        <v>-0.62115985771262261</v>
      </c>
      <c r="J25" s="103">
        <v>-10.363255371280889</v>
      </c>
      <c r="K25" s="506" t="s">
        <v>1705</v>
      </c>
      <c r="L25" s="360"/>
      <c r="M25" s="360"/>
    </row>
    <row r="26" spans="1:13" s="93" customFormat="1" ht="12" customHeight="1">
      <c r="A26" s="535" t="s">
        <v>1709</v>
      </c>
      <c r="B26" s="248"/>
      <c r="C26" s="299"/>
      <c r="D26" s="299"/>
      <c r="E26" s="299"/>
      <c r="F26" s="299"/>
      <c r="G26" s="299"/>
      <c r="H26" s="316"/>
      <c r="I26" s="103"/>
      <c r="J26" s="103"/>
      <c r="K26" s="721" t="s">
        <v>1710</v>
      </c>
      <c r="L26" s="360"/>
      <c r="M26" s="360"/>
    </row>
    <row r="27" spans="1:13" s="93" customFormat="1" ht="12" customHeight="1">
      <c r="A27" s="506" t="s">
        <v>1695</v>
      </c>
      <c r="B27" s="248" t="s">
        <v>1696</v>
      </c>
      <c r="C27" s="299">
        <v>1965071</v>
      </c>
      <c r="D27" s="299">
        <v>2168091</v>
      </c>
      <c r="E27" s="299">
        <v>2133471</v>
      </c>
      <c r="F27" s="299">
        <v>2033182</v>
      </c>
      <c r="G27" s="299">
        <v>2164749</v>
      </c>
      <c r="H27" s="316">
        <v>12117069</v>
      </c>
      <c r="I27" s="103">
        <v>-9.9907978649580951</v>
      </c>
      <c r="J27" s="103">
        <v>-7.946286276378971</v>
      </c>
      <c r="K27" s="506" t="s">
        <v>1697</v>
      </c>
      <c r="L27" s="360"/>
      <c r="M27" s="360"/>
    </row>
    <row r="28" spans="1:13" s="93" customFormat="1" ht="12" customHeight="1">
      <c r="A28" s="506" t="s">
        <v>1698</v>
      </c>
      <c r="B28" s="248" t="s">
        <v>1696</v>
      </c>
      <c r="C28" s="299">
        <v>0</v>
      </c>
      <c r="D28" s="299">
        <v>11</v>
      </c>
      <c r="E28" s="299">
        <v>464</v>
      </c>
      <c r="F28" s="299">
        <v>80</v>
      </c>
      <c r="G28" s="299">
        <v>0</v>
      </c>
      <c r="H28" s="316">
        <v>555</v>
      </c>
      <c r="I28" s="712">
        <v>-100</v>
      </c>
      <c r="J28" s="722">
        <v>-89.745011086474506</v>
      </c>
      <c r="K28" s="506" t="s">
        <v>1699</v>
      </c>
      <c r="L28" s="360"/>
      <c r="M28" s="360"/>
    </row>
    <row r="29" spans="1:13" s="93" customFormat="1" ht="12" customHeight="1">
      <c r="A29" s="506" t="s">
        <v>1708</v>
      </c>
      <c r="B29" s="248" t="s">
        <v>1696</v>
      </c>
      <c r="C29" s="299">
        <v>718240</v>
      </c>
      <c r="D29" s="299">
        <v>798773</v>
      </c>
      <c r="E29" s="299">
        <v>905032</v>
      </c>
      <c r="F29" s="299">
        <v>590138</v>
      </c>
      <c r="G29" s="299">
        <v>825102</v>
      </c>
      <c r="H29" s="316">
        <v>4407383</v>
      </c>
      <c r="I29" s="103">
        <v>-19.294977173054427</v>
      </c>
      <c r="J29" s="103">
        <v>-15.306366574537275</v>
      </c>
      <c r="K29" s="506" t="s">
        <v>1701</v>
      </c>
      <c r="L29" s="360"/>
      <c r="M29" s="360"/>
    </row>
    <row r="30" spans="1:13" s="93" customFormat="1" ht="12" customHeight="1">
      <c r="A30" s="506" t="s">
        <v>1702</v>
      </c>
      <c r="B30" s="248" t="s">
        <v>1696</v>
      </c>
      <c r="C30" s="299">
        <v>889</v>
      </c>
      <c r="D30" s="299">
        <v>5300</v>
      </c>
      <c r="E30" s="299">
        <v>3998</v>
      </c>
      <c r="F30" s="299">
        <v>4760</v>
      </c>
      <c r="G30" s="299">
        <v>5494</v>
      </c>
      <c r="H30" s="316">
        <v>50056</v>
      </c>
      <c r="I30" s="712">
        <v>-97.286821705426348</v>
      </c>
      <c r="J30" s="103">
        <v>-40.225932029328177</v>
      </c>
      <c r="K30" s="506" t="s">
        <v>1703</v>
      </c>
      <c r="L30" s="360"/>
      <c r="M30" s="360"/>
    </row>
    <row r="31" spans="1:13" s="93" customFormat="1" ht="12" customHeight="1">
      <c r="A31" s="506" t="s">
        <v>1704</v>
      </c>
      <c r="B31" s="248" t="s">
        <v>1696</v>
      </c>
      <c r="C31" s="299">
        <v>1245942</v>
      </c>
      <c r="D31" s="299">
        <v>1364007</v>
      </c>
      <c r="E31" s="299">
        <v>1223977</v>
      </c>
      <c r="F31" s="299">
        <v>1438204</v>
      </c>
      <c r="G31" s="299">
        <v>1334153</v>
      </c>
      <c r="H31" s="316">
        <v>7659075</v>
      </c>
      <c r="I31" s="317">
        <v>-1.1436451288366143</v>
      </c>
      <c r="J31" s="317">
        <v>-2.6798052090381481</v>
      </c>
      <c r="K31" s="506" t="s">
        <v>1705</v>
      </c>
      <c r="L31" s="360"/>
      <c r="M31" s="360"/>
    </row>
    <row r="32" spans="1:13" s="93" customFormat="1" ht="12" customHeight="1">
      <c r="A32" s="506" t="s">
        <v>1706</v>
      </c>
      <c r="B32" s="248" t="s">
        <v>1696</v>
      </c>
      <c r="C32" s="299">
        <v>1415053</v>
      </c>
      <c r="D32" s="299">
        <v>1542670</v>
      </c>
      <c r="E32" s="299">
        <v>1627817</v>
      </c>
      <c r="F32" s="299">
        <v>1298362</v>
      </c>
      <c r="G32" s="299">
        <v>1453207</v>
      </c>
      <c r="H32" s="316">
        <v>8491052</v>
      </c>
      <c r="I32" s="103">
        <v>-3.9063492095829289</v>
      </c>
      <c r="J32" s="103">
        <v>-11.654234416473601</v>
      </c>
      <c r="K32" s="506" t="s">
        <v>1707</v>
      </c>
      <c r="L32" s="360"/>
      <c r="M32" s="360"/>
    </row>
    <row r="33" spans="1:13" s="93" customFormat="1" ht="12" customHeight="1">
      <c r="A33" s="506" t="s">
        <v>1698</v>
      </c>
      <c r="B33" s="248" t="s">
        <v>1696</v>
      </c>
      <c r="C33" s="299">
        <v>4517</v>
      </c>
      <c r="D33" s="299">
        <v>4317</v>
      </c>
      <c r="E33" s="299">
        <v>2396</v>
      </c>
      <c r="F33" s="299">
        <v>451</v>
      </c>
      <c r="G33" s="299">
        <v>4954</v>
      </c>
      <c r="H33" s="316">
        <v>25657</v>
      </c>
      <c r="I33" s="103">
        <v>320.18604651162792</v>
      </c>
      <c r="J33" s="103">
        <v>20.449744143467445</v>
      </c>
      <c r="K33" s="506" t="s">
        <v>1699</v>
      </c>
      <c r="L33" s="360"/>
      <c r="M33" s="360"/>
    </row>
    <row r="34" spans="1:13" s="93" customFormat="1" ht="12" customHeight="1">
      <c r="A34" s="506" t="s">
        <v>1708</v>
      </c>
      <c r="B34" s="248" t="s">
        <v>1696</v>
      </c>
      <c r="C34" s="299">
        <v>773767</v>
      </c>
      <c r="D34" s="299">
        <v>854393</v>
      </c>
      <c r="E34" s="299">
        <v>852250</v>
      </c>
      <c r="F34" s="299">
        <v>673494</v>
      </c>
      <c r="G34" s="299">
        <v>774285</v>
      </c>
      <c r="H34" s="316">
        <v>4554099</v>
      </c>
      <c r="I34" s="103">
        <v>-6.9345049806235588</v>
      </c>
      <c r="J34" s="103">
        <v>-11.556312875656589</v>
      </c>
      <c r="K34" s="506" t="s">
        <v>1701</v>
      </c>
      <c r="L34" s="360"/>
      <c r="M34" s="360"/>
    </row>
    <row r="35" spans="1:13" s="93" customFormat="1" ht="12" customHeight="1">
      <c r="A35" s="506" t="s">
        <v>1702</v>
      </c>
      <c r="B35" s="248" t="s">
        <v>1696</v>
      </c>
      <c r="C35" s="299">
        <v>5800</v>
      </c>
      <c r="D35" s="299">
        <v>12626</v>
      </c>
      <c r="E35" s="299">
        <v>8882</v>
      </c>
      <c r="F35" s="299">
        <v>14051</v>
      </c>
      <c r="G35" s="299">
        <v>15959</v>
      </c>
      <c r="H35" s="316">
        <v>77136</v>
      </c>
      <c r="I35" s="103">
        <v>31.848147306205952</v>
      </c>
      <c r="J35" s="103">
        <v>-60.500199711186895</v>
      </c>
      <c r="K35" s="506" t="s">
        <v>1703</v>
      </c>
      <c r="L35" s="360"/>
      <c r="M35" s="360"/>
    </row>
    <row r="36" spans="1:13" s="93" customFormat="1" ht="12" customHeight="1">
      <c r="A36" s="506" t="s">
        <v>1704</v>
      </c>
      <c r="B36" s="248" t="s">
        <v>1696</v>
      </c>
      <c r="C36" s="299">
        <v>630969</v>
      </c>
      <c r="D36" s="299">
        <v>671334</v>
      </c>
      <c r="E36" s="299">
        <v>764289</v>
      </c>
      <c r="F36" s="299">
        <v>610366</v>
      </c>
      <c r="G36" s="299">
        <v>658009</v>
      </c>
      <c r="H36" s="316">
        <v>3834160</v>
      </c>
      <c r="I36" s="712">
        <v>-0.74125229478307519</v>
      </c>
      <c r="J36" s="103">
        <v>-9.6872515708085771</v>
      </c>
      <c r="K36" s="506" t="s">
        <v>1705</v>
      </c>
      <c r="L36" s="360"/>
      <c r="M36" s="360"/>
    </row>
    <row r="37" spans="1:13" s="93" customFormat="1" ht="12" customHeight="1">
      <c r="A37" s="535" t="s">
        <v>1711</v>
      </c>
      <c r="B37" s="248"/>
      <c r="C37" s="299"/>
      <c r="D37" s="299"/>
      <c r="E37" s="299"/>
      <c r="F37" s="299"/>
      <c r="G37" s="299"/>
      <c r="H37" s="316"/>
      <c r="I37" s="103"/>
      <c r="J37" s="103"/>
      <c r="K37" s="721" t="s">
        <v>1712</v>
      </c>
      <c r="L37" s="360"/>
      <c r="M37" s="360"/>
    </row>
    <row r="38" spans="1:13" s="93" customFormat="1" ht="12" customHeight="1">
      <c r="A38" s="506" t="s">
        <v>1695</v>
      </c>
      <c r="B38" s="248" t="s">
        <v>1696</v>
      </c>
      <c r="C38" s="299">
        <v>757226</v>
      </c>
      <c r="D38" s="299">
        <v>747519</v>
      </c>
      <c r="E38" s="299">
        <v>761375</v>
      </c>
      <c r="F38" s="299">
        <v>655525</v>
      </c>
      <c r="G38" s="299">
        <v>704050</v>
      </c>
      <c r="H38" s="316">
        <v>4154055</v>
      </c>
      <c r="I38" s="103">
        <v>-2.0256649786125176</v>
      </c>
      <c r="J38" s="103">
        <v>-2.1018598515003388</v>
      </c>
      <c r="K38" s="506" t="s">
        <v>1697</v>
      </c>
      <c r="L38" s="360"/>
      <c r="M38" s="360"/>
    </row>
    <row r="39" spans="1:13" s="93" customFormat="1" ht="12" customHeight="1">
      <c r="A39" s="506" t="s">
        <v>1698</v>
      </c>
      <c r="B39" s="248" t="s">
        <v>1696</v>
      </c>
      <c r="C39" s="299">
        <v>123346</v>
      </c>
      <c r="D39" s="299">
        <v>96481</v>
      </c>
      <c r="E39" s="299">
        <v>108102</v>
      </c>
      <c r="F39" s="299">
        <v>100164</v>
      </c>
      <c r="G39" s="299">
        <v>99282</v>
      </c>
      <c r="H39" s="316">
        <v>613982</v>
      </c>
      <c r="I39" s="103">
        <v>-20.534724906584202</v>
      </c>
      <c r="J39" s="103">
        <v>-4.9938491771823816</v>
      </c>
      <c r="K39" s="506" t="s">
        <v>1699</v>
      </c>
      <c r="L39" s="360"/>
      <c r="M39" s="360"/>
    </row>
    <row r="40" spans="1:13" s="93" customFormat="1" ht="12" customHeight="1">
      <c r="A40" s="506" t="s">
        <v>1708</v>
      </c>
      <c r="B40" s="248" t="s">
        <v>1696</v>
      </c>
      <c r="C40" s="299">
        <v>251938</v>
      </c>
      <c r="D40" s="299">
        <v>293314</v>
      </c>
      <c r="E40" s="299">
        <v>230626</v>
      </c>
      <c r="F40" s="299">
        <v>226871</v>
      </c>
      <c r="G40" s="299">
        <v>239227</v>
      </c>
      <c r="H40" s="316">
        <v>1435888</v>
      </c>
      <c r="I40" s="103">
        <v>13.484563202133316</v>
      </c>
      <c r="J40" s="103">
        <v>10.466773910882672</v>
      </c>
      <c r="K40" s="506" t="s">
        <v>1701</v>
      </c>
      <c r="L40" s="360"/>
      <c r="M40" s="360"/>
    </row>
    <row r="41" spans="1:13" s="93" customFormat="1" ht="12" customHeight="1">
      <c r="A41" s="506" t="s">
        <v>1702</v>
      </c>
      <c r="B41" s="248" t="s">
        <v>1696</v>
      </c>
      <c r="C41" s="299">
        <v>189558</v>
      </c>
      <c r="D41" s="299">
        <v>186714</v>
      </c>
      <c r="E41" s="299">
        <v>196929</v>
      </c>
      <c r="F41" s="299">
        <v>158999</v>
      </c>
      <c r="G41" s="299">
        <v>183577</v>
      </c>
      <c r="H41" s="316">
        <v>1057083</v>
      </c>
      <c r="I41" s="103">
        <v>-15.229436571219027</v>
      </c>
      <c r="J41" s="103">
        <v>-11.32761579771198</v>
      </c>
      <c r="K41" s="506" t="s">
        <v>1703</v>
      </c>
      <c r="L41" s="360"/>
      <c r="M41" s="360"/>
    </row>
    <row r="42" spans="1:13" s="93" customFormat="1" ht="12" customHeight="1">
      <c r="A42" s="506" t="s">
        <v>1704</v>
      </c>
      <c r="B42" s="248" t="s">
        <v>1696</v>
      </c>
      <c r="C42" s="299">
        <v>192384</v>
      </c>
      <c r="D42" s="299">
        <v>171010</v>
      </c>
      <c r="E42" s="299">
        <v>225718</v>
      </c>
      <c r="F42" s="299">
        <v>169491</v>
      </c>
      <c r="G42" s="299">
        <v>181964</v>
      </c>
      <c r="H42" s="316">
        <v>1047102</v>
      </c>
      <c r="I42" s="317">
        <v>11.820607159671486</v>
      </c>
      <c r="J42" s="317">
        <v>-5.2420391157509139</v>
      </c>
      <c r="K42" s="506" t="s">
        <v>1705</v>
      </c>
      <c r="L42" s="360"/>
      <c r="M42" s="360"/>
    </row>
    <row r="43" spans="1:13" s="93" customFormat="1" ht="12" customHeight="1">
      <c r="A43" s="506" t="s">
        <v>1706</v>
      </c>
      <c r="B43" s="248" t="s">
        <v>1696</v>
      </c>
      <c r="C43" s="299">
        <v>312010</v>
      </c>
      <c r="D43" s="299">
        <v>387796</v>
      </c>
      <c r="E43" s="299">
        <v>328787</v>
      </c>
      <c r="F43" s="299">
        <v>382465</v>
      </c>
      <c r="G43" s="299">
        <v>369911</v>
      </c>
      <c r="H43" s="316">
        <v>2073937</v>
      </c>
      <c r="I43" s="103">
        <v>-16.889973309750729</v>
      </c>
      <c r="J43" s="103">
        <v>-1.6898576308337274</v>
      </c>
      <c r="K43" s="506" t="s">
        <v>1707</v>
      </c>
      <c r="L43" s="360"/>
      <c r="M43" s="360"/>
    </row>
    <row r="44" spans="1:13" s="93" customFormat="1" ht="12" customHeight="1">
      <c r="A44" s="506" t="s">
        <v>1698</v>
      </c>
      <c r="B44" s="248" t="s">
        <v>1696</v>
      </c>
      <c r="C44" s="299">
        <v>63309</v>
      </c>
      <c r="D44" s="299">
        <v>117057</v>
      </c>
      <c r="E44" s="299">
        <v>77540</v>
      </c>
      <c r="F44" s="299">
        <v>110151</v>
      </c>
      <c r="G44" s="299">
        <v>88404</v>
      </c>
      <c r="H44" s="316">
        <v>538987</v>
      </c>
      <c r="I44" s="103">
        <v>-44.583428161271691</v>
      </c>
      <c r="J44" s="103">
        <v>-0.18999542603603986</v>
      </c>
      <c r="K44" s="506" t="s">
        <v>1699</v>
      </c>
      <c r="L44" s="360"/>
      <c r="M44" s="360"/>
    </row>
    <row r="45" spans="1:13" s="93" customFormat="1" ht="12" customHeight="1">
      <c r="A45" s="506" t="s">
        <v>1708</v>
      </c>
      <c r="B45" s="248" t="s">
        <v>1696</v>
      </c>
      <c r="C45" s="299">
        <v>244184</v>
      </c>
      <c r="D45" s="299">
        <v>252421</v>
      </c>
      <c r="E45" s="299">
        <v>238041</v>
      </c>
      <c r="F45" s="299">
        <v>260418</v>
      </c>
      <c r="G45" s="299">
        <v>268617</v>
      </c>
      <c r="H45" s="316">
        <v>1464077</v>
      </c>
      <c r="I45" s="103">
        <v>-3.9556955801778626</v>
      </c>
      <c r="J45" s="103">
        <v>-3.0664224916445533</v>
      </c>
      <c r="K45" s="506" t="s">
        <v>1701</v>
      </c>
      <c r="L45" s="360"/>
      <c r="M45" s="360"/>
    </row>
    <row r="46" spans="1:13" s="93" customFormat="1" ht="12" customHeight="1">
      <c r="A46" s="506" t="s">
        <v>1702</v>
      </c>
      <c r="B46" s="248" t="s">
        <v>1696</v>
      </c>
      <c r="C46" s="299">
        <v>4517</v>
      </c>
      <c r="D46" s="299">
        <v>18318</v>
      </c>
      <c r="E46" s="299">
        <v>13206</v>
      </c>
      <c r="F46" s="299">
        <v>11896</v>
      </c>
      <c r="G46" s="299">
        <v>12890</v>
      </c>
      <c r="H46" s="316">
        <v>70873</v>
      </c>
      <c r="I46" s="103">
        <v>-34.866618601297766</v>
      </c>
      <c r="J46" s="103">
        <v>19.756340717459999</v>
      </c>
      <c r="K46" s="506" t="s">
        <v>1703</v>
      </c>
      <c r="L46" s="360"/>
      <c r="M46" s="360"/>
    </row>
    <row r="47" spans="1:13" s="93" customFormat="1" ht="12" customHeight="1">
      <c r="A47" s="506" t="s">
        <v>1704</v>
      </c>
      <c r="B47" s="248" t="s">
        <v>1696</v>
      </c>
      <c r="C47" s="299">
        <v>0</v>
      </c>
      <c r="D47" s="299">
        <v>0</v>
      </c>
      <c r="E47" s="299">
        <v>0</v>
      </c>
      <c r="F47" s="299">
        <v>0</v>
      </c>
      <c r="G47" s="299">
        <v>0</v>
      </c>
      <c r="H47" s="316">
        <v>0</v>
      </c>
      <c r="I47" s="712" t="s">
        <v>1273</v>
      </c>
      <c r="J47" s="712" t="s">
        <v>1273</v>
      </c>
      <c r="K47" s="506" t="s">
        <v>1705</v>
      </c>
      <c r="L47" s="360"/>
      <c r="M47" s="360"/>
    </row>
    <row r="48" spans="1:13" s="93" customFormat="1" ht="12" customHeight="1">
      <c r="A48" s="535" t="s">
        <v>1713</v>
      </c>
      <c r="B48" s="248"/>
      <c r="C48" s="299"/>
      <c r="D48" s="299"/>
      <c r="E48" s="299"/>
      <c r="F48" s="299"/>
      <c r="G48" s="299"/>
      <c r="H48" s="316"/>
      <c r="I48" s="103"/>
      <c r="J48" s="103"/>
      <c r="K48" s="721" t="s">
        <v>1714</v>
      </c>
      <c r="L48" s="360"/>
      <c r="M48" s="360"/>
    </row>
    <row r="49" spans="1:13" s="93" customFormat="1" ht="12" customHeight="1">
      <c r="A49" s="506" t="s">
        <v>1695</v>
      </c>
      <c r="B49" s="248" t="s">
        <v>1696</v>
      </c>
      <c r="C49" s="299">
        <v>409273</v>
      </c>
      <c r="D49" s="299">
        <v>689965</v>
      </c>
      <c r="E49" s="299">
        <v>487361</v>
      </c>
      <c r="F49" s="299">
        <v>406188</v>
      </c>
      <c r="G49" s="299">
        <v>515374</v>
      </c>
      <c r="H49" s="316">
        <v>2891247</v>
      </c>
      <c r="I49" s="103">
        <v>-20.921376016322998</v>
      </c>
      <c r="J49" s="103">
        <v>-3.6254212485958379</v>
      </c>
      <c r="K49" s="506" t="s">
        <v>1697</v>
      </c>
      <c r="L49" s="360"/>
      <c r="M49" s="360"/>
    </row>
    <row r="50" spans="1:13" s="93" customFormat="1" ht="12" customHeight="1">
      <c r="A50" s="506" t="s">
        <v>1698</v>
      </c>
      <c r="B50" s="248" t="s">
        <v>1696</v>
      </c>
      <c r="C50" s="299">
        <v>1197</v>
      </c>
      <c r="D50" s="299">
        <v>377</v>
      </c>
      <c r="E50" s="299">
        <v>660</v>
      </c>
      <c r="F50" s="299">
        <v>356</v>
      </c>
      <c r="G50" s="299">
        <v>2010</v>
      </c>
      <c r="H50" s="316">
        <v>5443</v>
      </c>
      <c r="I50" s="103">
        <v>74.235807860262</v>
      </c>
      <c r="J50" s="103">
        <v>56.183644189383074</v>
      </c>
      <c r="K50" s="506" t="s">
        <v>1699</v>
      </c>
      <c r="L50" s="360"/>
      <c r="M50" s="360"/>
    </row>
    <row r="51" spans="1:13" s="93" customFormat="1" ht="12" customHeight="1">
      <c r="A51" s="506" t="s">
        <v>1708</v>
      </c>
      <c r="B51" s="248" t="s">
        <v>1696</v>
      </c>
      <c r="C51" s="299">
        <v>115550</v>
      </c>
      <c r="D51" s="299">
        <v>134816</v>
      </c>
      <c r="E51" s="299">
        <v>122400</v>
      </c>
      <c r="F51" s="299">
        <v>80044</v>
      </c>
      <c r="G51" s="299">
        <v>143783</v>
      </c>
      <c r="H51" s="316">
        <v>671399</v>
      </c>
      <c r="I51" s="103">
        <v>0.26726367123097478</v>
      </c>
      <c r="J51" s="103">
        <v>9.9343896700162269</v>
      </c>
      <c r="K51" s="506" t="s">
        <v>1701</v>
      </c>
      <c r="L51" s="360"/>
      <c r="M51" s="360"/>
    </row>
    <row r="52" spans="1:13" s="93" customFormat="1" ht="12" customHeight="1">
      <c r="A52" s="506" t="s">
        <v>1702</v>
      </c>
      <c r="B52" s="248" t="s">
        <v>1696</v>
      </c>
      <c r="C52" s="299">
        <v>186688</v>
      </c>
      <c r="D52" s="299">
        <v>430603</v>
      </c>
      <c r="E52" s="299">
        <v>267492</v>
      </c>
      <c r="F52" s="299">
        <v>240107</v>
      </c>
      <c r="G52" s="299">
        <v>251798</v>
      </c>
      <c r="H52" s="316">
        <v>1574860</v>
      </c>
      <c r="I52" s="103">
        <v>-35.641028292878005</v>
      </c>
      <c r="J52" s="103">
        <v>-7.7824479466156369</v>
      </c>
      <c r="K52" s="506" t="s">
        <v>1703</v>
      </c>
      <c r="L52" s="360"/>
      <c r="M52" s="360"/>
    </row>
    <row r="53" spans="1:13" s="93" customFormat="1" ht="12" customHeight="1">
      <c r="A53" s="506" t="s">
        <v>1704</v>
      </c>
      <c r="B53" s="248" t="s">
        <v>1696</v>
      </c>
      <c r="C53" s="299">
        <v>105838</v>
      </c>
      <c r="D53" s="299">
        <v>124169</v>
      </c>
      <c r="E53" s="299">
        <v>96809</v>
      </c>
      <c r="F53" s="299">
        <v>85681</v>
      </c>
      <c r="G53" s="299">
        <v>117783</v>
      </c>
      <c r="H53" s="316">
        <v>639545</v>
      </c>
      <c r="I53" s="317">
        <v>-5.120573733751681</v>
      </c>
      <c r="J53" s="317">
        <v>-5.6762807655095928</v>
      </c>
      <c r="K53" s="506" t="s">
        <v>1705</v>
      </c>
      <c r="L53" s="360"/>
      <c r="M53" s="360"/>
    </row>
    <row r="54" spans="1:13" s="93" customFormat="1" ht="12" customHeight="1">
      <c r="A54" s="506" t="s">
        <v>1706</v>
      </c>
      <c r="B54" s="248" t="s">
        <v>1696</v>
      </c>
      <c r="C54" s="299">
        <v>324967</v>
      </c>
      <c r="D54" s="299">
        <v>458772</v>
      </c>
      <c r="E54" s="299">
        <v>367737</v>
      </c>
      <c r="F54" s="299">
        <v>380165</v>
      </c>
      <c r="G54" s="299">
        <v>393188</v>
      </c>
      <c r="H54" s="316">
        <v>2206206</v>
      </c>
      <c r="I54" s="317">
        <v>-7.442914961307209</v>
      </c>
      <c r="J54" s="317">
        <v>7.0754437683154228</v>
      </c>
      <c r="K54" s="506" t="s">
        <v>1707</v>
      </c>
      <c r="L54" s="360"/>
      <c r="M54" s="360"/>
    </row>
    <row r="55" spans="1:13" s="93" customFormat="1" ht="12" customHeight="1">
      <c r="A55" s="506" t="s">
        <v>1698</v>
      </c>
      <c r="B55" s="248" t="s">
        <v>1696</v>
      </c>
      <c r="C55" s="316">
        <v>23025</v>
      </c>
      <c r="D55" s="316">
        <v>36019</v>
      </c>
      <c r="E55" s="316">
        <v>27227</v>
      </c>
      <c r="F55" s="316">
        <v>33403</v>
      </c>
      <c r="G55" s="316">
        <v>24513</v>
      </c>
      <c r="H55" s="316">
        <v>149145</v>
      </c>
      <c r="I55" s="317">
        <v>28.165878096298357</v>
      </c>
      <c r="J55" s="317">
        <v>35.811069223624543</v>
      </c>
      <c r="K55" s="506" t="s">
        <v>1699</v>
      </c>
      <c r="L55" s="360"/>
      <c r="M55" s="360"/>
    </row>
    <row r="56" spans="1:13" s="93" customFormat="1" ht="12" customHeight="1">
      <c r="A56" s="506" t="s">
        <v>1708</v>
      </c>
      <c r="B56" s="248" t="s">
        <v>1696</v>
      </c>
      <c r="C56" s="316">
        <v>213380</v>
      </c>
      <c r="D56" s="316">
        <v>296280</v>
      </c>
      <c r="E56" s="316">
        <v>233440</v>
      </c>
      <c r="F56" s="316">
        <v>232172</v>
      </c>
      <c r="G56" s="316">
        <v>239604</v>
      </c>
      <c r="H56" s="316">
        <v>1387254</v>
      </c>
      <c r="I56" s="317">
        <v>-1.4511227496513057</v>
      </c>
      <c r="J56" s="317">
        <v>6.3865488218715853</v>
      </c>
      <c r="K56" s="506" t="s">
        <v>1701</v>
      </c>
      <c r="L56" s="360"/>
      <c r="M56" s="360"/>
    </row>
    <row r="57" spans="1:13" s="93" customFormat="1" ht="12" customHeight="1">
      <c r="A57" s="506" t="s">
        <v>1702</v>
      </c>
      <c r="B57" s="248" t="s">
        <v>1696</v>
      </c>
      <c r="C57" s="316">
        <v>85467</v>
      </c>
      <c r="D57" s="316">
        <v>125772</v>
      </c>
      <c r="E57" s="316">
        <v>102418</v>
      </c>
      <c r="F57" s="316">
        <v>112825</v>
      </c>
      <c r="G57" s="316">
        <v>123969</v>
      </c>
      <c r="H57" s="316">
        <v>645216</v>
      </c>
      <c r="I57" s="317">
        <v>-23.045686193297438</v>
      </c>
      <c r="J57" s="317">
        <v>10.398069963811823</v>
      </c>
      <c r="K57" s="506" t="s">
        <v>1703</v>
      </c>
      <c r="L57" s="360"/>
      <c r="M57" s="360"/>
    </row>
    <row r="58" spans="1:13" s="93" customFormat="1" ht="12" customHeight="1">
      <c r="A58" s="506" t="s">
        <v>1704</v>
      </c>
      <c r="B58" s="248" t="s">
        <v>1696</v>
      </c>
      <c r="C58" s="316">
        <v>3095</v>
      </c>
      <c r="D58" s="316">
        <v>701</v>
      </c>
      <c r="E58" s="316">
        <v>4652</v>
      </c>
      <c r="F58" s="316">
        <v>1765</v>
      </c>
      <c r="G58" s="316">
        <v>5102</v>
      </c>
      <c r="H58" s="255">
        <v>24591</v>
      </c>
      <c r="I58" s="317">
        <v>-44.234234234234229</v>
      </c>
      <c r="J58" s="317">
        <v>-60.454457738324976</v>
      </c>
      <c r="K58" s="506" t="s">
        <v>1705</v>
      </c>
      <c r="L58" s="360"/>
      <c r="M58" s="360"/>
    </row>
    <row r="59" spans="1:13" s="93" customFormat="1" ht="12" customHeight="1">
      <c r="A59" s="403" t="s">
        <v>1715</v>
      </c>
      <c r="B59" s="248"/>
      <c r="C59" s="316"/>
      <c r="D59" s="316"/>
      <c r="E59" s="316"/>
      <c r="F59" s="316"/>
      <c r="G59" s="316"/>
      <c r="H59" s="316"/>
      <c r="I59" s="317"/>
      <c r="J59" s="317"/>
      <c r="K59" s="403" t="s">
        <v>1716</v>
      </c>
    </row>
    <row r="60" spans="1:13" s="93" customFormat="1" ht="12" customHeight="1">
      <c r="A60" s="535" t="s">
        <v>1717</v>
      </c>
      <c r="B60" s="248"/>
      <c r="C60" s="316"/>
      <c r="D60" s="316"/>
      <c r="E60" s="316"/>
      <c r="F60" s="316"/>
      <c r="G60" s="316"/>
      <c r="H60" s="316"/>
      <c r="I60" s="317"/>
      <c r="J60" s="317"/>
      <c r="K60" s="535" t="s">
        <v>1694</v>
      </c>
    </row>
    <row r="61" spans="1:13" s="93" customFormat="1" ht="12" customHeight="1">
      <c r="A61" s="277" t="s">
        <v>1718</v>
      </c>
      <c r="B61" s="248"/>
      <c r="C61" s="316"/>
      <c r="D61" s="316"/>
      <c r="E61" s="316"/>
      <c r="F61" s="316"/>
      <c r="G61" s="316"/>
      <c r="H61" s="255"/>
      <c r="I61" s="317"/>
      <c r="J61" s="317"/>
      <c r="K61" s="277" t="s">
        <v>1697</v>
      </c>
    </row>
    <row r="62" spans="1:13" s="93" customFormat="1" ht="12" customHeight="1">
      <c r="A62" s="507" t="s">
        <v>695</v>
      </c>
      <c r="B62" s="248" t="s">
        <v>315</v>
      </c>
      <c r="C62" s="316">
        <v>78113</v>
      </c>
      <c r="D62" s="316">
        <v>89873</v>
      </c>
      <c r="E62" s="316">
        <v>86273</v>
      </c>
      <c r="F62" s="316">
        <v>67127</v>
      </c>
      <c r="G62" s="316">
        <v>81757</v>
      </c>
      <c r="H62" s="316">
        <v>463937</v>
      </c>
      <c r="I62" s="317">
        <v>-11.923822839617536</v>
      </c>
      <c r="J62" s="317">
        <v>-7.0078312444001689</v>
      </c>
      <c r="K62" s="506" t="s">
        <v>691</v>
      </c>
    </row>
    <row r="63" spans="1:13" s="93" customFormat="1" ht="12" customHeight="1">
      <c r="A63" s="355" t="s">
        <v>1719</v>
      </c>
      <c r="B63" s="248" t="s">
        <v>1720</v>
      </c>
      <c r="C63" s="316">
        <v>132117</v>
      </c>
      <c r="D63" s="316">
        <v>150603</v>
      </c>
      <c r="E63" s="316">
        <v>144313</v>
      </c>
      <c r="F63" s="316">
        <v>114379</v>
      </c>
      <c r="G63" s="316">
        <v>137470</v>
      </c>
      <c r="H63" s="316">
        <v>782270</v>
      </c>
      <c r="I63" s="317">
        <v>-10.365344821737509</v>
      </c>
      <c r="J63" s="317">
        <v>-4.2272385583706127</v>
      </c>
      <c r="K63" s="355" t="s">
        <v>691</v>
      </c>
    </row>
    <row r="64" spans="1:13" s="93" customFormat="1" ht="12" customHeight="1">
      <c r="A64" s="277" t="s">
        <v>1721</v>
      </c>
      <c r="B64" s="248"/>
      <c r="C64" s="316"/>
      <c r="D64" s="316"/>
      <c r="E64" s="316"/>
      <c r="F64" s="316"/>
      <c r="G64" s="316"/>
      <c r="H64" s="316"/>
      <c r="I64" s="317"/>
      <c r="J64" s="317"/>
      <c r="K64" s="277" t="s">
        <v>1707</v>
      </c>
    </row>
    <row r="65" spans="1:11" s="93" customFormat="1" ht="12" customHeight="1">
      <c r="A65" s="507" t="s">
        <v>695</v>
      </c>
      <c r="B65" s="248" t="s">
        <v>315</v>
      </c>
      <c r="C65" s="316">
        <v>81654</v>
      </c>
      <c r="D65" s="316">
        <v>86404</v>
      </c>
      <c r="E65" s="316">
        <v>78272</v>
      </c>
      <c r="F65" s="316">
        <v>72181</v>
      </c>
      <c r="G65" s="316">
        <v>76625</v>
      </c>
      <c r="H65" s="316">
        <v>456839</v>
      </c>
      <c r="I65" s="317">
        <v>-6.3332377401778039</v>
      </c>
      <c r="J65" s="317">
        <v>-7.1257801540994938</v>
      </c>
      <c r="K65" s="506" t="s">
        <v>691</v>
      </c>
    </row>
    <row r="66" spans="1:11" s="93" customFormat="1" ht="12" customHeight="1">
      <c r="A66" s="355" t="s">
        <v>1722</v>
      </c>
      <c r="B66" s="248" t="s">
        <v>1720</v>
      </c>
      <c r="C66" s="316">
        <v>137365</v>
      </c>
      <c r="D66" s="316">
        <v>145076</v>
      </c>
      <c r="E66" s="316">
        <v>131658</v>
      </c>
      <c r="F66" s="316">
        <v>122358</v>
      </c>
      <c r="G66" s="316">
        <v>128142</v>
      </c>
      <c r="H66" s="316">
        <v>769153</v>
      </c>
      <c r="I66" s="317">
        <v>-5.7730431263333353</v>
      </c>
      <c r="J66" s="317">
        <v>-4.7203000775464599</v>
      </c>
      <c r="K66" s="355" t="s">
        <v>691</v>
      </c>
    </row>
    <row r="67" spans="1:11" s="93" customFormat="1" ht="12" customHeight="1">
      <c r="A67" s="535" t="s">
        <v>1713</v>
      </c>
      <c r="B67" s="248"/>
      <c r="C67" s="316"/>
      <c r="D67" s="316"/>
      <c r="E67" s="316"/>
      <c r="F67" s="316"/>
      <c r="G67" s="316"/>
      <c r="H67" s="316"/>
      <c r="I67" s="317"/>
      <c r="J67" s="317"/>
      <c r="K67" s="535" t="s">
        <v>1714</v>
      </c>
    </row>
    <row r="68" spans="1:11" s="93" customFormat="1" ht="12" customHeight="1">
      <c r="A68" s="277" t="s">
        <v>1718</v>
      </c>
      <c r="B68" s="248"/>
      <c r="C68" s="316"/>
      <c r="D68" s="316"/>
      <c r="E68" s="316"/>
      <c r="F68" s="316"/>
      <c r="G68" s="316"/>
      <c r="H68" s="316"/>
      <c r="I68" s="317"/>
      <c r="J68" s="317"/>
      <c r="K68" s="277" t="s">
        <v>1697</v>
      </c>
    </row>
    <row r="69" spans="1:11" s="93" customFormat="1" ht="12" customHeight="1">
      <c r="A69" s="507" t="s">
        <v>695</v>
      </c>
      <c r="B69" s="248" t="s">
        <v>315</v>
      </c>
      <c r="C69" s="316">
        <v>13074</v>
      </c>
      <c r="D69" s="316">
        <v>13856</v>
      </c>
      <c r="E69" s="316">
        <v>13030</v>
      </c>
      <c r="F69" s="316">
        <v>10438</v>
      </c>
      <c r="G69" s="316">
        <v>13043</v>
      </c>
      <c r="H69" s="316">
        <v>72368</v>
      </c>
      <c r="I69" s="317">
        <v>16.617607706716615</v>
      </c>
      <c r="J69" s="317">
        <v>10.251527293225065</v>
      </c>
      <c r="K69" s="506" t="s">
        <v>691</v>
      </c>
    </row>
    <row r="70" spans="1:11" s="93" customFormat="1" ht="12" customHeight="1">
      <c r="A70" s="355" t="s">
        <v>1722</v>
      </c>
      <c r="B70" s="248" t="s">
        <v>1720</v>
      </c>
      <c r="C70" s="316">
        <v>20899</v>
      </c>
      <c r="D70" s="316">
        <v>22877</v>
      </c>
      <c r="E70" s="316">
        <v>21146</v>
      </c>
      <c r="F70" s="316">
        <v>17311</v>
      </c>
      <c r="G70" s="316">
        <v>20991</v>
      </c>
      <c r="H70" s="316">
        <v>117843</v>
      </c>
      <c r="I70" s="317">
        <v>15.899511978704526</v>
      </c>
      <c r="J70" s="317">
        <v>12.856978681836464</v>
      </c>
      <c r="K70" s="355" t="s">
        <v>691</v>
      </c>
    </row>
    <row r="71" spans="1:11" s="93" customFormat="1" ht="12" customHeight="1">
      <c r="A71" s="277" t="s">
        <v>1721</v>
      </c>
      <c r="B71" s="248"/>
      <c r="C71" s="316"/>
      <c r="D71" s="316"/>
      <c r="E71" s="316"/>
      <c r="F71" s="316"/>
      <c r="G71" s="316"/>
      <c r="H71" s="316"/>
      <c r="I71" s="317"/>
      <c r="J71" s="317"/>
      <c r="K71" s="277" t="s">
        <v>1707</v>
      </c>
    </row>
    <row r="72" spans="1:11" s="93" customFormat="1" ht="12" customHeight="1">
      <c r="A72" s="507" t="s">
        <v>695</v>
      </c>
      <c r="B72" s="248" t="s">
        <v>315</v>
      </c>
      <c r="C72" s="316">
        <v>12391</v>
      </c>
      <c r="D72" s="316">
        <v>14240</v>
      </c>
      <c r="E72" s="316">
        <v>12197</v>
      </c>
      <c r="F72" s="316">
        <v>12290</v>
      </c>
      <c r="G72" s="316">
        <v>12715</v>
      </c>
      <c r="H72" s="316">
        <v>72885</v>
      </c>
      <c r="I72" s="317">
        <v>1.4823914823914823</v>
      </c>
      <c r="J72" s="317">
        <v>1.1392650976909413</v>
      </c>
      <c r="K72" s="506" t="s">
        <v>691</v>
      </c>
    </row>
    <row r="73" spans="1:11" s="93" customFormat="1" ht="12" customHeight="1">
      <c r="A73" s="355" t="s">
        <v>1722</v>
      </c>
      <c r="B73" s="248" t="s">
        <v>1720</v>
      </c>
      <c r="C73" s="316">
        <v>20326</v>
      </c>
      <c r="D73" s="316">
        <v>23258</v>
      </c>
      <c r="E73" s="316">
        <v>19715</v>
      </c>
      <c r="F73" s="316">
        <v>19818</v>
      </c>
      <c r="G73" s="316">
        <v>20530</v>
      </c>
      <c r="H73" s="316">
        <v>118367</v>
      </c>
      <c r="I73" s="317">
        <v>2.0279088444935249</v>
      </c>
      <c r="J73" s="317">
        <v>2.1514748778845987</v>
      </c>
      <c r="K73" s="355" t="s">
        <v>691</v>
      </c>
    </row>
    <row r="74" spans="1:11" s="93" customFormat="1" ht="12" customHeight="1">
      <c r="A74" s="535" t="s">
        <v>1711</v>
      </c>
      <c r="B74" s="248"/>
      <c r="C74" s="316"/>
      <c r="D74" s="316"/>
      <c r="E74" s="316"/>
      <c r="F74" s="316"/>
      <c r="G74" s="316"/>
      <c r="H74" s="316"/>
      <c r="I74" s="317"/>
      <c r="J74" s="317"/>
      <c r="K74" s="535" t="s">
        <v>1712</v>
      </c>
    </row>
    <row r="75" spans="1:11" s="93" customFormat="1" ht="12" customHeight="1">
      <c r="A75" s="277" t="s">
        <v>1718</v>
      </c>
      <c r="B75" s="248"/>
      <c r="C75" s="316"/>
      <c r="D75" s="316"/>
      <c r="E75" s="316"/>
      <c r="F75" s="316"/>
      <c r="G75" s="316"/>
      <c r="H75" s="316"/>
      <c r="I75" s="317"/>
      <c r="J75" s="317"/>
      <c r="K75" s="277" t="s">
        <v>1697</v>
      </c>
    </row>
    <row r="76" spans="1:11" s="93" customFormat="1" ht="12" customHeight="1">
      <c r="A76" s="507" t="s">
        <v>695</v>
      </c>
      <c r="B76" s="248" t="s">
        <v>315</v>
      </c>
      <c r="C76" s="316">
        <v>17649</v>
      </c>
      <c r="D76" s="316">
        <v>19839</v>
      </c>
      <c r="E76" s="316">
        <v>16824</v>
      </c>
      <c r="F76" s="316">
        <v>16928</v>
      </c>
      <c r="G76" s="316">
        <v>15775</v>
      </c>
      <c r="H76" s="316">
        <v>100924</v>
      </c>
      <c r="I76" s="317">
        <v>0.77081192189105863</v>
      </c>
      <c r="J76" s="317">
        <v>2.6641574691012666</v>
      </c>
      <c r="K76" s="506" t="s">
        <v>691</v>
      </c>
    </row>
    <row r="77" spans="1:11" s="93" customFormat="1" ht="12" customHeight="1">
      <c r="A77" s="355" t="s">
        <v>1722</v>
      </c>
      <c r="B77" s="248" t="s">
        <v>1720</v>
      </c>
      <c r="C77" s="316">
        <v>32432</v>
      </c>
      <c r="D77" s="316">
        <v>36155</v>
      </c>
      <c r="E77" s="316">
        <v>31000</v>
      </c>
      <c r="F77" s="316">
        <v>30809</v>
      </c>
      <c r="G77" s="316">
        <v>28582</v>
      </c>
      <c r="H77" s="316">
        <v>183805</v>
      </c>
      <c r="I77" s="317">
        <v>12.466622741616673</v>
      </c>
      <c r="J77" s="317">
        <v>12.660819251114011</v>
      </c>
      <c r="K77" s="355" t="s">
        <v>691</v>
      </c>
    </row>
    <row r="78" spans="1:11" s="93" customFormat="1" ht="12" customHeight="1">
      <c r="A78" s="277" t="s">
        <v>1721</v>
      </c>
      <c r="B78" s="248"/>
      <c r="C78" s="316"/>
      <c r="D78" s="316"/>
      <c r="E78" s="316"/>
      <c r="F78" s="316"/>
      <c r="G78" s="316"/>
      <c r="H78" s="316"/>
      <c r="I78" s="317"/>
      <c r="J78" s="317"/>
      <c r="K78" s="277" t="s">
        <v>1707</v>
      </c>
    </row>
    <row r="79" spans="1:11" s="93" customFormat="1" ht="12" customHeight="1">
      <c r="A79" s="507" t="s">
        <v>695</v>
      </c>
      <c r="B79" s="248" t="s">
        <v>315</v>
      </c>
      <c r="C79" s="316">
        <v>16907</v>
      </c>
      <c r="D79" s="316">
        <v>16848</v>
      </c>
      <c r="E79" s="316">
        <v>14797</v>
      </c>
      <c r="F79" s="316">
        <v>15868</v>
      </c>
      <c r="G79" s="316">
        <v>16431</v>
      </c>
      <c r="H79" s="316">
        <v>92945</v>
      </c>
      <c r="I79" s="317">
        <v>2.9345509893455102</v>
      </c>
      <c r="J79" s="317">
        <v>-1.0107142096406585</v>
      </c>
      <c r="K79" s="506" t="s">
        <v>691</v>
      </c>
    </row>
    <row r="80" spans="1:11" s="93" customFormat="1" ht="12" customHeight="1">
      <c r="A80" s="355" t="s">
        <v>1722</v>
      </c>
      <c r="B80" s="248" t="s">
        <v>1720</v>
      </c>
      <c r="C80" s="316">
        <v>30481</v>
      </c>
      <c r="D80" s="316">
        <v>30706</v>
      </c>
      <c r="E80" s="316">
        <v>27923</v>
      </c>
      <c r="F80" s="316">
        <v>28669</v>
      </c>
      <c r="G80" s="316">
        <v>29998</v>
      </c>
      <c r="H80" s="316">
        <v>169626</v>
      </c>
      <c r="I80" s="317">
        <v>11.224229155263638</v>
      </c>
      <c r="J80" s="317">
        <v>8.5606399999999994</v>
      </c>
      <c r="K80" s="355" t="s">
        <v>691</v>
      </c>
    </row>
    <row r="81" spans="1:11" s="93" customFormat="1" ht="12" customHeight="1">
      <c r="A81" s="535" t="s">
        <v>1709</v>
      </c>
      <c r="B81" s="248"/>
      <c r="C81" s="316"/>
      <c r="D81" s="316"/>
      <c r="E81" s="316"/>
      <c r="F81" s="316"/>
      <c r="G81" s="316"/>
      <c r="H81" s="316"/>
      <c r="I81" s="317"/>
      <c r="J81" s="317"/>
      <c r="K81" s="535" t="s">
        <v>1710</v>
      </c>
    </row>
    <row r="82" spans="1:11" s="93" customFormat="1" ht="12" customHeight="1">
      <c r="A82" s="277" t="s">
        <v>1718</v>
      </c>
      <c r="B82" s="248"/>
      <c r="C82" s="316"/>
      <c r="D82" s="316"/>
      <c r="E82" s="316"/>
      <c r="F82" s="316"/>
      <c r="G82" s="316"/>
      <c r="H82" s="316"/>
      <c r="I82" s="317"/>
      <c r="J82" s="317"/>
      <c r="K82" s="277" t="s">
        <v>1697</v>
      </c>
    </row>
    <row r="83" spans="1:11" s="93" customFormat="1" ht="12" customHeight="1">
      <c r="A83" s="507" t="s">
        <v>695</v>
      </c>
      <c r="B83" s="248" t="s">
        <v>315</v>
      </c>
      <c r="C83" s="316">
        <v>44178</v>
      </c>
      <c r="D83" s="316">
        <v>51072</v>
      </c>
      <c r="E83" s="316">
        <v>52180</v>
      </c>
      <c r="F83" s="316">
        <v>36740</v>
      </c>
      <c r="G83" s="316">
        <v>48822</v>
      </c>
      <c r="H83" s="316">
        <v>267951</v>
      </c>
      <c r="I83" s="317">
        <v>-20.638798570068442</v>
      </c>
      <c r="J83" s="317">
        <v>-12.974949740338616</v>
      </c>
      <c r="K83" s="506" t="s">
        <v>691</v>
      </c>
    </row>
    <row r="84" spans="1:11" s="93" customFormat="1" ht="12" customHeight="1">
      <c r="A84" s="355" t="s">
        <v>1722</v>
      </c>
      <c r="B84" s="248" t="s">
        <v>1720</v>
      </c>
      <c r="C84" s="316">
        <v>73139</v>
      </c>
      <c r="D84" s="316">
        <v>82512</v>
      </c>
      <c r="E84" s="316">
        <v>84702</v>
      </c>
      <c r="F84" s="316">
        <v>60716</v>
      </c>
      <c r="G84" s="316">
        <v>80686</v>
      </c>
      <c r="H84" s="316">
        <v>440041</v>
      </c>
      <c r="I84" s="317">
        <v>-20.873497560395098</v>
      </c>
      <c r="J84" s="317">
        <v>-12.387807111854418</v>
      </c>
      <c r="K84" s="355" t="s">
        <v>691</v>
      </c>
    </row>
    <row r="85" spans="1:11" s="93" customFormat="1" ht="12" customHeight="1">
      <c r="A85" s="277" t="s">
        <v>1721</v>
      </c>
      <c r="B85" s="248"/>
      <c r="C85" s="316"/>
      <c r="D85" s="316"/>
      <c r="E85" s="316"/>
      <c r="F85" s="316"/>
      <c r="G85" s="316"/>
      <c r="H85" s="316"/>
      <c r="I85" s="317"/>
      <c r="J85" s="317"/>
      <c r="K85" s="277" t="s">
        <v>1707</v>
      </c>
    </row>
    <row r="86" spans="1:11" s="93" customFormat="1" ht="12" customHeight="1">
      <c r="A86" s="507" t="s">
        <v>695</v>
      </c>
      <c r="B86" s="248" t="s">
        <v>315</v>
      </c>
      <c r="C86" s="316">
        <v>48659</v>
      </c>
      <c r="D86" s="316">
        <v>50633</v>
      </c>
      <c r="E86" s="316">
        <v>48110</v>
      </c>
      <c r="F86" s="316">
        <v>39852</v>
      </c>
      <c r="G86" s="316">
        <v>43938</v>
      </c>
      <c r="H86" s="316">
        <v>268223</v>
      </c>
      <c r="I86" s="317">
        <v>-10.414979011709256</v>
      </c>
      <c r="J86" s="317">
        <v>-10.392807985781674</v>
      </c>
      <c r="K86" s="506" t="s">
        <v>691</v>
      </c>
    </row>
    <row r="87" spans="1:11" s="93" customFormat="1" ht="12" customHeight="1" thickBot="1">
      <c r="A87" s="355" t="s">
        <v>1722</v>
      </c>
      <c r="B87" s="248" t="s">
        <v>1720</v>
      </c>
      <c r="C87" s="316">
        <v>79943</v>
      </c>
      <c r="D87" s="316">
        <v>82631</v>
      </c>
      <c r="E87" s="316">
        <v>78135</v>
      </c>
      <c r="F87" s="316">
        <v>66445</v>
      </c>
      <c r="G87" s="316">
        <v>71186</v>
      </c>
      <c r="H87" s="316">
        <v>439797</v>
      </c>
      <c r="I87" s="317">
        <v>-11.778273152644125</v>
      </c>
      <c r="J87" s="317">
        <v>-9.6751734421017623</v>
      </c>
      <c r="K87" s="355" t="s">
        <v>691</v>
      </c>
    </row>
    <row r="88" spans="1:11" s="93" customFormat="1" ht="12" customHeight="1" thickBot="1">
      <c r="B88" s="1003" t="s">
        <v>563</v>
      </c>
      <c r="C88" s="1003" t="s">
        <v>374</v>
      </c>
      <c r="D88" s="1003"/>
      <c r="E88" s="1003"/>
      <c r="F88" s="1003"/>
      <c r="G88" s="1003"/>
      <c r="H88" s="956" t="s">
        <v>1723</v>
      </c>
      <c r="I88" s="1004" t="s">
        <v>1724</v>
      </c>
      <c r="J88" s="1004"/>
    </row>
    <row r="89" spans="1:11" s="93" customFormat="1" ht="21" customHeight="1" thickBot="1">
      <c r="B89" s="1003"/>
      <c r="C89" s="10" t="s">
        <v>659</v>
      </c>
      <c r="D89" s="10" t="s">
        <v>1605</v>
      </c>
      <c r="E89" s="10" t="s">
        <v>1725</v>
      </c>
      <c r="F89" s="10" t="s">
        <v>1676</v>
      </c>
      <c r="G89" s="10" t="s">
        <v>1726</v>
      </c>
      <c r="H89" s="956"/>
      <c r="I89" s="296" t="s">
        <v>377</v>
      </c>
      <c r="J89" s="295" t="s">
        <v>682</v>
      </c>
    </row>
    <row r="90" spans="1:11" ht="12" customHeight="1">
      <c r="A90" s="255" t="s">
        <v>1727</v>
      </c>
      <c r="B90" s="93"/>
      <c r="C90" s="93"/>
      <c r="D90" s="93"/>
      <c r="E90" s="93"/>
      <c r="F90" s="93"/>
      <c r="G90" s="93"/>
      <c r="H90" s="93"/>
      <c r="I90" s="93"/>
      <c r="J90" s="349"/>
    </row>
    <row r="91" spans="1:11" ht="12" customHeight="1">
      <c r="A91" s="255" t="s">
        <v>1728</v>
      </c>
      <c r="B91" s="93"/>
      <c r="C91" s="93"/>
      <c r="D91" s="93"/>
      <c r="E91" s="93"/>
      <c r="F91" s="93"/>
      <c r="G91" s="93"/>
      <c r="H91" s="93"/>
      <c r="I91" s="93"/>
      <c r="J91" s="349"/>
    </row>
    <row r="92" spans="1:11" s="93" customFormat="1" ht="12" customHeight="1">
      <c r="A92" s="101"/>
      <c r="B92" s="655"/>
      <c r="I92" s="360"/>
      <c r="J92" s="360"/>
      <c r="K92" s="282"/>
    </row>
    <row r="93" spans="1:11" s="93" customFormat="1" ht="12" customHeight="1">
      <c r="A93" s="101" t="s">
        <v>1729</v>
      </c>
      <c r="B93" s="655"/>
      <c r="C93" s="274"/>
      <c r="D93" s="274"/>
      <c r="I93" s="360"/>
      <c r="J93" s="360"/>
    </row>
    <row r="94" spans="1:11" s="93" customFormat="1" ht="12" customHeight="1">
      <c r="A94" s="101" t="s">
        <v>1730</v>
      </c>
      <c r="B94" s="655"/>
      <c r="C94" s="274"/>
      <c r="D94" s="274"/>
      <c r="I94" s="360"/>
      <c r="J94" s="360"/>
    </row>
    <row r="95" spans="1:11" s="93" customFormat="1" ht="12" customHeight="1">
      <c r="A95" s="101" t="s">
        <v>1731</v>
      </c>
      <c r="B95" s="655"/>
      <c r="I95" s="360"/>
      <c r="J95" s="360"/>
      <c r="K95" s="349"/>
    </row>
    <row r="96" spans="1:11" s="93" customFormat="1" ht="12" customHeight="1">
      <c r="A96" s="101" t="s">
        <v>1732</v>
      </c>
      <c r="B96" s="655"/>
      <c r="I96" s="360"/>
      <c r="J96" s="360"/>
      <c r="K96" s="282"/>
    </row>
    <row r="97" spans="1:16" s="93" customFormat="1" ht="12" customHeight="1">
      <c r="A97" s="101"/>
      <c r="B97" s="655"/>
      <c r="I97" s="360"/>
      <c r="J97" s="360"/>
      <c r="K97" s="282"/>
    </row>
    <row r="98" spans="1:16" s="727" customFormat="1" ht="12" customHeight="1">
      <c r="A98" s="54" t="s">
        <v>141</v>
      </c>
      <c r="B98" s="723"/>
      <c r="C98" s="724"/>
      <c r="D98" s="724"/>
      <c r="E98" s="724"/>
      <c r="F98" s="725"/>
      <c r="G98" s="726"/>
      <c r="H98" s="726"/>
      <c r="J98" s="728"/>
      <c r="L98" s="729"/>
      <c r="M98" s="707"/>
      <c r="N98" s="729"/>
      <c r="O98" s="729"/>
      <c r="P98" s="729"/>
    </row>
    <row r="99" spans="1:16" s="727" customFormat="1" ht="12" customHeight="1">
      <c r="A99" s="431" t="s">
        <v>1733</v>
      </c>
      <c r="B99" s="730"/>
      <c r="C99" s="707"/>
      <c r="D99" s="707"/>
      <c r="E99" s="709"/>
      <c r="F99" s="710"/>
      <c r="G99" s="709"/>
      <c r="H99" s="709"/>
      <c r="L99" s="729"/>
      <c r="M99" s="707"/>
      <c r="N99" s="729"/>
      <c r="O99" s="729"/>
      <c r="P99" s="729"/>
    </row>
    <row r="100" spans="1:16" s="727" customFormat="1" ht="12" customHeight="1">
      <c r="A100" s="431" t="s">
        <v>1734</v>
      </c>
      <c r="B100" s="730"/>
      <c r="C100" s="707"/>
      <c r="D100" s="707"/>
      <c r="E100" s="709"/>
      <c r="F100" s="710"/>
      <c r="G100" s="709"/>
      <c r="H100" s="709"/>
      <c r="L100" s="729"/>
      <c r="M100" s="707"/>
      <c r="N100" s="729"/>
      <c r="O100" s="729"/>
      <c r="P100" s="729"/>
    </row>
    <row r="101" spans="1:16" s="727" customFormat="1" ht="12" customHeight="1">
      <c r="A101" s="431" t="s">
        <v>1735</v>
      </c>
      <c r="B101" s="730"/>
      <c r="C101" s="707"/>
      <c r="D101" s="707"/>
      <c r="E101" s="709"/>
      <c r="F101" s="710"/>
      <c r="G101" s="709"/>
      <c r="H101" s="709"/>
      <c r="L101" s="729"/>
      <c r="M101" s="707"/>
      <c r="N101" s="729"/>
      <c r="O101" s="729"/>
      <c r="P101" s="729"/>
    </row>
    <row r="102" spans="1:16" s="727" customFormat="1" ht="12" customHeight="1">
      <c r="A102" s="431" t="s">
        <v>1736</v>
      </c>
      <c r="B102" s="730"/>
      <c r="C102" s="707"/>
      <c r="D102" s="707"/>
      <c r="E102" s="709"/>
      <c r="F102" s="710"/>
      <c r="G102" s="709"/>
      <c r="H102" s="709"/>
      <c r="L102" s="729"/>
      <c r="M102" s="707"/>
      <c r="N102" s="729"/>
      <c r="O102" s="729"/>
      <c r="P102" s="729"/>
    </row>
    <row r="103" spans="1:16" s="727" customFormat="1" ht="12" customHeight="1">
      <c r="A103" s="431" t="s">
        <v>1735</v>
      </c>
      <c r="B103" s="730"/>
      <c r="C103" s="707"/>
      <c r="D103" s="707"/>
      <c r="E103" s="709"/>
      <c r="F103" s="710"/>
      <c r="G103" s="709"/>
      <c r="H103" s="709"/>
      <c r="L103" s="729"/>
      <c r="M103" s="707"/>
      <c r="N103" s="729"/>
      <c r="O103" s="729"/>
      <c r="P103" s="729"/>
    </row>
  </sheetData>
  <mergeCells count="10">
    <mergeCell ref="B88:B89"/>
    <mergeCell ref="C88:G88"/>
    <mergeCell ref="H88:H89"/>
    <mergeCell ref="I88:J88"/>
    <mergeCell ref="A1:K1"/>
    <mergeCell ref="A2:K2"/>
    <mergeCell ref="B4:B5"/>
    <mergeCell ref="C4:G4"/>
    <mergeCell ref="H4:H5"/>
    <mergeCell ref="I4:J4"/>
  </mergeCells>
  <hyperlinks>
    <hyperlink ref="A99" r:id="rId1" xr:uid="{BEA19EFD-0F09-4DD3-A4C2-E79B5662ADE7}"/>
    <hyperlink ref="A7" r:id="rId2" display="Número    " xr:uid="{2007B195-BFE0-4F04-A57D-83A511B5DCF8}"/>
    <hyperlink ref="A100" r:id="rId3" xr:uid="{CB522EA2-3106-45E2-9714-52EA6405EB30}"/>
    <hyperlink ref="K7" r:id="rId4" xr:uid="{3BB7473C-A43F-406B-9606-98BFFEE0543C}"/>
    <hyperlink ref="A8" r:id="rId5" display="Arqueação bruta   " xr:uid="{29469F8C-165B-4DB3-AC6C-F974278ADA5E}"/>
    <hyperlink ref="K8" r:id="rId6" display="_x0009_Gross tonnage" xr:uid="{A71D8E86-B44A-412D-A897-D732BEC684BD}"/>
    <hyperlink ref="A16" r:id="rId7" display="   Descarregadas    " xr:uid="{9E178FB4-7304-4906-ADBC-9A3593454F34}"/>
    <hyperlink ref="A17" r:id="rId8" display="    Carga Geral    " xr:uid="{FF3DC9D3-7F5D-46EE-A1D8-E1170EE0336B}"/>
    <hyperlink ref="A18" r:id="rId9" display="    Contentores   " xr:uid="{2B236A47-4B0E-496F-A4A2-FF301BC8D392}"/>
    <hyperlink ref="A19" r:id="rId10" display="    Granéis Sólidos    " xr:uid="{3F103403-2C48-4497-A694-148EB3479F7C}"/>
    <hyperlink ref="A20" r:id="rId11" display="    Granéis Líquidos    " xr:uid="{4E847636-CCED-4A27-9309-BCE8717FB056}"/>
    <hyperlink ref="A101" r:id="rId12" xr:uid="{F10CF1B1-DE98-451C-87C4-D5FBD6158908}"/>
    <hyperlink ref="A102" r:id="rId13" xr:uid="{C546899E-7233-49CF-821B-EF8E648743CD}"/>
    <hyperlink ref="K16" r:id="rId14" xr:uid="{4282AB86-BB16-43D6-A775-BC2BB85923EE}"/>
    <hyperlink ref="K17" r:id="rId15" xr:uid="{3590D912-CE71-4CF0-A40E-4C68AB4AAD26}"/>
    <hyperlink ref="K18" r:id="rId16" display="    Contentores   " xr:uid="{2D2DF1C7-97F3-4D61-B127-F02A9E8C581D}"/>
    <hyperlink ref="K19" r:id="rId17" display="    Granéis Sólidos    " xr:uid="{649A3AA6-178F-4A08-B6CB-01452FF74BDC}"/>
    <hyperlink ref="K20" r:id="rId18" display="    Granéis Líquidos    " xr:uid="{1D763960-498C-436F-8CD1-DBE21BF5CB27}"/>
    <hyperlink ref="A21" r:id="rId19" display="   Carregadas    " xr:uid="{0BAACAF8-A4EF-4EF7-BB32-07A1F5B1C74C}"/>
    <hyperlink ref="A22" r:id="rId20" display="    Carga Geral    " xr:uid="{6DC4F8BA-AAAE-4BDA-8DB3-999FC03F7BE1}"/>
    <hyperlink ref="A23" r:id="rId21" display="    Contentores   " xr:uid="{0A37D990-5BE1-4250-9213-5F78F9FD9033}"/>
    <hyperlink ref="A24" r:id="rId22" display="    Granéis Sólidos    " xr:uid="{1380E4AB-9F29-4A7F-B30C-FAAE3CB8B98F}"/>
    <hyperlink ref="A25" r:id="rId23" display="    Granéis Líquidos    " xr:uid="{1CA1A4A6-D047-4581-883A-1D1D37E90471}"/>
    <hyperlink ref="A103" r:id="rId24" xr:uid="{D2116DD6-A8E6-4B5E-A34E-FA7CA8A58696}"/>
    <hyperlink ref="K21" r:id="rId25" xr:uid="{21982D83-D00A-4DBB-916E-9C85391950EB}"/>
    <hyperlink ref="K22" r:id="rId26" display="    Carga Geral    " xr:uid="{BA74688D-12DC-44EB-8C60-193454BC6F69}"/>
    <hyperlink ref="K23" r:id="rId27" display="    Contentores   " xr:uid="{EB72D838-C1A5-4427-A354-C45BA0ACA1A9}"/>
    <hyperlink ref="K24" r:id="rId28" display="    Granéis Sólidos    " xr:uid="{967AA74E-B007-4CD3-8299-0CAF7FC7BA66}"/>
    <hyperlink ref="K25" r:id="rId29" display="    Granéis Líquidos    " xr:uid="{172CB6D2-5D48-4BA9-B58D-DFDB0E5D48E6}"/>
    <hyperlink ref="A27" r:id="rId30" display="Descarregadas    " xr:uid="{45C9A1E5-6DB8-4748-B4D7-13F934AA6986}"/>
    <hyperlink ref="A28" r:id="rId31" display="    Carga Geral    " xr:uid="{71696F4F-2E4A-47B9-8A2F-BE189582807F}"/>
    <hyperlink ref="A29" r:id="rId32" display="    Contentores    " xr:uid="{D08EB52E-C9EC-4836-829E-FAECB5664738}"/>
    <hyperlink ref="A30" r:id="rId33" display="    Granéis Sólidos    " xr:uid="{CD3030D4-F2F6-4576-899D-FEA899C775CA}"/>
    <hyperlink ref="A31" r:id="rId34" display="    Granéis Líquidos    " xr:uid="{DF1FBE44-9481-4D45-B97E-651595D605EE}"/>
    <hyperlink ref="A32" r:id="rId35" display="   Carregadas    " xr:uid="{833FD4DB-2DEA-41C9-B8C4-E8101CECEEF5}"/>
    <hyperlink ref="A33" r:id="rId36" display="    Carga Geral    " xr:uid="{04E566D9-347C-4638-8B14-410569E52397}"/>
    <hyperlink ref="A34" r:id="rId37" display="    Contentores    " xr:uid="{B4322890-BC22-48D0-904E-91D35473005A}"/>
    <hyperlink ref="A35" r:id="rId38" display="    Granéis Sólidos    " xr:uid="{05B265D8-F601-4D0C-858A-3491BBFDA344}"/>
    <hyperlink ref="A36" r:id="rId39" display="    Granéis Líquidos    " xr:uid="{2CA60E58-277B-4ABA-8F45-DAF8125B2569}"/>
    <hyperlink ref="A38" r:id="rId40" display="Descarregadas    " xr:uid="{46C1BE70-0623-49EA-A0DD-580DA0477E77}"/>
    <hyperlink ref="A39" r:id="rId41" display="    Carga Geral    " xr:uid="{784C82A0-A84A-4E59-BCAA-D1FE3650E99C}"/>
    <hyperlink ref="A40" r:id="rId42" display="    Contentores    " xr:uid="{7F3EBC9E-49D2-465D-802B-8E2F4DE055E0}"/>
    <hyperlink ref="A41" r:id="rId43" display="    Granéis Sólidos    " xr:uid="{A9E803B4-283E-4749-A285-59E51EB26759}"/>
    <hyperlink ref="A42" r:id="rId44" display="    Granéis Líquidos    " xr:uid="{0C4F7EA1-D4A4-4E90-8125-12CA1E8A1118}"/>
    <hyperlink ref="A43" r:id="rId45" display="   Carregadas    " xr:uid="{785C4B6F-EC90-40A3-B31A-A7213397B77E}"/>
    <hyperlink ref="A44" r:id="rId46" display="    Carga Geral    " xr:uid="{9DA2C31F-BEDF-420F-9A94-6D69FC6B8CDE}"/>
    <hyperlink ref="A45" r:id="rId47" display="    Contentores    " xr:uid="{2D6003D2-2A78-475D-BAA4-3643EE432E60}"/>
    <hyperlink ref="A46" r:id="rId48" display="    Granéis Sólidos    " xr:uid="{AC767237-BA6B-4C7C-8F96-3C660069AC21}"/>
    <hyperlink ref="A47" r:id="rId49" display="    Granéis Líquidos    " xr:uid="{7CF84550-CEC3-460B-B910-9E3F7907BA50}"/>
    <hyperlink ref="A49" r:id="rId50" display="Descarregadas    " xr:uid="{5792AF30-3A6C-450F-B706-9367DE8F307C}"/>
    <hyperlink ref="A50" r:id="rId51" display="    Carga Geral    " xr:uid="{FE817B75-F2AE-4EDA-8B85-C918F0F2A091}"/>
    <hyperlink ref="A51" r:id="rId52" display="    Contentores    " xr:uid="{B499BA2D-C1AA-4C1A-8B45-9EB1D8036ABA}"/>
    <hyperlink ref="A52" r:id="rId53" display="    Granéis Sólidos    " xr:uid="{ED772BBD-FC10-47CA-8219-7E72C4CD1855}"/>
    <hyperlink ref="A53" r:id="rId54" display="    Granéis Líquidos    " xr:uid="{DABD0910-0197-442C-B5A9-A6ACC532E7BB}"/>
    <hyperlink ref="A54" r:id="rId55" display="   Carregadas    " xr:uid="{023CB609-4075-4F6D-97C2-10E6CD3DB6B7}"/>
    <hyperlink ref="A55" r:id="rId56" display="    Carga Geral    " xr:uid="{23546052-9C50-40A5-85D0-7EB6717E5472}"/>
    <hyperlink ref="A56" r:id="rId57" display="    Contentores    " xr:uid="{10E79E3A-9B56-4C42-B471-7E78A2A27730}"/>
    <hyperlink ref="A57" r:id="rId58" display="    Granéis Sólidos    " xr:uid="{EBB17FB6-A442-4370-80FA-B9127489E884}"/>
    <hyperlink ref="A58" r:id="rId59" display="    Granéis Líquidos    " xr:uid="{D627282D-ED2C-4C26-90E9-BE3925DA4D3E}"/>
    <hyperlink ref="K27" r:id="rId60" display="Descarregadas    " xr:uid="{0B31B146-DEB0-4B4E-B6A2-9861EECCB270}"/>
    <hyperlink ref="K28" r:id="rId61" display="    Carga Geral    " xr:uid="{1BB4F11E-E475-4083-A446-90E5E7710642}"/>
    <hyperlink ref="K29" r:id="rId62" display="    Contentores    " xr:uid="{8C7C3333-82A8-48B8-8D18-0B330EE851D7}"/>
    <hyperlink ref="K30" r:id="rId63" display="    Granéis Sólidos    " xr:uid="{19767C12-AF3A-4140-98D1-B31D1BFBC303}"/>
    <hyperlink ref="K31" r:id="rId64" display="    Granéis Líquidos    " xr:uid="{B0DF2B5E-D9AC-43C9-AAD1-16D938A1868D}"/>
    <hyperlink ref="K32" r:id="rId65" display="   Carregadas    " xr:uid="{9E599EA0-B6F7-4259-B900-C8EB46FC71CE}"/>
    <hyperlink ref="K33" r:id="rId66" display="    Carga Geral    " xr:uid="{CA72D62F-58FC-4A26-A245-D6C033585A70}"/>
    <hyperlink ref="K34" r:id="rId67" display="    Contentores    " xr:uid="{7D8239E5-BEDD-407B-8F1A-780293E8BB91}"/>
    <hyperlink ref="K35" r:id="rId68" display="    Granéis Sólidos    " xr:uid="{23A47E74-98DD-4C30-BDD4-1F33421F6F65}"/>
    <hyperlink ref="K36" r:id="rId69" display="    Granéis Líquidos    " xr:uid="{2CA45D63-CC29-40FD-88D1-AF3ECE3A6C67}"/>
    <hyperlink ref="K38" r:id="rId70" display="Descarregadas    " xr:uid="{2D47ED8D-7899-4791-910F-4DDE14FC2EC1}"/>
    <hyperlink ref="K39" r:id="rId71" display="    Carga Geral    " xr:uid="{EE19F847-09FA-451B-964C-40038144EBB8}"/>
    <hyperlink ref="K40" r:id="rId72" display="    Contentores    " xr:uid="{C9E14DD5-9045-4BE0-8A47-39443C0B65E2}"/>
    <hyperlink ref="K41" r:id="rId73" display="    Granéis Sólidos    " xr:uid="{95237F4F-52EA-4619-92B7-CC98FAA694CC}"/>
    <hyperlink ref="K42" r:id="rId74" display="    Granéis Líquidos    " xr:uid="{B9B36E30-E3C9-40AB-A944-B04ED4B55BC1}"/>
    <hyperlink ref="K43" r:id="rId75" display="   Carregadas    " xr:uid="{20802A22-F26B-4E15-9D35-02A0C723EAC4}"/>
    <hyperlink ref="K44" r:id="rId76" display="    Carga Geral    " xr:uid="{C4BBB97E-D65E-4225-BDDE-5B9B9A6C1AA9}"/>
    <hyperlink ref="K45" r:id="rId77" display="    Contentores    " xr:uid="{9EA5FFFD-23DA-4937-9B2E-89EC87E933A8}"/>
    <hyperlink ref="K46" r:id="rId78" display="    Granéis Sólidos    " xr:uid="{EAD115AD-B413-4C99-A9E1-1DE0653C8390}"/>
    <hyperlink ref="K47" r:id="rId79" display="    Granéis Líquidos    " xr:uid="{5B4C58F2-D114-4E60-80E9-FD0F256F20B1}"/>
    <hyperlink ref="K49" r:id="rId80" display="Descarregadas    " xr:uid="{2D30B6F5-1633-4447-B610-BC2A3135CC58}"/>
    <hyperlink ref="K50" r:id="rId81" display="    Carga Geral    " xr:uid="{F2E8DC42-B165-456D-9E6F-BA152B9152AC}"/>
    <hyperlink ref="K51" r:id="rId82" display="    Contentores    " xr:uid="{02C4FAE6-FAD1-4664-A6B7-564D12FBD3F8}"/>
    <hyperlink ref="K52" r:id="rId83" display="    Granéis Sólidos    " xr:uid="{CCF07945-C4E5-46F1-ABEE-DED98D598656}"/>
    <hyperlink ref="K53" r:id="rId84" display="    Granéis Líquidos    " xr:uid="{DBAB24A8-08D6-487C-B3F9-A358834C2976}"/>
    <hyperlink ref="K54" r:id="rId85" display="   Carregadas    " xr:uid="{D213B5DE-E7B8-434C-8619-87328AB84FAF}"/>
    <hyperlink ref="K55" r:id="rId86" display="    Carga Geral    " xr:uid="{1FEBDA51-6EB9-4AD0-B135-F7E491B13110}"/>
    <hyperlink ref="K56" r:id="rId87" display="    Contentores    " xr:uid="{CF877603-3418-4664-842C-4AB28D309F2D}"/>
    <hyperlink ref="K57" r:id="rId88" display="    Granéis Sólidos    " xr:uid="{8C757FEF-1339-484B-974F-8510C6B79F71}"/>
    <hyperlink ref="K58" r:id="rId89" display="    Granéis Líquidos    " xr:uid="{3879400B-5C23-43F4-A254-9D3F15100A6E}"/>
    <hyperlink ref="A9" r:id="rId90" xr:uid="{EFF1AE88-06C8-413F-95CC-1D6C5B62C0D0}"/>
    <hyperlink ref="K9" r:id="rId91" display="Deadweight of commercial vessels" xr:uid="{8AB5A749-7046-4C23-88C3-AA09F1516A0A}"/>
    <hyperlink ref="A62" r:id="rId92" display="    Número   " xr:uid="{30444F23-9E3C-46AE-B7F2-69BFE828DC6F}"/>
    <hyperlink ref="A65" r:id="rId93" display="    Número   " xr:uid="{4470120C-B3B6-4280-A58E-9E7B192A88BB}"/>
    <hyperlink ref="K65" r:id="rId94" xr:uid="{27A56402-8668-493D-9133-F54C88CAB3B7}"/>
    <hyperlink ref="A72" r:id="rId95" display="    Número   " xr:uid="{81322BE6-56E9-4A85-A116-3F5E5DA5A395}"/>
    <hyperlink ref="A79" r:id="rId96" display="    Número   " xr:uid="{9E4AB3EA-2D5A-461A-85D2-958AF9060E00}"/>
    <hyperlink ref="A86" r:id="rId97" display="    Número   " xr:uid="{C15C8180-F17D-4E4D-94FF-07534C2C28A6}"/>
    <hyperlink ref="K72" r:id="rId98" xr:uid="{8B60B201-B7B4-463C-9979-07C5E17A621A}"/>
    <hyperlink ref="K79" r:id="rId99" xr:uid="{F12AE23C-32B4-4534-9BFA-AA8C4DCB71D6}"/>
    <hyperlink ref="K86" r:id="rId100" xr:uid="{536152E5-3FE2-4E2E-A8DC-B71D51672CFD}"/>
    <hyperlink ref="A69" r:id="rId101" display="    Número   " xr:uid="{EAC02E67-14B7-47A0-8B48-D9DB8A777685}"/>
    <hyperlink ref="A76" r:id="rId102" display="    Número   " xr:uid="{94AA0397-94F9-4FF1-9B95-7B117A91CEE2}"/>
    <hyperlink ref="A83" r:id="rId103" display="    Número   " xr:uid="{ACD0279C-656E-4317-A988-58C26CAD0FDF}"/>
    <hyperlink ref="K62" r:id="rId104" xr:uid="{57DDF4D6-DFEE-4573-88BD-FDC87113EF83}"/>
    <hyperlink ref="K69" r:id="rId105" xr:uid="{03915625-27C8-4C4E-90A9-74838FC82E47}"/>
    <hyperlink ref="K76" r:id="rId106" xr:uid="{60E61A7E-0417-4FE9-98D0-7726E8F1CCD1}"/>
    <hyperlink ref="K83" r:id="rId107" xr:uid="{4A0AF7E6-D8C5-4449-A71E-99FE96F7D40F}"/>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181D0-269B-4CE9-8E69-D2F268031B94}">
  <dimension ref="A1:T50"/>
  <sheetViews>
    <sheetView showGridLines="0" workbookViewId="0"/>
  </sheetViews>
  <sheetFormatPr defaultColWidth="9.42578125" defaultRowHeight="11.25"/>
  <cols>
    <col min="1" max="1" width="25" style="731" customWidth="1"/>
    <col min="2" max="2" width="6.42578125" style="733" customWidth="1"/>
    <col min="3" max="7" width="9" style="731" customWidth="1"/>
    <col min="8" max="10" width="9.5703125" style="731" customWidth="1"/>
    <col min="11" max="11" width="25" style="732" customWidth="1"/>
    <col min="12" max="16384" width="9.42578125" style="731"/>
  </cols>
  <sheetData>
    <row r="1" spans="1:11" ht="12" customHeight="1">
      <c r="A1" s="1008" t="s">
        <v>1737</v>
      </c>
      <c r="B1" s="1008"/>
      <c r="C1" s="1008"/>
      <c r="D1" s="1008"/>
      <c r="E1" s="1008"/>
      <c r="F1" s="1008"/>
      <c r="G1" s="1008"/>
      <c r="H1" s="1008"/>
      <c r="I1" s="1008"/>
      <c r="J1" s="1008"/>
      <c r="K1" s="1008"/>
    </row>
    <row r="2" spans="1:11" s="732" customFormat="1" ht="12" customHeight="1">
      <c r="A2" s="1009" t="s">
        <v>1738</v>
      </c>
      <c r="B2" s="1009"/>
      <c r="C2" s="1009"/>
      <c r="D2" s="1009"/>
      <c r="E2" s="1009"/>
      <c r="F2" s="1009"/>
      <c r="G2" s="1009"/>
      <c r="H2" s="1009"/>
      <c r="I2" s="1009"/>
      <c r="J2" s="1009"/>
      <c r="K2" s="1009"/>
    </row>
    <row r="3" spans="1:11" ht="12" customHeight="1" thickBot="1"/>
    <row r="4" spans="1:11" s="734" customFormat="1" ht="12" customHeight="1" thickBot="1">
      <c r="B4" s="1007" t="s">
        <v>537</v>
      </c>
      <c r="C4" s="1007" t="s">
        <v>310</v>
      </c>
      <c r="D4" s="1007"/>
      <c r="E4" s="1007"/>
      <c r="F4" s="1007"/>
      <c r="G4" s="1007"/>
      <c r="H4" s="959" t="s">
        <v>1644</v>
      </c>
      <c r="I4" s="1007"/>
      <c r="J4" s="1007"/>
      <c r="K4" s="339"/>
    </row>
    <row r="5" spans="1:11" s="734" customFormat="1" ht="21" customHeight="1" thickBot="1">
      <c r="B5" s="1007"/>
      <c r="C5" s="10" t="s">
        <v>488</v>
      </c>
      <c r="D5" s="10" t="s">
        <v>489</v>
      </c>
      <c r="E5" s="10" t="s">
        <v>490</v>
      </c>
      <c r="F5" s="10" t="s">
        <v>657</v>
      </c>
      <c r="G5" s="10" t="s">
        <v>658</v>
      </c>
      <c r="H5" s="959"/>
      <c r="I5" s="713" t="s">
        <v>94</v>
      </c>
      <c r="J5" s="194" t="s">
        <v>1645</v>
      </c>
      <c r="K5" s="339"/>
    </row>
    <row r="6" spans="1:11" s="734" customFormat="1" ht="45.6" customHeight="1">
      <c r="A6" s="735" t="s">
        <v>1739</v>
      </c>
      <c r="B6" s="736"/>
      <c r="C6" s="737"/>
      <c r="D6" s="737"/>
      <c r="E6" s="737"/>
      <c r="F6" s="737"/>
      <c r="G6" s="737"/>
      <c r="H6" s="737"/>
      <c r="I6" s="737"/>
      <c r="J6" s="737"/>
      <c r="K6" s="738" t="s">
        <v>1740</v>
      </c>
    </row>
    <row r="7" spans="1:11" s="734" customFormat="1" ht="12" customHeight="1">
      <c r="A7" s="739" t="s">
        <v>1741</v>
      </c>
      <c r="B7" s="740"/>
      <c r="C7" s="741"/>
      <c r="D7" s="741"/>
      <c r="E7" s="741"/>
      <c r="F7" s="741"/>
      <c r="G7" s="741"/>
      <c r="H7" s="737"/>
      <c r="I7" s="227"/>
      <c r="J7" s="227"/>
      <c r="K7" s="742" t="s">
        <v>1742</v>
      </c>
    </row>
    <row r="8" spans="1:11" s="734" customFormat="1" ht="12" customHeight="1">
      <c r="A8" s="506" t="s">
        <v>1743</v>
      </c>
      <c r="B8" s="740" t="s">
        <v>315</v>
      </c>
      <c r="C8" s="734">
        <v>13453</v>
      </c>
      <c r="D8" s="734">
        <v>17738</v>
      </c>
      <c r="E8" s="734">
        <v>18338</v>
      </c>
      <c r="F8" s="734">
        <v>19452</v>
      </c>
      <c r="G8" s="734">
        <v>19400</v>
      </c>
      <c r="H8" s="676">
        <v>179513</v>
      </c>
      <c r="I8" s="626">
        <v>5.0933520818686038</v>
      </c>
      <c r="J8" s="614">
        <v>4.230463283921801</v>
      </c>
      <c r="K8" s="506" t="s">
        <v>1744</v>
      </c>
    </row>
    <row r="9" spans="1:11" s="734" customFormat="1" ht="12" customHeight="1">
      <c r="A9" s="506" t="s">
        <v>1745</v>
      </c>
      <c r="B9" s="743" t="s">
        <v>1746</v>
      </c>
      <c r="C9" s="734">
        <v>2172.413</v>
      </c>
      <c r="D9" s="734">
        <v>2893.12</v>
      </c>
      <c r="E9" s="734">
        <v>2969.7350000000001</v>
      </c>
      <c r="F9" s="734">
        <v>3250.7249999999999</v>
      </c>
      <c r="G9" s="734">
        <v>2955.2719999999999</v>
      </c>
      <c r="H9" s="676">
        <v>28264.802</v>
      </c>
      <c r="I9" s="626">
        <v>6.7489669873276901</v>
      </c>
      <c r="J9" s="614">
        <v>5.311456763298926</v>
      </c>
      <c r="K9" s="506" t="s">
        <v>1747</v>
      </c>
    </row>
    <row r="10" spans="1:11" s="734" customFormat="1" ht="12" customHeight="1">
      <c r="A10" s="506" t="s">
        <v>1748</v>
      </c>
      <c r="B10" s="743" t="s">
        <v>1746</v>
      </c>
      <c r="C10" s="734">
        <v>1945.82</v>
      </c>
      <c r="D10" s="734">
        <v>2798.915</v>
      </c>
      <c r="E10" s="734">
        <v>2934.77</v>
      </c>
      <c r="F10" s="734">
        <v>3057.2060000000001</v>
      </c>
      <c r="G10" s="734">
        <v>3210.7829999999999</v>
      </c>
      <c r="H10" s="676">
        <v>28228.285</v>
      </c>
      <c r="I10" s="626">
        <v>5.2568943963640296</v>
      </c>
      <c r="J10" s="626">
        <v>5.0841286224491453</v>
      </c>
      <c r="K10" s="506" t="s">
        <v>1749</v>
      </c>
    </row>
    <row r="11" spans="1:11" s="734" customFormat="1" ht="12" customHeight="1">
      <c r="A11" s="506" t="s">
        <v>1750</v>
      </c>
      <c r="B11" s="740" t="s">
        <v>1696</v>
      </c>
      <c r="C11" s="734">
        <v>10675.514999999999</v>
      </c>
      <c r="D11" s="734">
        <v>10436.41</v>
      </c>
      <c r="E11" s="734">
        <v>9234.652</v>
      </c>
      <c r="F11" s="734">
        <v>9797.17</v>
      </c>
      <c r="G11" s="734">
        <v>10649.536</v>
      </c>
      <c r="H11" s="676">
        <v>107163.061</v>
      </c>
      <c r="I11" s="626">
        <v>-3.9157029899090765</v>
      </c>
      <c r="J11" s="626">
        <v>2.506730686075378</v>
      </c>
      <c r="K11" s="506" t="s">
        <v>1751</v>
      </c>
    </row>
    <row r="12" spans="1:11" s="734" customFormat="1" ht="12" customHeight="1">
      <c r="A12" s="506" t="s">
        <v>1752</v>
      </c>
      <c r="B12" s="740" t="s">
        <v>1696</v>
      </c>
      <c r="C12" s="734">
        <v>8219.6740000000009</v>
      </c>
      <c r="D12" s="734">
        <v>8524.6579999999994</v>
      </c>
      <c r="E12" s="734">
        <v>7735.8140000000003</v>
      </c>
      <c r="F12" s="734">
        <v>7648.8620000000001</v>
      </c>
      <c r="G12" s="734">
        <v>8707.9889999999996</v>
      </c>
      <c r="H12" s="676">
        <v>90916.25</v>
      </c>
      <c r="I12" s="626">
        <v>1.0299812829005837</v>
      </c>
      <c r="J12" s="626">
        <v>0.3714094047518019</v>
      </c>
      <c r="K12" s="506" t="s">
        <v>1753</v>
      </c>
    </row>
    <row r="13" spans="1:11" s="734" customFormat="1" ht="12" customHeight="1">
      <c r="A13" s="506" t="s">
        <v>1754</v>
      </c>
      <c r="B13" s="740" t="s">
        <v>1696</v>
      </c>
      <c r="C13" s="734">
        <v>235.24100000000001</v>
      </c>
      <c r="D13" s="734">
        <v>221.691</v>
      </c>
      <c r="E13" s="734">
        <v>201.58199999999999</v>
      </c>
      <c r="F13" s="734">
        <v>223.6</v>
      </c>
      <c r="G13" s="734">
        <v>237.13</v>
      </c>
      <c r="H13" s="676">
        <v>2640.9519999999993</v>
      </c>
      <c r="I13" s="626">
        <v>-17.708194863255699</v>
      </c>
      <c r="J13" s="626">
        <v>-12.184176504700472</v>
      </c>
      <c r="K13" s="506" t="s">
        <v>1755</v>
      </c>
    </row>
    <row r="14" spans="1:11" s="734" customFormat="1" ht="12" customHeight="1">
      <c r="A14" s="506" t="s">
        <v>1756</v>
      </c>
      <c r="B14" s="740" t="s">
        <v>1696</v>
      </c>
      <c r="C14" s="734">
        <v>161.768</v>
      </c>
      <c r="D14" s="734">
        <v>150.37799999999999</v>
      </c>
      <c r="E14" s="734">
        <v>141.85</v>
      </c>
      <c r="F14" s="734">
        <v>145.315</v>
      </c>
      <c r="G14" s="734">
        <v>149.536</v>
      </c>
      <c r="H14" s="676">
        <v>1716.9279999999999</v>
      </c>
      <c r="I14" s="626">
        <v>-24.773065476190474</v>
      </c>
      <c r="J14" s="626">
        <v>-8.4032963392325239</v>
      </c>
      <c r="K14" s="506" t="s">
        <v>1757</v>
      </c>
    </row>
    <row r="15" spans="1:11" s="734" customFormat="1" ht="12" customHeight="1">
      <c r="A15" s="739" t="s">
        <v>1758</v>
      </c>
      <c r="B15" s="740"/>
      <c r="H15" s="676"/>
      <c r="I15" s="626"/>
      <c r="J15" s="626"/>
      <c r="K15" s="742" t="s">
        <v>1759</v>
      </c>
    </row>
    <row r="16" spans="1:11" s="734" customFormat="1" ht="12" customHeight="1">
      <c r="A16" s="506" t="s">
        <v>1743</v>
      </c>
      <c r="B16" s="740" t="s">
        <v>315</v>
      </c>
      <c r="C16" s="734">
        <v>1914</v>
      </c>
      <c r="D16" s="734">
        <v>2481</v>
      </c>
      <c r="E16" s="734">
        <v>2638</v>
      </c>
      <c r="F16" s="734">
        <v>2848</v>
      </c>
      <c r="G16" s="734">
        <v>2788</v>
      </c>
      <c r="H16" s="676">
        <v>26042</v>
      </c>
      <c r="I16" s="626">
        <v>0.89615181866104376</v>
      </c>
      <c r="J16" s="626">
        <v>5.2967814976548597</v>
      </c>
      <c r="K16" s="506" t="s">
        <v>1744</v>
      </c>
    </row>
    <row r="17" spans="1:11" s="734" customFormat="1" ht="12" customHeight="1">
      <c r="A17" s="506" t="s">
        <v>1745</v>
      </c>
      <c r="B17" s="743" t="s">
        <v>1746</v>
      </c>
      <c r="C17" s="734">
        <v>271.20100000000002</v>
      </c>
      <c r="D17" s="734">
        <v>373.84100000000001</v>
      </c>
      <c r="E17" s="734">
        <v>403.29899999999998</v>
      </c>
      <c r="F17" s="734">
        <v>462.916</v>
      </c>
      <c r="G17" s="734">
        <v>436.75200000000001</v>
      </c>
      <c r="H17" s="676">
        <v>3942.2040000000002</v>
      </c>
      <c r="I17" s="626">
        <v>-0.63604421533173949</v>
      </c>
      <c r="J17" s="626">
        <v>3.7067319075053269</v>
      </c>
      <c r="K17" s="506" t="s">
        <v>1747</v>
      </c>
    </row>
    <row r="18" spans="1:11" s="734" customFormat="1" ht="12" customHeight="1">
      <c r="A18" s="506" t="s">
        <v>1748</v>
      </c>
      <c r="B18" s="743" t="s">
        <v>1746</v>
      </c>
      <c r="C18" s="734">
        <v>272.447</v>
      </c>
      <c r="D18" s="734">
        <v>374.37900000000002</v>
      </c>
      <c r="E18" s="734">
        <v>404.27499999999998</v>
      </c>
      <c r="F18" s="734">
        <v>464.13299999999998</v>
      </c>
      <c r="G18" s="734">
        <v>435.88799999999998</v>
      </c>
      <c r="H18" s="676">
        <v>3946.241</v>
      </c>
      <c r="I18" s="626">
        <v>-0.46398287282119188</v>
      </c>
      <c r="J18" s="626">
        <v>3.6960142275066108</v>
      </c>
      <c r="K18" s="506" t="s">
        <v>1749</v>
      </c>
    </row>
    <row r="19" spans="1:11" s="734" customFormat="1" ht="12" customHeight="1">
      <c r="A19" s="506" t="s">
        <v>1750</v>
      </c>
      <c r="B19" s="740" t="s">
        <v>1696</v>
      </c>
      <c r="C19" s="734">
        <v>801.47500000000002</v>
      </c>
      <c r="D19" s="734">
        <v>790.577</v>
      </c>
      <c r="E19" s="734">
        <v>787.99300000000005</v>
      </c>
      <c r="F19" s="734">
        <v>783.30899999999997</v>
      </c>
      <c r="G19" s="734">
        <v>896.44100000000003</v>
      </c>
      <c r="H19" s="676">
        <v>8680.7610000000004</v>
      </c>
      <c r="I19" s="626">
        <v>-3.0294707651655006</v>
      </c>
      <c r="J19" s="626">
        <v>-6.860226623107966</v>
      </c>
      <c r="K19" s="506" t="s">
        <v>1751</v>
      </c>
    </row>
    <row r="20" spans="1:11" s="734" customFormat="1" ht="12" customHeight="1">
      <c r="A20" s="506" t="s">
        <v>1752</v>
      </c>
      <c r="B20" s="740" t="s">
        <v>1696</v>
      </c>
      <c r="C20" s="734">
        <v>809.08699999999999</v>
      </c>
      <c r="D20" s="734">
        <v>804.85699999999997</v>
      </c>
      <c r="E20" s="734">
        <v>798.18399999999997</v>
      </c>
      <c r="F20" s="734">
        <v>802.63099999999997</v>
      </c>
      <c r="G20" s="734">
        <v>910.303</v>
      </c>
      <c r="H20" s="676">
        <v>8842.5949999999993</v>
      </c>
      <c r="I20" s="626">
        <v>-4.2920800453292092</v>
      </c>
      <c r="J20" s="626">
        <v>-6.0558255598927699</v>
      </c>
      <c r="K20" s="506" t="s">
        <v>1753</v>
      </c>
    </row>
    <row r="21" spans="1:11" s="734" customFormat="1" ht="12" customHeight="1">
      <c r="A21" s="506" t="s">
        <v>1754</v>
      </c>
      <c r="B21" s="740" t="s">
        <v>1696</v>
      </c>
      <c r="C21" s="734">
        <v>303.68900000000002</v>
      </c>
      <c r="D21" s="734">
        <v>277.10899999999998</v>
      </c>
      <c r="E21" s="734">
        <v>252.46</v>
      </c>
      <c r="F21" s="734">
        <v>223.78899999999999</v>
      </c>
      <c r="G21" s="734">
        <v>268.22199999999998</v>
      </c>
      <c r="H21" s="676">
        <v>2800.1069999999995</v>
      </c>
      <c r="I21" s="626">
        <v>-1.0710900165158803</v>
      </c>
      <c r="J21" s="626">
        <v>-2.3165784758619763</v>
      </c>
      <c r="K21" s="506" t="s">
        <v>1755</v>
      </c>
    </row>
    <row r="22" spans="1:11" s="734" customFormat="1" ht="12" customHeight="1">
      <c r="A22" s="506" t="s">
        <v>1756</v>
      </c>
      <c r="B22" s="740" t="s">
        <v>1696</v>
      </c>
      <c r="C22" s="734">
        <v>303.15899999999999</v>
      </c>
      <c r="D22" s="734">
        <v>279.738</v>
      </c>
      <c r="E22" s="734">
        <v>251.86</v>
      </c>
      <c r="F22" s="734">
        <v>231.07</v>
      </c>
      <c r="G22" s="734">
        <v>268.22899999999998</v>
      </c>
      <c r="H22" s="676">
        <v>2861.5639999999999</v>
      </c>
      <c r="I22" s="626">
        <v>-1.1526146582587284</v>
      </c>
      <c r="J22" s="626">
        <v>-3.2358702676162623</v>
      </c>
      <c r="K22" s="506" t="s">
        <v>1757</v>
      </c>
    </row>
    <row r="23" spans="1:11" s="734" customFormat="1" ht="12" customHeight="1">
      <c r="A23" s="739" t="s">
        <v>1760</v>
      </c>
      <c r="B23" s="740"/>
      <c r="H23" s="676"/>
      <c r="I23" s="626"/>
      <c r="J23" s="626"/>
      <c r="K23" s="742" t="s">
        <v>1761</v>
      </c>
    </row>
    <row r="24" spans="1:11" s="734" customFormat="1" ht="12" customHeight="1">
      <c r="A24" s="506" t="s">
        <v>1743</v>
      </c>
      <c r="B24" s="740" t="s">
        <v>315</v>
      </c>
      <c r="C24" s="734">
        <v>2175</v>
      </c>
      <c r="D24" s="734">
        <v>2797</v>
      </c>
      <c r="E24" s="734">
        <v>3669</v>
      </c>
      <c r="F24" s="734">
        <v>4016</v>
      </c>
      <c r="G24" s="734">
        <v>3982</v>
      </c>
      <c r="H24" s="676">
        <v>32422</v>
      </c>
      <c r="I24" s="626">
        <v>6.4090019569471623</v>
      </c>
      <c r="J24" s="626">
        <v>3.0251032729583729</v>
      </c>
      <c r="K24" s="506" t="s">
        <v>1744</v>
      </c>
    </row>
    <row r="25" spans="1:11" s="734" customFormat="1" ht="12" customHeight="1">
      <c r="A25" s="506" t="s">
        <v>1745</v>
      </c>
      <c r="B25" s="743" t="s">
        <v>1746</v>
      </c>
      <c r="C25" s="734">
        <v>156.78</v>
      </c>
      <c r="D25" s="734">
        <v>195.16399999999999</v>
      </c>
      <c r="E25" s="734">
        <v>230.934</v>
      </c>
      <c r="F25" s="734">
        <v>272.93799999999999</v>
      </c>
      <c r="G25" s="734">
        <v>259.70400000000001</v>
      </c>
      <c r="H25" s="676">
        <v>2171.9450000000002</v>
      </c>
      <c r="I25" s="626">
        <v>2.2727272727272787</v>
      </c>
      <c r="J25" s="626">
        <v>1.3120995458565643</v>
      </c>
      <c r="K25" s="506" t="s">
        <v>1747</v>
      </c>
    </row>
    <row r="26" spans="1:11" s="734" customFormat="1" ht="12" customHeight="1">
      <c r="A26" s="506" t="s">
        <v>1748</v>
      </c>
      <c r="B26" s="743" t="s">
        <v>1746</v>
      </c>
      <c r="C26" s="734">
        <v>155.78899999999999</v>
      </c>
      <c r="D26" s="734">
        <v>193.88</v>
      </c>
      <c r="E26" s="734">
        <v>229.327</v>
      </c>
      <c r="F26" s="734">
        <v>272.56900000000002</v>
      </c>
      <c r="G26" s="734">
        <v>260.423</v>
      </c>
      <c r="H26" s="676">
        <v>2167.1120000000001</v>
      </c>
      <c r="I26" s="626">
        <v>2.1058357802013381</v>
      </c>
      <c r="J26" s="626">
        <v>1.3378523845196586</v>
      </c>
      <c r="K26" s="506" t="s">
        <v>1749</v>
      </c>
    </row>
    <row r="27" spans="1:11" s="734" customFormat="1" ht="12" customHeight="1">
      <c r="A27" s="506" t="s">
        <v>1750</v>
      </c>
      <c r="B27" s="740" t="s">
        <v>1696</v>
      </c>
      <c r="C27" s="734">
        <v>258.28100000000001</v>
      </c>
      <c r="D27" s="734">
        <v>296.07299999999998</v>
      </c>
      <c r="E27" s="734">
        <v>323.767</v>
      </c>
      <c r="F27" s="734">
        <v>295.00200000000001</v>
      </c>
      <c r="G27" s="734">
        <v>321.84199999999998</v>
      </c>
      <c r="H27" s="676">
        <v>3163.8509999999997</v>
      </c>
      <c r="I27" s="626">
        <v>-5.5838658263755789</v>
      </c>
      <c r="J27" s="626">
        <v>-2.9922058967818153</v>
      </c>
      <c r="K27" s="506" t="s">
        <v>1751</v>
      </c>
    </row>
    <row r="28" spans="1:11" s="734" customFormat="1" ht="12" customHeight="1">
      <c r="A28" s="506" t="s">
        <v>1752</v>
      </c>
      <c r="B28" s="740" t="s">
        <v>1696</v>
      </c>
      <c r="C28" s="734">
        <v>292.01299999999998</v>
      </c>
      <c r="D28" s="734">
        <v>321.75799999999998</v>
      </c>
      <c r="E28" s="734">
        <v>354.22399999999999</v>
      </c>
      <c r="F28" s="734">
        <v>304.83100000000002</v>
      </c>
      <c r="G28" s="734">
        <v>340.16300000000001</v>
      </c>
      <c r="H28" s="676">
        <v>3394.7559999999999</v>
      </c>
      <c r="I28" s="626">
        <v>4.8102910509635253</v>
      </c>
      <c r="J28" s="626">
        <v>-4.391545746371273</v>
      </c>
      <c r="K28" s="506" t="s">
        <v>1753</v>
      </c>
    </row>
    <row r="29" spans="1:11" s="734" customFormat="1" ht="12" customHeight="1">
      <c r="A29" s="506" t="s">
        <v>1754</v>
      </c>
      <c r="B29" s="740" t="s">
        <v>1696</v>
      </c>
      <c r="C29" s="734">
        <v>76.739000000000004</v>
      </c>
      <c r="D29" s="734">
        <v>53.584000000000003</v>
      </c>
      <c r="E29" s="734">
        <v>41.118000000000002</v>
      </c>
      <c r="F29" s="734">
        <v>40.790999999999997</v>
      </c>
      <c r="G29" s="734">
        <v>44.652999999999999</v>
      </c>
      <c r="H29" s="676">
        <v>551.95299999999997</v>
      </c>
      <c r="I29" s="626">
        <v>6.4739916473575558</v>
      </c>
      <c r="J29" s="626">
        <v>-1.9147794316259525</v>
      </c>
      <c r="K29" s="506" t="s">
        <v>1755</v>
      </c>
    </row>
    <row r="30" spans="1:11" s="734" customFormat="1" ht="12" customHeight="1" thickBot="1">
      <c r="A30" s="506" t="s">
        <v>1756</v>
      </c>
      <c r="B30" s="740" t="s">
        <v>1696</v>
      </c>
      <c r="C30" s="734">
        <v>75.081999999999994</v>
      </c>
      <c r="D30" s="734">
        <v>53.412999999999997</v>
      </c>
      <c r="E30" s="734">
        <v>41.472999999999999</v>
      </c>
      <c r="F30" s="734">
        <v>40.892000000000003</v>
      </c>
      <c r="G30" s="734">
        <v>44.149000000000001</v>
      </c>
      <c r="H30" s="676">
        <v>637.16300000000001</v>
      </c>
      <c r="I30" s="626">
        <v>2.6720271305108763</v>
      </c>
      <c r="J30" s="626">
        <v>-7.7246698778569867</v>
      </c>
      <c r="K30" s="506" t="s">
        <v>1757</v>
      </c>
    </row>
    <row r="31" spans="1:11" s="734" customFormat="1" ht="12" customHeight="1" thickBot="1">
      <c r="B31" s="1007" t="s">
        <v>563</v>
      </c>
      <c r="C31" s="1007" t="s">
        <v>374</v>
      </c>
      <c r="D31" s="1007"/>
      <c r="E31" s="1007"/>
      <c r="F31" s="1007"/>
      <c r="G31" s="1007"/>
      <c r="H31" s="959" t="s">
        <v>1665</v>
      </c>
      <c r="I31" s="1007" t="s">
        <v>1762</v>
      </c>
      <c r="J31" s="1007"/>
      <c r="K31" s="339"/>
    </row>
    <row r="32" spans="1:11" s="734" customFormat="1" ht="21" customHeight="1" thickBot="1">
      <c r="B32" s="1007"/>
      <c r="C32" s="10" t="s">
        <v>488</v>
      </c>
      <c r="D32" s="10" t="s">
        <v>527</v>
      </c>
      <c r="E32" s="10" t="s">
        <v>490</v>
      </c>
      <c r="F32" s="10" t="s">
        <v>681</v>
      </c>
      <c r="G32" s="10" t="s">
        <v>658</v>
      </c>
      <c r="H32" s="959"/>
      <c r="I32" s="744" t="s">
        <v>377</v>
      </c>
      <c r="J32" s="194" t="s">
        <v>682</v>
      </c>
      <c r="K32" s="339"/>
    </row>
    <row r="33" spans="1:20" s="538" customFormat="1" ht="12" customHeight="1">
      <c r="A33" s="40" t="s">
        <v>1763</v>
      </c>
      <c r="B33" s="40"/>
      <c r="C33" s="40"/>
      <c r="D33" s="40"/>
      <c r="E33" s="40"/>
      <c r="F33" s="40"/>
      <c r="G33" s="40"/>
      <c r="H33" s="40"/>
      <c r="I33" s="40"/>
    </row>
    <row r="34" spans="1:20" s="538" customFormat="1" ht="12" customHeight="1">
      <c r="A34" s="40" t="s">
        <v>1764</v>
      </c>
      <c r="B34" s="40"/>
      <c r="C34" s="40"/>
      <c r="D34" s="40"/>
      <c r="E34" s="40"/>
      <c r="F34" s="40"/>
      <c r="G34" s="40"/>
      <c r="H34" s="40"/>
      <c r="I34" s="40"/>
    </row>
    <row r="35" spans="1:20" s="255" customFormat="1" ht="12" customHeight="1">
      <c r="A35" s="539"/>
      <c r="B35" s="33"/>
      <c r="C35" s="7"/>
      <c r="D35" s="7"/>
      <c r="E35" s="7"/>
      <c r="F35" s="7"/>
      <c r="G35" s="7"/>
      <c r="H35" s="7"/>
      <c r="I35" s="19"/>
      <c r="J35" s="19"/>
      <c r="K35" s="539"/>
    </row>
    <row r="36" spans="1:20" s="541" customFormat="1" ht="12" customHeight="1">
      <c r="A36" s="54" t="s">
        <v>141</v>
      </c>
      <c r="B36" s="745"/>
      <c r="C36" s="746"/>
      <c r="D36" s="746"/>
      <c r="E36" s="746"/>
      <c r="F36" s="431"/>
      <c r="G36" s="747"/>
      <c r="H36" s="747"/>
      <c r="J36" s="748"/>
      <c r="K36" s="749"/>
      <c r="L36" s="540"/>
      <c r="M36" s="433"/>
      <c r="N36" s="540"/>
      <c r="O36" s="540"/>
      <c r="P36" s="540"/>
    </row>
    <row r="37" spans="1:20" s="541" customFormat="1" ht="12" customHeight="1">
      <c r="A37" s="431" t="s">
        <v>1765</v>
      </c>
      <c r="B37" s="750"/>
      <c r="C37" s="433"/>
      <c r="D37" s="433"/>
      <c r="E37" s="435"/>
      <c r="F37" s="436"/>
      <c r="G37" s="435"/>
      <c r="H37" s="435"/>
      <c r="K37" s="749"/>
      <c r="L37" s="540"/>
      <c r="M37" s="433"/>
      <c r="N37" s="540"/>
      <c r="O37" s="540"/>
      <c r="P37" s="540"/>
    </row>
    <row r="38" spans="1:20" s="541" customFormat="1" ht="12" customHeight="1">
      <c r="A38" s="431" t="s">
        <v>1766</v>
      </c>
      <c r="B38" s="750"/>
      <c r="C38" s="433"/>
      <c r="D38" s="433"/>
      <c r="E38" s="435"/>
      <c r="F38" s="436"/>
      <c r="G38" s="435"/>
      <c r="H38" s="435"/>
      <c r="K38" s="749"/>
      <c r="L38" s="540"/>
      <c r="M38" s="433"/>
      <c r="N38" s="540"/>
      <c r="O38" s="540"/>
      <c r="P38" s="540"/>
    </row>
    <row r="39" spans="1:20" s="541" customFormat="1" ht="12" customHeight="1">
      <c r="A39" s="431" t="s">
        <v>1767</v>
      </c>
      <c r="B39" s="750"/>
      <c r="C39" s="433"/>
      <c r="D39" s="433"/>
      <c r="E39" s="435"/>
      <c r="F39" s="436"/>
      <c r="G39" s="435"/>
      <c r="H39" s="435"/>
      <c r="K39" s="749"/>
      <c r="L39" s="540"/>
      <c r="M39" s="433"/>
      <c r="N39" s="540"/>
      <c r="O39" s="540"/>
      <c r="P39" s="540"/>
    </row>
    <row r="40" spans="1:20" s="541" customFormat="1" ht="12" customHeight="1">
      <c r="A40" s="431" t="s">
        <v>1768</v>
      </c>
      <c r="B40" s="750"/>
      <c r="C40" s="433"/>
      <c r="D40" s="433"/>
      <c r="E40" s="435"/>
      <c r="F40" s="436"/>
      <c r="G40" s="435"/>
      <c r="H40" s="435"/>
      <c r="K40" s="749"/>
      <c r="L40" s="540"/>
      <c r="M40" s="433"/>
      <c r="N40" s="540"/>
      <c r="O40" s="540"/>
      <c r="P40" s="540"/>
    </row>
    <row r="41" spans="1:20" s="541" customFormat="1" ht="12" customHeight="1">
      <c r="A41" s="431" t="s">
        <v>1769</v>
      </c>
      <c r="B41" s="750"/>
      <c r="C41" s="433"/>
      <c r="D41" s="433"/>
      <c r="E41" s="435"/>
      <c r="F41" s="436"/>
      <c r="G41" s="435"/>
      <c r="H41" s="435"/>
      <c r="K41" s="749"/>
      <c r="L41" s="540"/>
      <c r="M41" s="433"/>
      <c r="N41" s="540"/>
      <c r="O41" s="540"/>
      <c r="P41" s="540"/>
    </row>
    <row r="42" spans="1:20" s="541" customFormat="1" ht="12" customHeight="1">
      <c r="A42" s="431" t="s">
        <v>1770</v>
      </c>
      <c r="B42" s="750"/>
      <c r="C42" s="433"/>
      <c r="D42" s="433"/>
      <c r="E42" s="435"/>
      <c r="F42" s="436"/>
      <c r="G42" s="435"/>
      <c r="H42" s="435"/>
      <c r="K42" s="749"/>
      <c r="L42" s="540"/>
      <c r="M42" s="433"/>
      <c r="N42" s="540"/>
      <c r="O42" s="540"/>
      <c r="P42" s="540"/>
    </row>
    <row r="43" spans="1:20" s="541" customFormat="1" ht="12" customHeight="1">
      <c r="A43" s="431" t="s">
        <v>1771</v>
      </c>
      <c r="B43" s="750"/>
      <c r="C43" s="433"/>
      <c r="D43" s="433"/>
      <c r="E43" s="435"/>
      <c r="F43" s="436"/>
      <c r="G43" s="435"/>
      <c r="H43" s="435"/>
      <c r="K43" s="749"/>
      <c r="L43" s="540"/>
      <c r="M43" s="433"/>
      <c r="N43" s="540"/>
      <c r="O43" s="540"/>
      <c r="P43" s="540"/>
    </row>
    <row r="44" spans="1:20" s="734" customFormat="1">
      <c r="B44" s="740"/>
      <c r="C44" s="740"/>
      <c r="D44" s="740"/>
      <c r="E44" s="740"/>
      <c r="F44" s="740"/>
      <c r="G44" s="740"/>
      <c r="H44" s="740"/>
      <c r="I44" s="740"/>
      <c r="J44" s="740"/>
      <c r="K44" s="339"/>
      <c r="L44" s="740"/>
      <c r="M44" s="740"/>
      <c r="N44" s="740"/>
      <c r="O44" s="740"/>
      <c r="P44" s="740"/>
      <c r="Q44" s="740"/>
      <c r="R44" s="740"/>
      <c r="S44" s="740"/>
      <c r="T44" s="740"/>
    </row>
    <row r="45" spans="1:20" s="734" customFormat="1">
      <c r="B45" s="740"/>
      <c r="C45" s="740"/>
      <c r="D45" s="740"/>
      <c r="E45" s="740"/>
      <c r="F45" s="740"/>
      <c r="G45" s="740"/>
      <c r="H45" s="740"/>
      <c r="I45" s="740"/>
      <c r="J45" s="740"/>
      <c r="K45" s="339"/>
      <c r="L45" s="740"/>
      <c r="M45" s="740"/>
      <c r="N45" s="740"/>
      <c r="O45" s="740"/>
      <c r="P45" s="740"/>
      <c r="Q45" s="740"/>
      <c r="R45" s="740"/>
      <c r="S45" s="740"/>
      <c r="T45" s="740"/>
    </row>
    <row r="46" spans="1:20" s="734" customFormat="1">
      <c r="B46" s="740"/>
      <c r="C46" s="740"/>
      <c r="D46" s="740"/>
      <c r="E46" s="740"/>
      <c r="F46" s="740"/>
      <c r="G46" s="740"/>
      <c r="H46" s="740"/>
      <c r="I46" s="740"/>
      <c r="J46" s="740"/>
      <c r="K46" s="339"/>
      <c r="L46" s="740"/>
      <c r="M46" s="740"/>
      <c r="N46" s="740"/>
      <c r="O46" s="740"/>
      <c r="P46" s="740"/>
      <c r="Q46" s="740"/>
      <c r="R46" s="740"/>
      <c r="S46" s="740"/>
      <c r="T46" s="740"/>
    </row>
    <row r="47" spans="1:20" s="734" customFormat="1">
      <c r="B47" s="740"/>
      <c r="C47" s="740"/>
      <c r="D47" s="740"/>
      <c r="E47" s="740"/>
      <c r="F47" s="740"/>
      <c r="G47" s="740"/>
      <c r="H47" s="740"/>
      <c r="I47" s="740"/>
      <c r="J47" s="740"/>
      <c r="K47" s="339"/>
      <c r="L47" s="740"/>
      <c r="M47" s="740"/>
      <c r="N47" s="740"/>
      <c r="O47" s="740"/>
      <c r="P47" s="740"/>
      <c r="Q47" s="740"/>
      <c r="R47" s="740"/>
      <c r="S47" s="740"/>
      <c r="T47" s="740"/>
    </row>
    <row r="48" spans="1:20" s="734" customFormat="1">
      <c r="B48" s="740"/>
      <c r="C48" s="740"/>
      <c r="D48" s="740"/>
      <c r="E48" s="740"/>
      <c r="F48" s="740"/>
      <c r="G48" s="740"/>
      <c r="H48" s="740"/>
      <c r="I48" s="740"/>
      <c r="J48" s="740"/>
      <c r="K48" s="339"/>
      <c r="L48" s="740"/>
      <c r="M48" s="740"/>
      <c r="N48" s="740"/>
      <c r="O48" s="740"/>
      <c r="P48" s="740"/>
      <c r="Q48" s="740"/>
      <c r="R48" s="740"/>
      <c r="S48" s="740"/>
      <c r="T48" s="740"/>
    </row>
    <row r="49" spans="2:20" s="734" customFormat="1">
      <c r="B49" s="740"/>
      <c r="C49" s="740"/>
      <c r="D49" s="740"/>
      <c r="E49" s="740"/>
      <c r="F49" s="740"/>
      <c r="G49" s="740"/>
      <c r="H49" s="740"/>
      <c r="I49" s="740"/>
      <c r="J49" s="740"/>
      <c r="K49" s="339"/>
      <c r="L49" s="740"/>
      <c r="M49" s="740"/>
      <c r="N49" s="740"/>
      <c r="O49" s="740"/>
      <c r="P49" s="740"/>
      <c r="Q49" s="740"/>
      <c r="R49" s="740"/>
      <c r="S49" s="740"/>
      <c r="T49" s="740"/>
    </row>
    <row r="50" spans="2:20" s="734" customFormat="1">
      <c r="B50" s="740"/>
      <c r="C50" s="740"/>
      <c r="D50" s="740"/>
      <c r="E50" s="740"/>
      <c r="F50" s="740"/>
      <c r="G50" s="740"/>
      <c r="H50" s="740"/>
      <c r="I50" s="740"/>
      <c r="J50" s="740"/>
      <c r="K50" s="339"/>
      <c r="L50" s="740"/>
      <c r="M50" s="740"/>
      <c r="N50" s="740"/>
      <c r="O50" s="740"/>
      <c r="P50" s="740"/>
      <c r="Q50" s="740"/>
      <c r="R50" s="740"/>
      <c r="S50" s="740"/>
      <c r="T50" s="740"/>
    </row>
  </sheetData>
  <mergeCells count="10">
    <mergeCell ref="B31:B32"/>
    <mergeCell ref="C31:G31"/>
    <mergeCell ref="H31:H32"/>
    <mergeCell ref="I31:J31"/>
    <mergeCell ref="A1:K1"/>
    <mergeCell ref="A2:K2"/>
    <mergeCell ref="B4:B5"/>
    <mergeCell ref="C4:G4"/>
    <mergeCell ref="H4:H5"/>
    <mergeCell ref="I4:J4"/>
  </mergeCells>
  <hyperlinks>
    <hyperlink ref="A38" r:id="rId1" xr:uid="{29319CA2-6876-49DA-9CC2-8DBD596840FF}"/>
    <hyperlink ref="A9" r:id="rId2" xr:uid="{3202F159-8B4A-4C58-AA90-760D2667C656}"/>
    <hyperlink ref="A17" r:id="rId3" xr:uid="{5CD9E5B6-8501-45A2-84FC-15CE1E023BCB}"/>
    <hyperlink ref="A25" r:id="rId4" xr:uid="{1E8F7D24-EE9F-4BF9-8CC6-2EFA96240CE1}"/>
    <hyperlink ref="K9" r:id="rId5" xr:uid="{398CB626-FC0A-4CD8-B656-1AB9D8597850}"/>
    <hyperlink ref="K25" r:id="rId6" xr:uid="{C65FE45F-6477-48DE-A307-A627C4F59C1C}"/>
    <hyperlink ref="A39" r:id="rId7" xr:uid="{3985BCC8-C2B9-416E-816D-E4E4D6746577}"/>
    <hyperlink ref="A10" r:id="rId8" xr:uid="{D3A02D1D-12E9-4C43-9328-87829D410BE0}"/>
    <hyperlink ref="A18" r:id="rId9" xr:uid="{E8FFBE65-A954-4E35-921A-5642AFF39182}"/>
    <hyperlink ref="A26" r:id="rId10" xr:uid="{123576BC-E472-4311-81E6-3B76C4156262}"/>
    <hyperlink ref="K10" r:id="rId11" display="_x0009_Disembarked passengers" xr:uid="{A24EA0A8-CD20-4551-9180-8BE7AC81C4F1}"/>
    <hyperlink ref="K18" r:id="rId12" display="_x0009_Disembarked passengers" xr:uid="{C8AAF326-3DAD-4B47-BD72-EDE44123CBB9}"/>
    <hyperlink ref="K26" r:id="rId13" display="_x0009_Disembarked passengers" xr:uid="{AB0554B3-1CC5-48C7-A4AA-0EB1C41C5F25}"/>
    <hyperlink ref="A11" r:id="rId14" xr:uid="{058F0F27-798C-4080-B779-477CC96307BA}"/>
    <hyperlink ref="A19" r:id="rId15" xr:uid="{9DC0C69B-3B63-4A5A-A030-9C156BDCFFB8}"/>
    <hyperlink ref="A27" r:id="rId16" xr:uid="{93927BDE-CC53-4A59-AA1C-1560DAB85FDD}"/>
    <hyperlink ref="A41" r:id="rId17" xr:uid="{CC70A61B-6CAE-4300-8D78-E73AAC9972AF}"/>
    <hyperlink ref="K11" r:id="rId18" xr:uid="{41E34F1E-1E08-438F-A69D-032F2851D378}"/>
    <hyperlink ref="K19" r:id="rId19" xr:uid="{F498CAEF-AEA7-461A-89A2-902298EB317F}"/>
    <hyperlink ref="K27" r:id="rId20" xr:uid="{ADE488A1-B861-4E98-867B-D9A55B9F3AA8}"/>
    <hyperlink ref="A12" r:id="rId21" xr:uid="{6F99BBAE-F367-48A0-A74A-5539A3933738}"/>
    <hyperlink ref="A28" r:id="rId22" xr:uid="{2A54AC6A-552D-442F-95DF-FA2635CCA481}"/>
    <hyperlink ref="A42" r:id="rId23" xr:uid="{9F498A64-99F7-4FCA-9E04-31BCBC6D559B}"/>
    <hyperlink ref="K12" r:id="rId24" xr:uid="{7A9436A0-91BF-4123-9BDD-9B31EF5A161D}"/>
    <hyperlink ref="K20" r:id="rId25" xr:uid="{E96A913E-5CEB-4C86-8AD6-2E1DCFB6CC42}"/>
    <hyperlink ref="K28" r:id="rId26" xr:uid="{35E95E52-DC89-4FD4-A8C5-363FFB1561F6}"/>
    <hyperlink ref="A13" r:id="rId27" xr:uid="{E0A7FE95-17E4-45B3-8DC9-4368530609CC}"/>
    <hyperlink ref="A20" r:id="rId28" xr:uid="{97CE16B6-DC24-4DEB-AA33-820957F2AFA3}"/>
    <hyperlink ref="A21" r:id="rId29" xr:uid="{EE615857-94FA-493F-B170-63780F41A901}"/>
    <hyperlink ref="A29" r:id="rId30" xr:uid="{1F4FDE78-B978-404D-BE72-15F3B415B2B4}"/>
    <hyperlink ref="K13" r:id="rId31" display="Correio Carregado" xr:uid="{771AE1DC-2D44-4B85-AB91-118D40C6C201}"/>
    <hyperlink ref="K21" r:id="rId32" display="Correio Carregado" xr:uid="{28A457B7-26EC-4954-AAD7-445C37D36495}"/>
    <hyperlink ref="K29" r:id="rId33" display="Correio Carregado" xr:uid="{DD3D0CFA-638C-44DF-84EB-48BD12BE35D6}"/>
    <hyperlink ref="A14" r:id="rId34" xr:uid="{BA74B49E-BD35-4992-9139-A64EE331CB8C}"/>
    <hyperlink ref="A22" r:id="rId35" xr:uid="{4468B59D-6745-4261-9CE6-12BBEFC879EC}"/>
    <hyperlink ref="A30" r:id="rId36" xr:uid="{7ED7F26B-01C2-417B-8933-AD234B8EE1CB}"/>
    <hyperlink ref="A43" r:id="rId37" xr:uid="{762AA901-CF05-488C-99DD-1B4D23FB85B3}"/>
    <hyperlink ref="K14" r:id="rId38" xr:uid="{7239BA4A-D0CF-45E7-93A2-817EE0A0B6A2}"/>
    <hyperlink ref="K22" r:id="rId39" xr:uid="{4FA1ABF9-8DBD-4D8B-9745-68272494D073}"/>
    <hyperlink ref="K30" r:id="rId40" xr:uid="{5E19CD58-D78E-454A-8686-DAC2A419FB37}"/>
    <hyperlink ref="A40" r:id="rId41" xr:uid="{6F7C9DE8-3AF0-4094-AD61-A3294C57BEDC}"/>
    <hyperlink ref="A37" r:id="rId42" xr:uid="{8ABA9686-F397-4119-B1A8-307CBF978768}"/>
    <hyperlink ref="A8" r:id="rId43" xr:uid="{353A5E06-F1B0-4CE2-A867-573860255078}"/>
    <hyperlink ref="A16" r:id="rId44" xr:uid="{388CFBF7-911C-4E63-891E-8F4441C7C596}"/>
    <hyperlink ref="A24" r:id="rId45" xr:uid="{789408A1-F1CE-49C6-8404-0FBDE69A88FF}"/>
    <hyperlink ref="K8" r:id="rId46" xr:uid="{94689DB0-E168-46CF-A7AB-4E48FB2ECB40}"/>
    <hyperlink ref="K16" r:id="rId47" xr:uid="{97BC75BB-EC7E-4461-8FBD-614D93C6AA86}"/>
    <hyperlink ref="K24" r:id="rId48" xr:uid="{00FE84C1-A040-4CFF-85F1-CC69D7FBABBF}"/>
    <hyperlink ref="K17" r:id="rId49" xr:uid="{0703E43D-8BA4-46C8-91E8-77036CABD7DC}"/>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D22BD-086D-4FD0-978C-69E06E623BCD}">
  <dimension ref="A1:J407"/>
  <sheetViews>
    <sheetView showGridLines="0" workbookViewId="0"/>
  </sheetViews>
  <sheetFormatPr defaultRowHeight="11.25"/>
  <cols>
    <col min="1" max="1" width="16.140625" style="501" customWidth="1"/>
    <col min="2" max="8" width="8.5703125" style="501" customWidth="1"/>
    <col min="9" max="9" width="10.140625" style="501" customWidth="1"/>
    <col min="10" max="10" width="13.85546875" style="501" customWidth="1"/>
    <col min="11" max="16384" width="9.140625" style="501"/>
  </cols>
  <sheetData>
    <row r="1" spans="1:10" ht="12" customHeight="1">
      <c r="A1" s="924" t="s">
        <v>1772</v>
      </c>
      <c r="B1" s="924"/>
      <c r="C1" s="924"/>
      <c r="D1" s="924"/>
      <c r="E1" s="924"/>
      <c r="F1" s="924"/>
      <c r="G1" s="924"/>
      <c r="H1" s="924"/>
      <c r="I1" s="924"/>
      <c r="J1" s="924"/>
    </row>
    <row r="2" spans="1:10" s="529" customFormat="1" ht="12" customHeight="1">
      <c r="A2" s="990" t="s">
        <v>1773</v>
      </c>
      <c r="B2" s="990"/>
      <c r="C2" s="990"/>
      <c r="D2" s="990"/>
      <c r="E2" s="990"/>
      <c r="F2" s="990"/>
      <c r="G2" s="990"/>
      <c r="H2" s="990"/>
      <c r="I2" s="990"/>
      <c r="J2" s="990"/>
    </row>
    <row r="3" spans="1:10" s="529" customFormat="1" ht="12" customHeight="1">
      <c r="A3" s="751"/>
      <c r="B3" s="752" t="s">
        <v>618</v>
      </c>
      <c r="C3" s="752"/>
      <c r="D3" s="752"/>
      <c r="E3" s="752"/>
      <c r="F3" s="752"/>
      <c r="G3" s="752"/>
      <c r="H3" s="752"/>
      <c r="I3" s="752"/>
      <c r="J3" s="752"/>
    </row>
    <row r="4" spans="1:10" s="691" customFormat="1" ht="12" customHeight="1" thickBot="1">
      <c r="H4" s="1010" t="s">
        <v>1616</v>
      </c>
      <c r="I4" s="1010"/>
    </row>
    <row r="5" spans="1:10" s="691" customFormat="1" ht="12" customHeight="1" thickBot="1">
      <c r="B5" s="1011" t="s">
        <v>1774</v>
      </c>
      <c r="C5" s="1011"/>
      <c r="D5" s="1011"/>
      <c r="E5" s="1011"/>
      <c r="F5" s="1011"/>
      <c r="G5" s="1011"/>
      <c r="H5" s="1011"/>
      <c r="I5" s="1011"/>
    </row>
    <row r="6" spans="1:10" s="691" customFormat="1" ht="21" customHeight="1" thickBot="1">
      <c r="B6" s="753" t="s">
        <v>1619</v>
      </c>
      <c r="C6" s="753" t="s">
        <v>1620</v>
      </c>
      <c r="D6" s="753" t="s">
        <v>1621</v>
      </c>
      <c r="E6" s="753" t="s">
        <v>1775</v>
      </c>
      <c r="F6" s="753" t="s">
        <v>1776</v>
      </c>
      <c r="G6" s="753" t="s">
        <v>1777</v>
      </c>
      <c r="H6" s="753" t="s">
        <v>1778</v>
      </c>
      <c r="I6" s="753" t="s">
        <v>1779</v>
      </c>
    </row>
    <row r="7" spans="1:10" s="691" customFormat="1" ht="12" customHeight="1">
      <c r="A7" s="687" t="s">
        <v>660</v>
      </c>
      <c r="B7" s="754">
        <v>47.14205487174975</v>
      </c>
      <c r="C7" s="754">
        <v>77.494389769156157</v>
      </c>
      <c r="D7" s="755">
        <v>99.330793471124892</v>
      </c>
      <c r="E7" s="755">
        <v>117.58861324779328</v>
      </c>
      <c r="F7" s="756">
        <v>102.41269209783158</v>
      </c>
      <c r="G7" s="754">
        <v>89.511624524811069</v>
      </c>
      <c r="H7" s="754">
        <v>83.396535546263806</v>
      </c>
      <c r="I7" s="754">
        <v>69.397672962587706</v>
      </c>
      <c r="J7" s="687" t="s">
        <v>660</v>
      </c>
    </row>
    <row r="8" spans="1:10" s="691" customFormat="1" ht="12" customHeight="1">
      <c r="A8" s="687" t="s">
        <v>1624</v>
      </c>
      <c r="B8" s="754">
        <v>44.981447623526073</v>
      </c>
      <c r="C8" s="754">
        <v>76.13339361445793</v>
      </c>
      <c r="D8" s="755">
        <v>97.453743735713971</v>
      </c>
      <c r="E8" s="755">
        <v>115.91253673701338</v>
      </c>
      <c r="F8" s="756">
        <v>99.55639228738184</v>
      </c>
      <c r="G8" s="754">
        <v>87.392751228070182</v>
      </c>
      <c r="H8" s="754">
        <v>81.287006975096674</v>
      </c>
      <c r="I8" s="754">
        <v>66.85634376155933</v>
      </c>
      <c r="J8" s="687" t="s">
        <v>548</v>
      </c>
    </row>
    <row r="9" spans="1:10" s="691" customFormat="1" ht="12" customHeight="1">
      <c r="A9" s="691" t="s">
        <v>1625</v>
      </c>
      <c r="B9" s="757">
        <v>39.18839848977251</v>
      </c>
      <c r="C9" s="757">
        <v>69.173251789855954</v>
      </c>
      <c r="D9" s="758">
        <v>83.050634272522885</v>
      </c>
      <c r="E9" s="758">
        <v>83.257488593533026</v>
      </c>
      <c r="F9" s="759">
        <v>71.54686126507292</v>
      </c>
      <c r="G9" s="757">
        <v>72.062998210321751</v>
      </c>
      <c r="H9" s="757">
        <v>76.268123245813101</v>
      </c>
      <c r="I9" s="757">
        <v>60.287384212406238</v>
      </c>
      <c r="J9" s="691" t="s">
        <v>1625</v>
      </c>
    </row>
    <row r="10" spans="1:10" s="691" customFormat="1" ht="12" customHeight="1">
      <c r="A10" s="691" t="s">
        <v>1626</v>
      </c>
      <c r="B10" s="757">
        <v>26.964442173394652</v>
      </c>
      <c r="C10" s="757">
        <v>33.490675888566237</v>
      </c>
      <c r="D10" s="758">
        <v>41.331237394517323</v>
      </c>
      <c r="E10" s="758">
        <v>60.530004660122259</v>
      </c>
      <c r="F10" s="759">
        <v>44.936183618779872</v>
      </c>
      <c r="G10" s="757">
        <v>36.669610423368098</v>
      </c>
      <c r="H10" s="757">
        <v>36.30274068642067</v>
      </c>
      <c r="I10" s="757">
        <v>35.010160269093788</v>
      </c>
      <c r="J10" s="691" t="s">
        <v>1626</v>
      </c>
    </row>
    <row r="11" spans="1:10" s="691" customFormat="1" ht="12" customHeight="1">
      <c r="A11" s="694" t="s">
        <v>1627</v>
      </c>
      <c r="B11" s="757">
        <v>27.604862491716368</v>
      </c>
      <c r="C11" s="757">
        <v>40.025377458354228</v>
      </c>
      <c r="D11" s="758">
        <v>46.879552731765123</v>
      </c>
      <c r="E11" s="758">
        <v>65.024507530746121</v>
      </c>
      <c r="F11" s="759">
        <v>47.262394897775792</v>
      </c>
      <c r="G11" s="757">
        <v>38.848795378289061</v>
      </c>
      <c r="H11" s="757">
        <v>39.768613060387516</v>
      </c>
      <c r="I11" s="757">
        <v>32.597567118450435</v>
      </c>
      <c r="J11" s="691" t="s">
        <v>1627</v>
      </c>
    </row>
    <row r="12" spans="1:10" s="691" customFormat="1" ht="12" customHeight="1">
      <c r="A12" s="694" t="s">
        <v>1628</v>
      </c>
      <c r="B12" s="757">
        <v>86.927876389587809</v>
      </c>
      <c r="C12" s="757">
        <v>131.74302627596967</v>
      </c>
      <c r="D12" s="758">
        <v>147.66443096817176</v>
      </c>
      <c r="E12" s="758">
        <v>121.87915509444794</v>
      </c>
      <c r="F12" s="759">
        <v>122.88344252282226</v>
      </c>
      <c r="G12" s="757">
        <v>131.04309571188887</v>
      </c>
      <c r="H12" s="757">
        <v>142.7914191212561</v>
      </c>
      <c r="I12" s="757">
        <v>114.43715355448734</v>
      </c>
      <c r="J12" s="691" t="s">
        <v>1628</v>
      </c>
    </row>
    <row r="13" spans="1:10" s="691" customFormat="1" ht="12" customHeight="1">
      <c r="A13" s="694" t="s">
        <v>1629</v>
      </c>
      <c r="B13" s="757">
        <v>34.419425204999605</v>
      </c>
      <c r="C13" s="757">
        <v>54.783682539205898</v>
      </c>
      <c r="D13" s="758">
        <v>79.25499319110304</v>
      </c>
      <c r="E13" s="758">
        <v>104.08192177626475</v>
      </c>
      <c r="F13" s="759">
        <v>84.687694314269677</v>
      </c>
      <c r="G13" s="757">
        <v>70.990010315004369</v>
      </c>
      <c r="H13" s="757">
        <v>61.718825344403875</v>
      </c>
      <c r="I13" s="757">
        <v>50.396635348911907</v>
      </c>
      <c r="J13" s="691" t="s">
        <v>1629</v>
      </c>
    </row>
    <row r="14" spans="1:10" s="691" customFormat="1" ht="12" customHeight="1">
      <c r="A14" s="691" t="s">
        <v>1630</v>
      </c>
      <c r="B14" s="757">
        <v>29.119453828828828</v>
      </c>
      <c r="C14" s="757">
        <v>50.100707345511076</v>
      </c>
      <c r="D14" s="758">
        <v>73.007169431875312</v>
      </c>
      <c r="E14" s="758">
        <v>111.17055946946078</v>
      </c>
      <c r="F14" s="759">
        <v>79.53591030509206</v>
      </c>
      <c r="G14" s="757">
        <v>63.445573077715935</v>
      </c>
      <c r="H14" s="757">
        <v>50.693155682449046</v>
      </c>
      <c r="I14" s="757">
        <v>46.384980817892419</v>
      </c>
      <c r="J14" s="691" t="s">
        <v>1630</v>
      </c>
    </row>
    <row r="15" spans="1:10" s="691" customFormat="1" ht="12" customHeight="1">
      <c r="A15" s="691" t="s">
        <v>1631</v>
      </c>
      <c r="B15" s="757">
        <v>27.42573314536617</v>
      </c>
      <c r="C15" s="757">
        <v>68.485399698674243</v>
      </c>
      <c r="D15" s="758">
        <v>109.83551504694748</v>
      </c>
      <c r="E15" s="758">
        <v>175.21159168286337</v>
      </c>
      <c r="F15" s="759">
        <v>144.39296663010651</v>
      </c>
      <c r="G15" s="757">
        <v>103.64281026027913</v>
      </c>
      <c r="H15" s="757">
        <v>71.912384960894556</v>
      </c>
      <c r="I15" s="757">
        <v>60.369449386709796</v>
      </c>
      <c r="J15" s="691" t="s">
        <v>1631</v>
      </c>
    </row>
    <row r="16" spans="1:10" s="691" customFormat="1" ht="12" customHeight="1">
      <c r="A16" s="687" t="s">
        <v>1632</v>
      </c>
      <c r="B16" s="754">
        <v>24.971088219085168</v>
      </c>
      <c r="C16" s="754">
        <v>55.521600041041729</v>
      </c>
      <c r="D16" s="755">
        <v>98.97253963071789</v>
      </c>
      <c r="E16" s="755">
        <v>130.21208442610975</v>
      </c>
      <c r="F16" s="756">
        <v>118.53714410385076</v>
      </c>
      <c r="G16" s="754">
        <v>96.712231122978793</v>
      </c>
      <c r="H16" s="754">
        <v>76.21271780945915</v>
      </c>
      <c r="I16" s="754">
        <v>56.469155754787465</v>
      </c>
      <c r="J16" s="687" t="s">
        <v>1632</v>
      </c>
    </row>
    <row r="17" spans="1:10" s="691" customFormat="1" ht="12" customHeight="1" thickBot="1">
      <c r="A17" s="687" t="s">
        <v>1634</v>
      </c>
      <c r="B17" s="754">
        <v>78.134756794630675</v>
      </c>
      <c r="C17" s="754">
        <v>101.90854193827633</v>
      </c>
      <c r="D17" s="755">
        <v>119.16629992954311</v>
      </c>
      <c r="E17" s="755">
        <v>128.9483724109717</v>
      </c>
      <c r="F17" s="756">
        <v>124.38278471427344</v>
      </c>
      <c r="G17" s="754">
        <v>107.9803505703145</v>
      </c>
      <c r="H17" s="754">
        <v>108.36627279832786</v>
      </c>
      <c r="I17" s="754">
        <v>101.6252066270242</v>
      </c>
      <c r="J17" s="687" t="s">
        <v>1634</v>
      </c>
    </row>
    <row r="18" spans="1:10" s="691" customFormat="1" ht="12" customHeight="1" thickBot="1">
      <c r="B18" s="1011" t="s">
        <v>1636</v>
      </c>
      <c r="C18" s="1011"/>
      <c r="D18" s="1011"/>
      <c r="E18" s="1011"/>
      <c r="F18" s="1011"/>
      <c r="G18" s="1011"/>
      <c r="H18" s="1011"/>
      <c r="I18" s="1011"/>
    </row>
    <row r="19" spans="1:10" s="691" customFormat="1" ht="21" customHeight="1" thickBot="1">
      <c r="B19" s="753" t="s">
        <v>1619</v>
      </c>
      <c r="C19" s="753" t="s">
        <v>1638</v>
      </c>
      <c r="D19" s="753" t="s">
        <v>1780</v>
      </c>
      <c r="E19" s="753" t="s">
        <v>1781</v>
      </c>
      <c r="F19" s="753" t="s">
        <v>1623</v>
      </c>
      <c r="G19" s="753" t="s">
        <v>1777</v>
      </c>
      <c r="H19" s="753" t="s">
        <v>1782</v>
      </c>
      <c r="I19" s="753" t="s">
        <v>1783</v>
      </c>
    </row>
    <row r="20" spans="1:10" s="691" customFormat="1" ht="7.15" customHeight="1">
      <c r="B20" s="760"/>
      <c r="C20" s="760"/>
      <c r="D20" s="760"/>
      <c r="E20" s="760"/>
      <c r="F20" s="760"/>
      <c r="G20" s="760"/>
      <c r="H20" s="760"/>
      <c r="I20" s="760"/>
    </row>
    <row r="21" spans="1:10" s="538" customFormat="1" ht="12" customHeight="1">
      <c r="A21" s="40" t="s">
        <v>1640</v>
      </c>
      <c r="B21" s="40"/>
      <c r="C21" s="40"/>
      <c r="D21" s="40"/>
      <c r="E21" s="40"/>
      <c r="F21" s="40"/>
      <c r="G21" s="40"/>
      <c r="H21" s="40"/>
      <c r="I21" s="40"/>
    </row>
    <row r="22" spans="1:10" s="538" customFormat="1" ht="12" customHeight="1">
      <c r="A22" s="40" t="s">
        <v>1641</v>
      </c>
      <c r="B22" s="40"/>
      <c r="C22" s="40"/>
      <c r="D22" s="40"/>
      <c r="E22" s="40"/>
      <c r="F22" s="40"/>
      <c r="G22" s="40"/>
      <c r="H22" s="40"/>
      <c r="I22" s="40"/>
    </row>
    <row r="23" spans="1:10" s="255" customFormat="1" ht="7.5" customHeight="1">
      <c r="A23" s="539"/>
      <c r="B23" s="33"/>
      <c r="C23" s="7"/>
      <c r="D23" s="7"/>
      <c r="E23" s="7"/>
      <c r="F23" s="7"/>
      <c r="G23" s="7"/>
      <c r="H23" s="7"/>
      <c r="I23" s="19"/>
      <c r="J23" s="19"/>
    </row>
    <row r="24" spans="1:10" s="762" customFormat="1" ht="12" customHeight="1">
      <c r="A24" s="761"/>
      <c r="B24" s="761"/>
      <c r="C24" s="761"/>
      <c r="D24" s="761"/>
      <c r="E24" s="761"/>
      <c r="F24" s="761"/>
      <c r="G24" s="761"/>
      <c r="H24" s="761"/>
      <c r="I24" s="761"/>
    </row>
    <row r="25" spans="1:10" s="691" customFormat="1">
      <c r="A25" s="763" t="s">
        <v>618</v>
      </c>
    </row>
    <row r="26" spans="1:10" s="691" customFormat="1"/>
    <row r="27" spans="1:10" s="691" customFormat="1"/>
    <row r="28" spans="1:10" s="691" customFormat="1"/>
    <row r="29" spans="1:10" s="691" customFormat="1"/>
    <row r="30" spans="1:10" s="691" customFormat="1"/>
    <row r="31" spans="1:10" s="691" customFormat="1"/>
    <row r="32" spans="1:10" s="691" customFormat="1"/>
    <row r="33" s="691" customFormat="1"/>
    <row r="34" s="691" customFormat="1"/>
    <row r="35" s="691" customFormat="1"/>
    <row r="36" s="691" customFormat="1"/>
    <row r="37" s="691" customFormat="1"/>
    <row r="38" s="691" customFormat="1"/>
    <row r="39" s="691" customFormat="1"/>
    <row r="40" s="691" customFormat="1"/>
    <row r="41" s="691" customFormat="1"/>
    <row r="42" s="691" customFormat="1"/>
    <row r="43" s="691" customFormat="1"/>
    <row r="44" s="691" customFormat="1"/>
    <row r="45" s="691" customFormat="1"/>
    <row r="46" s="691" customFormat="1"/>
    <row r="47" s="691" customFormat="1"/>
    <row r="48" s="691" customFormat="1"/>
    <row r="49" s="691" customFormat="1"/>
    <row r="50" s="691" customFormat="1"/>
    <row r="51" s="691" customFormat="1"/>
    <row r="52" s="691" customFormat="1"/>
    <row r="53" s="691" customFormat="1"/>
    <row r="54" s="691" customFormat="1"/>
    <row r="55" s="691" customFormat="1"/>
    <row r="56" s="691" customFormat="1"/>
    <row r="57" s="691" customFormat="1"/>
    <row r="58" s="691" customFormat="1"/>
    <row r="59" s="691" customFormat="1"/>
    <row r="60" s="691" customFormat="1"/>
    <row r="61" s="691" customFormat="1"/>
    <row r="62" s="691" customFormat="1"/>
    <row r="63" s="691" customFormat="1"/>
    <row r="64" s="691" customFormat="1"/>
    <row r="65" s="691" customFormat="1"/>
    <row r="66" s="691" customFormat="1"/>
    <row r="67" s="691" customFormat="1"/>
    <row r="68" s="691" customFormat="1"/>
    <row r="69" s="691" customFormat="1"/>
    <row r="70" s="691" customFormat="1"/>
    <row r="71" s="691" customFormat="1"/>
    <row r="72" s="691" customFormat="1"/>
    <row r="73" s="691" customFormat="1"/>
    <row r="74" s="691" customFormat="1"/>
    <row r="75" s="691" customFormat="1"/>
    <row r="76" s="691" customFormat="1"/>
    <row r="77" s="691" customFormat="1"/>
    <row r="78" s="691" customFormat="1"/>
    <row r="79" s="691" customFormat="1"/>
    <row r="80" s="691" customFormat="1"/>
    <row r="81" s="691" customFormat="1"/>
    <row r="82" s="691" customFormat="1"/>
    <row r="83" s="691" customFormat="1"/>
    <row r="84" s="691" customFormat="1"/>
    <row r="85" s="691" customFormat="1"/>
    <row r="86" s="691" customFormat="1"/>
    <row r="87" s="691" customFormat="1"/>
    <row r="88" s="691" customFormat="1"/>
    <row r="89" s="691" customFormat="1"/>
    <row r="90" s="691" customFormat="1"/>
    <row r="91" s="691" customFormat="1"/>
    <row r="92" s="691" customFormat="1"/>
    <row r="93" s="691" customFormat="1"/>
    <row r="94" s="691" customFormat="1"/>
    <row r="95" s="691" customFormat="1"/>
    <row r="96" s="691" customFormat="1"/>
    <row r="97" s="691" customFormat="1"/>
    <row r="98" s="691" customFormat="1"/>
    <row r="99" s="691" customFormat="1"/>
    <row r="100" s="691" customFormat="1"/>
    <row r="101" s="691" customFormat="1"/>
    <row r="102" s="691" customFormat="1"/>
    <row r="103" s="691" customFormat="1"/>
    <row r="104" s="691" customFormat="1"/>
    <row r="105" s="691" customFormat="1"/>
    <row r="106" s="691" customFormat="1"/>
    <row r="107" s="691" customFormat="1"/>
    <row r="108" s="691" customFormat="1"/>
    <row r="109" s="691" customFormat="1"/>
    <row r="110" s="691" customFormat="1"/>
    <row r="111" s="691" customFormat="1"/>
    <row r="112" s="691" customFormat="1"/>
    <row r="113" s="691" customFormat="1"/>
    <row r="114" s="691" customFormat="1"/>
    <row r="115" s="691" customFormat="1"/>
    <row r="116" s="691" customFormat="1"/>
    <row r="117" s="691" customFormat="1"/>
    <row r="118" s="691" customFormat="1"/>
    <row r="119" s="691" customFormat="1"/>
    <row r="120" s="691" customFormat="1"/>
    <row r="121" s="691" customFormat="1"/>
    <row r="122" s="691" customFormat="1"/>
    <row r="123" s="691" customFormat="1"/>
    <row r="124" s="691" customFormat="1"/>
    <row r="125" s="691" customFormat="1"/>
    <row r="126" s="691" customFormat="1"/>
    <row r="127" s="691" customFormat="1"/>
    <row r="128" s="691" customFormat="1"/>
    <row r="129" s="691" customFormat="1"/>
    <row r="130" s="691" customFormat="1"/>
    <row r="131" s="691" customFormat="1"/>
    <row r="132" s="691" customFormat="1"/>
    <row r="133" s="691" customFormat="1"/>
    <row r="134" s="691" customFormat="1"/>
    <row r="135" s="691" customFormat="1"/>
    <row r="136" s="691" customFormat="1"/>
    <row r="137" s="691" customFormat="1"/>
    <row r="138" s="691" customFormat="1"/>
    <row r="139" s="691" customFormat="1"/>
    <row r="140" s="691" customFormat="1"/>
    <row r="141" s="691" customFormat="1"/>
    <row r="142" s="691" customFormat="1"/>
    <row r="143" s="691" customFormat="1"/>
    <row r="144" s="691" customFormat="1"/>
    <row r="145" s="691" customFormat="1"/>
    <row r="146" s="691" customFormat="1"/>
    <row r="147" s="691" customFormat="1"/>
    <row r="148" s="691" customFormat="1"/>
    <row r="149" s="691" customFormat="1"/>
    <row r="150" s="691" customFormat="1"/>
    <row r="151" s="691" customFormat="1"/>
    <row r="152" s="691" customFormat="1"/>
    <row r="153" s="691" customFormat="1"/>
    <row r="154" s="691" customFormat="1"/>
    <row r="155" s="691" customFormat="1"/>
    <row r="156" s="691" customFormat="1"/>
    <row r="157" s="691" customFormat="1"/>
    <row r="158" s="691" customFormat="1"/>
    <row r="159" s="691" customFormat="1"/>
    <row r="160" s="691" customFormat="1"/>
    <row r="161" s="691" customFormat="1"/>
    <row r="162" s="691" customFormat="1"/>
    <row r="163" s="691" customFormat="1"/>
    <row r="164" s="691" customFormat="1"/>
    <row r="165" s="691" customFormat="1"/>
    <row r="166" s="691" customFormat="1"/>
    <row r="167" s="691" customFormat="1"/>
    <row r="168" s="691" customFormat="1"/>
    <row r="169" s="691" customFormat="1"/>
    <row r="170" s="691" customFormat="1"/>
    <row r="171" s="691" customFormat="1"/>
    <row r="172" s="691" customFormat="1"/>
    <row r="173" s="691" customFormat="1"/>
    <row r="174" s="691" customFormat="1"/>
    <row r="175" s="691" customFormat="1"/>
    <row r="176" s="691" customFormat="1"/>
    <row r="177" s="691" customFormat="1"/>
    <row r="178" s="691" customFormat="1"/>
    <row r="179" s="691" customFormat="1"/>
    <row r="180" s="691" customFormat="1"/>
    <row r="181" s="691" customFormat="1"/>
    <row r="182" s="691" customFormat="1"/>
    <row r="183" s="691" customFormat="1"/>
    <row r="184" s="691" customFormat="1"/>
    <row r="185" s="691" customFormat="1"/>
    <row r="186" s="691" customFormat="1"/>
    <row r="187" s="691" customFormat="1"/>
    <row r="188" s="691" customFormat="1"/>
    <row r="189" s="691" customFormat="1"/>
    <row r="190" s="691" customFormat="1"/>
    <row r="191" s="691" customFormat="1"/>
    <row r="192" s="691" customFormat="1"/>
    <row r="193" s="691" customFormat="1"/>
    <row r="194" s="691" customFormat="1"/>
    <row r="195" s="691" customFormat="1"/>
    <row r="196" s="691" customFormat="1"/>
    <row r="197" s="691" customFormat="1"/>
    <row r="198" s="691" customFormat="1"/>
    <row r="199" s="691" customFormat="1"/>
    <row r="200" s="691" customFormat="1"/>
    <row r="201" s="691" customFormat="1"/>
    <row r="202" s="691" customFormat="1"/>
    <row r="203" s="691" customFormat="1"/>
    <row r="204" s="691" customFormat="1"/>
    <row r="205" s="691" customFormat="1"/>
    <row r="206" s="691" customFormat="1"/>
    <row r="207" s="691" customFormat="1"/>
    <row r="208" s="691" customFormat="1"/>
    <row r="209" s="691" customFormat="1"/>
    <row r="210" s="691" customFormat="1"/>
    <row r="211" s="691" customFormat="1"/>
    <row r="212" s="691" customFormat="1"/>
    <row r="213" s="691" customFormat="1"/>
    <row r="214" s="691" customFormat="1"/>
    <row r="215" s="691" customFormat="1"/>
    <row r="216" s="691" customFormat="1"/>
    <row r="217" s="691" customFormat="1"/>
    <row r="218" s="691" customFormat="1"/>
    <row r="219" s="691" customFormat="1"/>
    <row r="220" s="691" customFormat="1"/>
    <row r="221" s="691" customFormat="1"/>
    <row r="222" s="691" customFormat="1"/>
    <row r="223" s="691" customFormat="1"/>
    <row r="224" s="691" customFormat="1"/>
    <row r="225" s="691" customFormat="1"/>
    <row r="226" s="691" customFormat="1"/>
    <row r="227" s="691" customFormat="1"/>
    <row r="228" s="691" customFormat="1"/>
    <row r="229" s="691" customFormat="1"/>
    <row r="230" s="691" customFormat="1"/>
    <row r="231" s="691" customFormat="1"/>
    <row r="232" s="691" customFormat="1"/>
    <row r="233" s="691" customFormat="1"/>
    <row r="234" s="691" customFormat="1"/>
    <row r="235" s="691" customFormat="1"/>
    <row r="236" s="691" customFormat="1"/>
    <row r="237" s="691" customFormat="1"/>
    <row r="238" s="691" customFormat="1"/>
    <row r="239" s="691" customFormat="1"/>
    <row r="240" s="691" customFormat="1"/>
    <row r="241" s="691" customFormat="1"/>
    <row r="242" s="691" customFormat="1"/>
    <row r="243" s="691" customFormat="1"/>
    <row r="244" s="691" customFormat="1"/>
    <row r="245" s="691" customFormat="1"/>
    <row r="246" s="691" customFormat="1"/>
    <row r="247" s="691" customFormat="1"/>
    <row r="248" s="691" customFormat="1"/>
    <row r="249" s="691" customFormat="1"/>
    <row r="250" s="691" customFormat="1"/>
    <row r="251" s="691" customFormat="1"/>
    <row r="252" s="691" customFormat="1"/>
    <row r="253" s="691" customFormat="1"/>
    <row r="254" s="691" customFormat="1"/>
    <row r="255" s="691" customFormat="1"/>
    <row r="256" s="691" customFormat="1"/>
    <row r="257" s="691" customFormat="1"/>
    <row r="258" s="691" customFormat="1"/>
    <row r="259" s="691" customFormat="1"/>
    <row r="260" s="691" customFormat="1"/>
    <row r="261" s="691" customFormat="1"/>
    <row r="262" s="691" customFormat="1"/>
    <row r="263" s="691" customFormat="1"/>
    <row r="264" s="691" customFormat="1"/>
    <row r="265" s="691" customFormat="1"/>
    <row r="266" s="691" customFormat="1"/>
    <row r="267" s="691" customFormat="1"/>
    <row r="268" s="691" customFormat="1"/>
    <row r="269" s="691" customFormat="1"/>
    <row r="270" s="691" customFormat="1"/>
    <row r="271" s="691" customFormat="1"/>
    <row r="272" s="691" customFormat="1"/>
    <row r="273" s="691" customFormat="1"/>
    <row r="274" s="691" customFormat="1"/>
    <row r="275" s="691" customFormat="1"/>
    <row r="276" s="691" customFormat="1"/>
    <row r="277" s="691" customFormat="1"/>
    <row r="278" s="691" customFormat="1"/>
    <row r="279" s="691" customFormat="1"/>
    <row r="280" s="691" customFormat="1"/>
    <row r="281" s="691" customFormat="1"/>
    <row r="282" s="691" customFormat="1"/>
    <row r="283" s="691" customFormat="1"/>
    <row r="284" s="691" customFormat="1"/>
    <row r="285" s="691" customFormat="1"/>
    <row r="286" s="691" customFormat="1"/>
    <row r="287" s="691" customFormat="1"/>
    <row r="288" s="691" customFormat="1"/>
    <row r="289" s="691" customFormat="1"/>
    <row r="290" s="691" customFormat="1"/>
    <row r="291" s="691" customFormat="1"/>
    <row r="292" s="691" customFormat="1"/>
    <row r="293" s="691" customFormat="1"/>
    <row r="294" s="691" customFormat="1"/>
    <row r="295" s="691" customFormat="1"/>
    <row r="296" s="691" customFormat="1"/>
    <row r="297" s="691" customFormat="1"/>
    <row r="298" s="691" customFormat="1"/>
    <row r="299" s="691" customFormat="1"/>
    <row r="300" s="691" customFormat="1"/>
    <row r="301" s="691" customFormat="1"/>
    <row r="302" s="691" customFormat="1"/>
    <row r="303" s="691" customFormat="1"/>
    <row r="304" s="691" customFormat="1"/>
    <row r="305" s="691" customFormat="1"/>
    <row r="306" s="691" customFormat="1"/>
    <row r="307" s="691" customFormat="1"/>
    <row r="308" s="691" customFormat="1"/>
    <row r="309" s="691" customFormat="1"/>
    <row r="310" s="691" customFormat="1"/>
    <row r="311" s="691" customFormat="1"/>
    <row r="312" s="691" customFormat="1"/>
    <row r="313" s="691" customFormat="1"/>
    <row r="314" s="691" customFormat="1"/>
    <row r="315" s="691" customFormat="1"/>
    <row r="316" s="691" customFormat="1"/>
    <row r="317" s="691" customFormat="1"/>
    <row r="318" s="691" customFormat="1"/>
    <row r="319" s="691" customFormat="1"/>
    <row r="320" s="691" customFormat="1"/>
    <row r="321" s="691" customFormat="1"/>
    <row r="322" s="691" customFormat="1"/>
    <row r="323" s="691" customFormat="1"/>
    <row r="324" s="691" customFormat="1"/>
    <row r="325" s="691" customFormat="1"/>
    <row r="326" s="691" customFormat="1"/>
    <row r="327" s="691" customFormat="1"/>
    <row r="328" s="691" customFormat="1"/>
    <row r="329" s="691" customFormat="1"/>
    <row r="330" s="691" customFormat="1"/>
    <row r="331" s="691" customFormat="1"/>
    <row r="332" s="691" customFormat="1"/>
    <row r="333" s="691" customFormat="1"/>
    <row r="334" s="691" customFormat="1"/>
    <row r="335" s="691" customFormat="1"/>
    <row r="336" s="691" customFormat="1"/>
    <row r="337" s="691" customFormat="1"/>
    <row r="338" s="691" customFormat="1"/>
    <row r="339" s="691" customFormat="1"/>
    <row r="340" s="691" customFormat="1"/>
    <row r="341" s="691" customFormat="1"/>
    <row r="342" s="691" customFormat="1"/>
    <row r="343" s="691" customFormat="1"/>
    <row r="344" s="691" customFormat="1"/>
    <row r="345" s="691" customFormat="1"/>
    <row r="346" s="691" customFormat="1"/>
    <row r="347" s="691" customFormat="1"/>
    <row r="348" s="691" customFormat="1"/>
    <row r="349" s="691" customFormat="1"/>
    <row r="350" s="691" customFormat="1"/>
    <row r="351" s="691" customFormat="1"/>
    <row r="352" s="691" customFormat="1"/>
    <row r="353" s="691" customFormat="1"/>
    <row r="354" s="691" customFormat="1"/>
    <row r="355" s="691" customFormat="1"/>
    <row r="356" s="691" customFormat="1"/>
    <row r="357" s="691" customFormat="1"/>
    <row r="358" s="691" customFormat="1"/>
    <row r="359" s="691" customFormat="1"/>
    <row r="360" s="691" customFormat="1"/>
    <row r="361" s="691" customFormat="1"/>
    <row r="362" s="691" customFormat="1"/>
    <row r="363" s="691" customFormat="1"/>
    <row r="364" s="691" customFormat="1"/>
    <row r="365" s="691" customFormat="1"/>
    <row r="366" s="691" customFormat="1"/>
    <row r="367" s="691" customFormat="1"/>
    <row r="368" s="691" customFormat="1"/>
    <row r="369" s="691" customFormat="1"/>
    <row r="370" s="691" customFormat="1"/>
    <row r="371" s="691" customFormat="1"/>
    <row r="372" s="691" customFormat="1"/>
    <row r="373" s="691" customFormat="1"/>
    <row r="374" s="691" customFormat="1"/>
    <row r="375" s="691" customFormat="1"/>
    <row r="376" s="691" customFormat="1"/>
    <row r="377" s="691" customFormat="1"/>
    <row r="378" s="691" customFormat="1"/>
    <row r="379" s="691" customFormat="1"/>
    <row r="380" s="691" customFormat="1"/>
    <row r="381" s="691" customFormat="1"/>
    <row r="382" s="691" customFormat="1"/>
    <row r="383" s="691" customFormat="1"/>
    <row r="384" s="691" customFormat="1"/>
    <row r="385" s="691" customFormat="1"/>
    <row r="386" s="691" customFormat="1"/>
    <row r="387" s="691" customFormat="1"/>
    <row r="388" s="691" customFormat="1"/>
    <row r="389" s="691" customFormat="1"/>
    <row r="390" s="691" customFormat="1"/>
    <row r="391" s="691" customFormat="1"/>
    <row r="392" s="691" customFormat="1"/>
    <row r="393" s="691" customFormat="1"/>
    <row r="394" s="691" customFormat="1"/>
    <row r="395" s="691" customFormat="1"/>
    <row r="396" s="691" customFormat="1"/>
    <row r="397" s="691" customFormat="1"/>
    <row r="398" s="691" customFormat="1"/>
    <row r="399" s="691" customFormat="1"/>
    <row r="400" s="691" customFormat="1"/>
    <row r="401" s="691" customFormat="1"/>
    <row r="402" s="691" customFormat="1"/>
    <row r="403" s="691" customFormat="1"/>
    <row r="404" s="691" customFormat="1"/>
    <row r="405" s="691" customFormat="1"/>
    <row r="406" s="691" customFormat="1"/>
    <row r="407" s="691"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4EA64-0A7F-4B90-94BF-9F064B6DCCB6}">
  <dimension ref="A1:U210"/>
  <sheetViews>
    <sheetView showGridLines="0" workbookViewId="0"/>
  </sheetViews>
  <sheetFormatPr defaultRowHeight="11.25"/>
  <cols>
    <col min="1" max="1" width="11.5703125" style="92" customWidth="1"/>
    <col min="2" max="7" width="8.42578125" style="41" customWidth="1"/>
    <col min="8" max="8" width="10.85546875" style="41" bestFit="1" customWidth="1"/>
    <col min="9" max="9" width="9.5703125" style="41" customWidth="1"/>
    <col min="10" max="10" width="9.140625" style="41"/>
    <col min="11" max="11" width="5.42578125" style="41" customWidth="1"/>
    <col min="12" max="12" width="17" style="41" customWidth="1"/>
    <col min="13" max="16384" width="9.140625" style="41"/>
  </cols>
  <sheetData>
    <row r="1" spans="1:21" ht="12" customHeight="1">
      <c r="A1" s="872" t="s">
        <v>84</v>
      </c>
      <c r="B1" s="872"/>
      <c r="C1" s="872"/>
      <c r="D1" s="872"/>
      <c r="E1" s="872"/>
      <c r="F1" s="872"/>
      <c r="G1" s="872"/>
      <c r="H1" s="872"/>
      <c r="I1" s="872"/>
      <c r="J1" s="872"/>
      <c r="K1" s="872"/>
      <c r="L1" s="872"/>
    </row>
    <row r="2" spans="1:21" ht="12" customHeight="1">
      <c r="A2" s="884" t="s">
        <v>85</v>
      </c>
      <c r="B2" s="884"/>
      <c r="C2" s="884"/>
      <c r="D2" s="884"/>
      <c r="E2" s="884"/>
      <c r="F2" s="884"/>
      <c r="G2" s="884"/>
      <c r="H2" s="884"/>
      <c r="I2" s="884"/>
      <c r="J2" s="884"/>
      <c r="K2" s="884"/>
      <c r="L2" s="884"/>
    </row>
    <row r="3" spans="1:21" ht="12" customHeight="1" thickBot="1">
      <c r="A3" s="42"/>
      <c r="B3" s="42"/>
      <c r="C3" s="42"/>
      <c r="D3" s="42"/>
      <c r="E3" s="42"/>
      <c r="F3" s="42"/>
      <c r="G3" s="42"/>
      <c r="H3" s="42"/>
      <c r="I3" s="42"/>
    </row>
    <row r="4" spans="1:21" s="43" customFormat="1" ht="12" customHeight="1" thickBot="1">
      <c r="B4" s="44"/>
      <c r="C4" s="880" t="s">
        <v>86</v>
      </c>
      <c r="D4" s="881"/>
      <c r="E4" s="881"/>
      <c r="F4" s="881"/>
      <c r="G4" s="881"/>
      <c r="H4" s="885" t="s">
        <v>87</v>
      </c>
      <c r="I4" s="887" t="s">
        <v>88</v>
      </c>
      <c r="J4" s="887"/>
      <c r="K4" s="888"/>
      <c r="L4" s="888"/>
      <c r="M4" s="888"/>
      <c r="N4" s="888"/>
      <c r="O4" s="888"/>
      <c r="P4" s="888"/>
      <c r="Q4" s="888"/>
      <c r="R4" s="888"/>
      <c r="S4" s="888"/>
    </row>
    <row r="5" spans="1:21" s="43" customFormat="1" ht="23.25" thickBot="1">
      <c r="B5" s="44"/>
      <c r="C5" s="45" t="s">
        <v>89</v>
      </c>
      <c r="D5" s="45" t="s">
        <v>90</v>
      </c>
      <c r="E5" s="45" t="s">
        <v>91</v>
      </c>
      <c r="F5" s="45" t="s">
        <v>92</v>
      </c>
      <c r="G5" s="45" t="s">
        <v>93</v>
      </c>
      <c r="H5" s="886"/>
      <c r="I5" s="46" t="s">
        <v>94</v>
      </c>
      <c r="J5" s="45" t="s">
        <v>95</v>
      </c>
    </row>
    <row r="6" spans="1:21" s="43" customFormat="1" ht="12" customHeight="1">
      <c r="A6" s="47"/>
      <c r="B6" s="48"/>
      <c r="C6" s="49"/>
      <c r="D6" s="49"/>
      <c r="E6" s="49"/>
      <c r="F6" s="49"/>
      <c r="G6" s="49"/>
      <c r="H6" s="49"/>
      <c r="I6" s="49"/>
      <c r="J6" s="49"/>
      <c r="K6" s="49"/>
      <c r="L6" s="47"/>
      <c r="M6" s="49"/>
      <c r="T6" s="50"/>
      <c r="U6" s="50"/>
    </row>
    <row r="7" spans="1:21" s="43" customFormat="1" ht="12" customHeight="1">
      <c r="A7" s="51" t="s">
        <v>96</v>
      </c>
      <c r="B7" s="52"/>
      <c r="C7" s="53"/>
      <c r="D7" s="53"/>
      <c r="E7" s="53"/>
      <c r="F7" s="53"/>
      <c r="G7" s="53"/>
      <c r="H7" s="53"/>
      <c r="I7" s="53"/>
      <c r="J7" s="54"/>
      <c r="K7" s="49"/>
      <c r="L7" s="51" t="s">
        <v>97</v>
      </c>
      <c r="M7" s="49"/>
    </row>
    <row r="8" spans="1:21" s="43" customFormat="1" ht="12" customHeight="1">
      <c r="A8" s="55" t="s">
        <v>98</v>
      </c>
      <c r="B8" s="56" t="s">
        <v>99</v>
      </c>
      <c r="C8" s="57">
        <v>7400</v>
      </c>
      <c r="D8" s="57">
        <v>7564</v>
      </c>
      <c r="E8" s="57">
        <v>7888</v>
      </c>
      <c r="F8" s="57">
        <v>7536</v>
      </c>
      <c r="G8" s="57">
        <v>7791</v>
      </c>
      <c r="H8" s="57">
        <v>80206</v>
      </c>
      <c r="I8" s="58">
        <v>4.1226959335866047</v>
      </c>
      <c r="J8" s="58">
        <v>2.9575620651587893</v>
      </c>
      <c r="K8" s="56" t="s">
        <v>100</v>
      </c>
      <c r="L8" s="55" t="s">
        <v>98</v>
      </c>
      <c r="M8" s="49"/>
    </row>
    <row r="9" spans="1:21" s="43" customFormat="1" ht="12" customHeight="1">
      <c r="A9" s="55"/>
      <c r="B9" s="56" t="s">
        <v>101</v>
      </c>
      <c r="C9" s="57">
        <v>3758</v>
      </c>
      <c r="D9" s="57">
        <v>3946</v>
      </c>
      <c r="E9" s="57">
        <v>4015</v>
      </c>
      <c r="F9" s="57">
        <v>3818</v>
      </c>
      <c r="G9" s="57">
        <v>4095</v>
      </c>
      <c r="H9" s="57">
        <v>41079</v>
      </c>
      <c r="I9" s="58">
        <v>4.3888888888888884</v>
      </c>
      <c r="J9" s="58">
        <v>2.5872187398546562</v>
      </c>
      <c r="K9" s="56" t="s">
        <v>102</v>
      </c>
      <c r="L9" s="55"/>
      <c r="M9" s="49"/>
    </row>
    <row r="10" spans="1:21" s="43" customFormat="1" ht="12" customHeight="1">
      <c r="A10" s="55"/>
      <c r="B10" s="56" t="s">
        <v>102</v>
      </c>
      <c r="C10" s="57">
        <v>3642</v>
      </c>
      <c r="D10" s="57">
        <v>3618</v>
      </c>
      <c r="E10" s="57">
        <v>3873</v>
      </c>
      <c r="F10" s="57">
        <v>3718</v>
      </c>
      <c r="G10" s="57">
        <v>3696</v>
      </c>
      <c r="H10" s="57">
        <v>39127</v>
      </c>
      <c r="I10" s="58">
        <v>3.8494439692044482</v>
      </c>
      <c r="J10" s="58">
        <v>3.3492696584695842</v>
      </c>
      <c r="K10" s="56" t="s">
        <v>103</v>
      </c>
      <c r="L10" s="55"/>
      <c r="M10" s="49"/>
      <c r="T10" s="50"/>
    </row>
    <row r="11" spans="1:21" s="43" customFormat="1" ht="12" customHeight="1">
      <c r="A11" s="55" t="s">
        <v>104</v>
      </c>
      <c r="B11" s="56" t="s">
        <v>101</v>
      </c>
      <c r="C11" s="57">
        <v>3751</v>
      </c>
      <c r="D11" s="57">
        <v>3933</v>
      </c>
      <c r="E11" s="57">
        <v>4007</v>
      </c>
      <c r="F11" s="57">
        <v>3809</v>
      </c>
      <c r="G11" s="57">
        <v>4087</v>
      </c>
      <c r="H11" s="57">
        <v>40970</v>
      </c>
      <c r="I11" s="58">
        <v>4.3683917640511964</v>
      </c>
      <c r="J11" s="58">
        <v>2.6636930864259405</v>
      </c>
      <c r="K11" s="56" t="s">
        <v>102</v>
      </c>
      <c r="L11" s="55" t="s">
        <v>104</v>
      </c>
      <c r="M11" s="49"/>
    </row>
    <row r="12" spans="1:21" s="43" customFormat="1" ht="12" customHeight="1">
      <c r="A12" s="55"/>
      <c r="B12" s="56" t="s">
        <v>102</v>
      </c>
      <c r="C12" s="57">
        <v>3631</v>
      </c>
      <c r="D12" s="57">
        <v>3603</v>
      </c>
      <c r="E12" s="57">
        <v>3860</v>
      </c>
      <c r="F12" s="57">
        <v>3706</v>
      </c>
      <c r="G12" s="57">
        <v>3680</v>
      </c>
      <c r="H12" s="57">
        <v>39001</v>
      </c>
      <c r="I12" s="58">
        <v>3.7428571428571429</v>
      </c>
      <c r="J12" s="58">
        <v>3.376891881146129</v>
      </c>
      <c r="K12" s="56" t="s">
        <v>103</v>
      </c>
      <c r="L12" s="55"/>
      <c r="M12" s="49"/>
    </row>
    <row r="13" spans="1:21" s="43" customFormat="1" ht="12" customHeight="1">
      <c r="A13" s="55" t="s">
        <v>105</v>
      </c>
      <c r="B13" s="56" t="s">
        <v>101</v>
      </c>
      <c r="C13" s="57">
        <v>3594</v>
      </c>
      <c r="D13" s="57">
        <v>3750</v>
      </c>
      <c r="E13" s="57">
        <v>3838</v>
      </c>
      <c r="F13" s="57">
        <v>3644</v>
      </c>
      <c r="G13" s="57">
        <v>3926</v>
      </c>
      <c r="H13" s="57">
        <v>39231</v>
      </c>
      <c r="I13" s="58">
        <v>3.6930178880553952</v>
      </c>
      <c r="J13" s="58">
        <v>2.6855123674911661</v>
      </c>
      <c r="K13" s="56" t="s">
        <v>102</v>
      </c>
      <c r="L13" s="59" t="s">
        <v>105</v>
      </c>
      <c r="M13" s="49"/>
    </row>
    <row r="14" spans="1:21" s="43" customFormat="1" ht="12" customHeight="1">
      <c r="A14" s="49"/>
      <c r="B14" s="56" t="s">
        <v>102</v>
      </c>
      <c r="C14" s="57">
        <v>3452</v>
      </c>
      <c r="D14" s="57">
        <v>3447</v>
      </c>
      <c r="E14" s="57">
        <v>3717</v>
      </c>
      <c r="F14" s="57">
        <v>3526</v>
      </c>
      <c r="G14" s="57">
        <v>3537</v>
      </c>
      <c r="H14" s="57">
        <v>37371</v>
      </c>
      <c r="I14" s="58">
        <v>2.8605482717520858</v>
      </c>
      <c r="J14" s="58">
        <v>3.560937759796043</v>
      </c>
      <c r="K14" s="56" t="s">
        <v>103</v>
      </c>
      <c r="L14" s="60"/>
      <c r="M14" s="49"/>
    </row>
    <row r="15" spans="1:21" s="43" customFormat="1" ht="12" customHeight="1">
      <c r="A15" s="61" t="s">
        <v>106</v>
      </c>
      <c r="B15" s="56"/>
      <c r="C15" s="57"/>
      <c r="D15" s="57"/>
      <c r="E15" s="57"/>
      <c r="F15" s="62"/>
      <c r="G15" s="57"/>
      <c r="H15" s="57"/>
      <c r="I15" s="63"/>
      <c r="J15" s="63"/>
      <c r="K15" s="56"/>
      <c r="L15" s="64" t="s">
        <v>107</v>
      </c>
      <c r="M15" s="49"/>
    </row>
    <row r="16" spans="1:21" s="43" customFormat="1" ht="12" customHeight="1">
      <c r="A16" s="65" t="s">
        <v>108</v>
      </c>
      <c r="B16" s="56"/>
      <c r="C16" s="53"/>
      <c r="D16" s="53"/>
      <c r="E16" s="53"/>
      <c r="F16" s="53"/>
      <c r="G16" s="53"/>
      <c r="H16" s="57"/>
      <c r="I16" s="63"/>
      <c r="J16" s="63"/>
      <c r="K16" s="56"/>
      <c r="L16" s="65" t="s">
        <v>109</v>
      </c>
      <c r="M16" s="49"/>
    </row>
    <row r="17" spans="1:13" s="43" customFormat="1" ht="12" customHeight="1">
      <c r="A17" s="66" t="s">
        <v>110</v>
      </c>
      <c r="B17" s="56" t="s">
        <v>99</v>
      </c>
      <c r="C17" s="57">
        <v>9419</v>
      </c>
      <c r="D17" s="57">
        <v>9289</v>
      </c>
      <c r="E17" s="57">
        <v>8760</v>
      </c>
      <c r="F17" s="57">
        <v>9921</v>
      </c>
      <c r="G17" s="57">
        <v>9914</v>
      </c>
      <c r="H17" s="57">
        <v>109482</v>
      </c>
      <c r="I17" s="58">
        <v>-0.25415651805570261</v>
      </c>
      <c r="J17" s="58">
        <v>1.2906269949207583</v>
      </c>
      <c r="K17" s="56" t="s">
        <v>100</v>
      </c>
      <c r="L17" s="67" t="s">
        <v>110</v>
      </c>
      <c r="M17" s="49"/>
    </row>
    <row r="18" spans="1:13" s="43" customFormat="1" ht="12" customHeight="1">
      <c r="A18" s="68"/>
      <c r="B18" s="56" t="s">
        <v>101</v>
      </c>
      <c r="C18" s="57">
        <v>4767</v>
      </c>
      <c r="D18" s="57">
        <v>4701</v>
      </c>
      <c r="E18" s="57">
        <v>4412</v>
      </c>
      <c r="F18" s="57">
        <v>4916</v>
      </c>
      <c r="G18" s="57">
        <v>4933</v>
      </c>
      <c r="H18" s="57">
        <v>54718</v>
      </c>
      <c r="I18" s="58">
        <v>0.71836044791886755</v>
      </c>
      <c r="J18" s="58">
        <v>1.0862737853316091</v>
      </c>
      <c r="K18" s="56" t="s">
        <v>102</v>
      </c>
      <c r="L18" s="69"/>
      <c r="M18" s="49"/>
    </row>
    <row r="19" spans="1:13" s="43" customFormat="1" ht="12" customHeight="1">
      <c r="A19" s="68"/>
      <c r="B19" s="56" t="s">
        <v>102</v>
      </c>
      <c r="C19" s="57">
        <v>4652</v>
      </c>
      <c r="D19" s="57">
        <v>4588</v>
      </c>
      <c r="E19" s="57">
        <v>4348</v>
      </c>
      <c r="F19" s="57">
        <v>5005</v>
      </c>
      <c r="G19" s="57">
        <v>4981</v>
      </c>
      <c r="H19" s="57">
        <v>54764</v>
      </c>
      <c r="I19" s="58">
        <v>-1.2314225053078558</v>
      </c>
      <c r="J19" s="58">
        <v>1.4956354133847323</v>
      </c>
      <c r="K19" s="56" t="s">
        <v>103</v>
      </c>
      <c r="L19" s="69"/>
      <c r="M19" s="49"/>
    </row>
    <row r="20" spans="1:13" s="43" customFormat="1" ht="12" customHeight="1">
      <c r="A20" s="68" t="s">
        <v>104</v>
      </c>
      <c r="B20" s="56" t="s">
        <v>101</v>
      </c>
      <c r="C20" s="57">
        <v>4729</v>
      </c>
      <c r="D20" s="57">
        <v>4658</v>
      </c>
      <c r="E20" s="57">
        <v>4375</v>
      </c>
      <c r="F20" s="57">
        <v>4870</v>
      </c>
      <c r="G20" s="57">
        <v>4891</v>
      </c>
      <c r="H20" s="57">
        <v>54318</v>
      </c>
      <c r="I20" s="58">
        <v>0.59561795362688785</v>
      </c>
      <c r="J20" s="58">
        <v>1.1395374818456039</v>
      </c>
      <c r="K20" s="56" t="s">
        <v>102</v>
      </c>
      <c r="L20" s="69" t="s">
        <v>104</v>
      </c>
      <c r="M20" s="49"/>
    </row>
    <row r="21" spans="1:13" s="43" customFormat="1" ht="12" customHeight="1">
      <c r="A21" s="68"/>
      <c r="B21" s="56" t="s">
        <v>102</v>
      </c>
      <c r="C21" s="57">
        <v>4638</v>
      </c>
      <c r="D21" s="57">
        <v>4568</v>
      </c>
      <c r="E21" s="57">
        <v>4328</v>
      </c>
      <c r="F21" s="57">
        <v>4981</v>
      </c>
      <c r="G21" s="57">
        <v>4969</v>
      </c>
      <c r="H21" s="57">
        <v>54590</v>
      </c>
      <c r="I21" s="58">
        <v>-1.2561209282520758</v>
      </c>
      <c r="J21" s="58">
        <v>1.5023613848499497</v>
      </c>
      <c r="K21" s="56" t="s">
        <v>103</v>
      </c>
      <c r="L21" s="69"/>
      <c r="M21" s="49"/>
    </row>
    <row r="22" spans="1:13" s="43" customFormat="1" ht="12" customHeight="1">
      <c r="A22" s="68" t="s">
        <v>105</v>
      </c>
      <c r="B22" s="56" t="s">
        <v>101</v>
      </c>
      <c r="C22" s="57">
        <v>4535</v>
      </c>
      <c r="D22" s="57">
        <v>4444</v>
      </c>
      <c r="E22" s="57">
        <v>4179</v>
      </c>
      <c r="F22" s="57">
        <v>4644</v>
      </c>
      <c r="G22" s="57">
        <v>4670</v>
      </c>
      <c r="H22" s="57">
        <v>51887</v>
      </c>
      <c r="I22" s="58">
        <v>0.82258781680747006</v>
      </c>
      <c r="J22" s="58">
        <v>0.82977069568596973</v>
      </c>
      <c r="K22" s="56" t="s">
        <v>102</v>
      </c>
      <c r="L22" s="59" t="s">
        <v>111</v>
      </c>
      <c r="M22" s="49"/>
    </row>
    <row r="23" spans="1:13" s="43" customFormat="1" ht="12" customHeight="1">
      <c r="A23" s="49"/>
      <c r="B23" s="56" t="s">
        <v>102</v>
      </c>
      <c r="C23" s="57">
        <v>4437</v>
      </c>
      <c r="D23" s="57">
        <v>4374</v>
      </c>
      <c r="E23" s="57">
        <v>4115</v>
      </c>
      <c r="F23" s="57">
        <v>4766</v>
      </c>
      <c r="G23" s="57">
        <v>4745</v>
      </c>
      <c r="H23" s="57">
        <v>52192</v>
      </c>
      <c r="I23" s="58">
        <v>-1.3342228152101401</v>
      </c>
      <c r="J23" s="58">
        <v>1.4697876973326074</v>
      </c>
      <c r="K23" s="56" t="s">
        <v>103</v>
      </c>
      <c r="L23" s="60"/>
      <c r="M23" s="49"/>
    </row>
    <row r="24" spans="1:13" s="43" customFormat="1" ht="12" customHeight="1">
      <c r="A24" s="65" t="s">
        <v>112</v>
      </c>
      <c r="B24" s="56"/>
      <c r="C24" s="70"/>
      <c r="D24" s="70"/>
      <c r="E24" s="70"/>
      <c r="F24" s="70"/>
      <c r="G24" s="70"/>
      <c r="H24" s="70"/>
      <c r="I24" s="58"/>
      <c r="J24" s="58"/>
      <c r="K24" s="56"/>
      <c r="L24" s="51" t="s">
        <v>113</v>
      </c>
      <c r="M24" s="49"/>
    </row>
    <row r="25" spans="1:13" s="43" customFormat="1" ht="12" customHeight="1">
      <c r="A25" s="66" t="s">
        <v>114</v>
      </c>
      <c r="B25" s="56" t="s">
        <v>115</v>
      </c>
      <c r="C25" s="57">
        <v>22</v>
      </c>
      <c r="D25" s="57">
        <v>20</v>
      </c>
      <c r="E25" s="57">
        <v>22</v>
      </c>
      <c r="F25" s="57">
        <v>23</v>
      </c>
      <c r="G25" s="57">
        <v>26</v>
      </c>
      <c r="H25" s="57">
        <v>221</v>
      </c>
      <c r="I25" s="58">
        <v>-12</v>
      </c>
      <c r="J25" s="58">
        <v>-5.9574468085106389</v>
      </c>
      <c r="K25" s="56" t="s">
        <v>116</v>
      </c>
      <c r="L25" s="67" t="s">
        <v>114</v>
      </c>
      <c r="M25" s="49"/>
    </row>
    <row r="26" spans="1:13" s="43" customFormat="1" ht="12" customHeight="1">
      <c r="A26" s="68"/>
      <c r="B26" s="56" t="s">
        <v>101</v>
      </c>
      <c r="C26" s="57">
        <v>12</v>
      </c>
      <c r="D26" s="57">
        <v>14</v>
      </c>
      <c r="E26" s="57">
        <v>15</v>
      </c>
      <c r="F26" s="57">
        <v>17</v>
      </c>
      <c r="G26" s="57">
        <v>16</v>
      </c>
      <c r="H26" s="57">
        <v>133</v>
      </c>
      <c r="I26" s="58">
        <v>-25</v>
      </c>
      <c r="J26" s="58">
        <v>0.75757575757575757</v>
      </c>
      <c r="K26" s="56" t="s">
        <v>102</v>
      </c>
      <c r="L26" s="69"/>
      <c r="M26" s="49"/>
    </row>
    <row r="27" spans="1:13" s="43" customFormat="1" ht="12" customHeight="1">
      <c r="A27" s="68"/>
      <c r="B27" s="56" t="s">
        <v>102</v>
      </c>
      <c r="C27" s="57">
        <v>10</v>
      </c>
      <c r="D27" s="57">
        <v>6</v>
      </c>
      <c r="E27" s="57">
        <v>7</v>
      </c>
      <c r="F27" s="57">
        <v>6</v>
      </c>
      <c r="G27" s="57">
        <v>10</v>
      </c>
      <c r="H27" s="57">
        <v>88</v>
      </c>
      <c r="I27" s="58">
        <v>11.111111111111111</v>
      </c>
      <c r="J27" s="58">
        <v>-14.563106796116504</v>
      </c>
      <c r="K27" s="56" t="s">
        <v>103</v>
      </c>
      <c r="L27" s="69"/>
      <c r="M27" s="49"/>
    </row>
    <row r="28" spans="1:13" s="43" customFormat="1" ht="12" customHeight="1">
      <c r="A28" s="68" t="s">
        <v>104</v>
      </c>
      <c r="B28" s="56" t="s">
        <v>101</v>
      </c>
      <c r="C28" s="57">
        <v>12</v>
      </c>
      <c r="D28" s="57">
        <v>14</v>
      </c>
      <c r="E28" s="57">
        <v>15</v>
      </c>
      <c r="F28" s="57">
        <v>17</v>
      </c>
      <c r="G28" s="57">
        <v>16</v>
      </c>
      <c r="H28" s="57">
        <v>132</v>
      </c>
      <c r="I28" s="58">
        <v>-20</v>
      </c>
      <c r="J28" s="58">
        <v>0.76335877862595414</v>
      </c>
      <c r="K28" s="56" t="s">
        <v>102</v>
      </c>
      <c r="L28" s="69" t="s">
        <v>104</v>
      </c>
      <c r="M28" s="49"/>
    </row>
    <row r="29" spans="1:13" s="43" customFormat="1" ht="12" customHeight="1">
      <c r="A29" s="68"/>
      <c r="B29" s="56" t="s">
        <v>102</v>
      </c>
      <c r="C29" s="57">
        <v>10</v>
      </c>
      <c r="D29" s="57">
        <v>6</v>
      </c>
      <c r="E29" s="57">
        <v>7</v>
      </c>
      <c r="F29" s="57">
        <v>6</v>
      </c>
      <c r="G29" s="57">
        <v>10</v>
      </c>
      <c r="H29" s="57">
        <v>87</v>
      </c>
      <c r="I29" s="58">
        <v>11.111111111111111</v>
      </c>
      <c r="J29" s="58">
        <v>-13.861386138613863</v>
      </c>
      <c r="K29" s="56" t="s">
        <v>103</v>
      </c>
      <c r="L29" s="69"/>
      <c r="M29" s="49"/>
    </row>
    <row r="30" spans="1:13" s="43" customFormat="1" ht="12" customHeight="1">
      <c r="A30" s="68" t="s">
        <v>105</v>
      </c>
      <c r="B30" s="56" t="s">
        <v>101</v>
      </c>
      <c r="C30" s="57">
        <v>12</v>
      </c>
      <c r="D30" s="57">
        <v>14</v>
      </c>
      <c r="E30" s="57">
        <v>14</v>
      </c>
      <c r="F30" s="57">
        <v>16</v>
      </c>
      <c r="G30" s="57">
        <v>14</v>
      </c>
      <c r="H30" s="57">
        <v>125</v>
      </c>
      <c r="I30" s="58">
        <v>-14.285714285714285</v>
      </c>
      <c r="J30" s="58">
        <v>0</v>
      </c>
      <c r="K30" s="56" t="s">
        <v>101</v>
      </c>
      <c r="L30" s="59" t="s">
        <v>111</v>
      </c>
      <c r="M30" s="49"/>
    </row>
    <row r="31" spans="1:13" s="43" customFormat="1" ht="12" customHeight="1">
      <c r="A31" s="49"/>
      <c r="B31" s="56" t="s">
        <v>102</v>
      </c>
      <c r="C31" s="57">
        <v>10</v>
      </c>
      <c r="D31" s="57">
        <v>6</v>
      </c>
      <c r="E31" s="57">
        <v>6</v>
      </c>
      <c r="F31" s="57">
        <v>6</v>
      </c>
      <c r="G31" s="57">
        <v>10</v>
      </c>
      <c r="H31" s="57">
        <v>84</v>
      </c>
      <c r="I31" s="58">
        <v>42.857142857142854</v>
      </c>
      <c r="J31" s="58">
        <v>-9.67741935483871</v>
      </c>
      <c r="K31" s="56" t="s">
        <v>102</v>
      </c>
      <c r="L31" s="60"/>
      <c r="M31" s="49"/>
    </row>
    <row r="32" spans="1:13" s="43" customFormat="1" ht="12" customHeight="1">
      <c r="A32" s="61" t="s">
        <v>117</v>
      </c>
      <c r="B32" s="71"/>
      <c r="C32" s="72"/>
      <c r="D32" s="72"/>
      <c r="E32" s="72"/>
      <c r="F32" s="72"/>
      <c r="G32" s="72"/>
      <c r="H32" s="73"/>
      <c r="I32" s="74"/>
      <c r="J32" s="74"/>
      <c r="K32" s="71"/>
      <c r="L32" s="75" t="s">
        <v>118</v>
      </c>
      <c r="M32" s="49"/>
    </row>
    <row r="33" spans="1:19" s="43" customFormat="1" ht="12" customHeight="1">
      <c r="A33" s="55" t="s">
        <v>104</v>
      </c>
      <c r="B33" s="56" t="s">
        <v>101</v>
      </c>
      <c r="C33" s="57">
        <v>-978</v>
      </c>
      <c r="D33" s="57">
        <v>-725</v>
      </c>
      <c r="E33" s="57">
        <v>-368</v>
      </c>
      <c r="F33" s="57">
        <v>-1061</v>
      </c>
      <c r="G33" s="57">
        <v>-804</v>
      </c>
      <c r="H33" s="57">
        <v>-13348</v>
      </c>
      <c r="I33" s="58">
        <v>11.653116531165312</v>
      </c>
      <c r="J33" s="58">
        <v>3.2683527791868978</v>
      </c>
      <c r="K33" s="56" t="s">
        <v>101</v>
      </c>
      <c r="L33" s="55" t="s">
        <v>104</v>
      </c>
      <c r="M33" s="76">
        <f t="shared" ref="M33:O36" si="0">+F11-F20</f>
        <v>-1061</v>
      </c>
      <c r="N33" s="77">
        <f t="shared" si="0"/>
        <v>-804</v>
      </c>
      <c r="O33" s="77">
        <f t="shared" si="0"/>
        <v>-13348</v>
      </c>
    </row>
    <row r="34" spans="1:19" s="43" customFormat="1" ht="12" customHeight="1">
      <c r="A34" s="49"/>
      <c r="B34" s="56" t="s">
        <v>102</v>
      </c>
      <c r="C34" s="57">
        <v>-1007</v>
      </c>
      <c r="D34" s="57">
        <v>-965</v>
      </c>
      <c r="E34" s="57">
        <v>-468</v>
      </c>
      <c r="F34" s="57">
        <v>-1275</v>
      </c>
      <c r="G34" s="57">
        <v>-1289</v>
      </c>
      <c r="H34" s="57">
        <v>-15589</v>
      </c>
      <c r="I34" s="58">
        <v>15.873015873015872</v>
      </c>
      <c r="J34" s="58">
        <v>2.902522578635939</v>
      </c>
      <c r="K34" s="56" t="s">
        <v>102</v>
      </c>
      <c r="L34" s="55"/>
      <c r="M34" s="76">
        <f t="shared" si="0"/>
        <v>-1275</v>
      </c>
      <c r="N34" s="77">
        <f t="shared" si="0"/>
        <v>-1289</v>
      </c>
      <c r="O34" s="77">
        <f t="shared" si="0"/>
        <v>-15589</v>
      </c>
    </row>
    <row r="35" spans="1:19" s="43" customFormat="1" ht="12" customHeight="1">
      <c r="A35" s="55" t="s">
        <v>105</v>
      </c>
      <c r="B35" s="56" t="s">
        <v>101</v>
      </c>
      <c r="C35" s="57">
        <v>-941</v>
      </c>
      <c r="D35" s="57">
        <v>-694</v>
      </c>
      <c r="E35" s="57">
        <v>-341</v>
      </c>
      <c r="F35" s="57">
        <v>-1000</v>
      </c>
      <c r="G35" s="57">
        <v>-744</v>
      </c>
      <c r="H35" s="57">
        <v>-12656</v>
      </c>
      <c r="I35" s="58">
        <v>8.8178294573643416</v>
      </c>
      <c r="J35" s="58">
        <v>4.5190494153149752</v>
      </c>
      <c r="K35" s="56" t="s">
        <v>101</v>
      </c>
      <c r="L35" s="59" t="s">
        <v>111</v>
      </c>
      <c r="M35" s="76">
        <f t="shared" si="0"/>
        <v>-1000</v>
      </c>
      <c r="N35" s="77">
        <f t="shared" si="0"/>
        <v>-744</v>
      </c>
      <c r="O35" s="77">
        <f t="shared" si="0"/>
        <v>-12656</v>
      </c>
    </row>
    <row r="36" spans="1:19" s="43" customFormat="1" ht="12" customHeight="1">
      <c r="A36" s="49"/>
      <c r="B36" s="56" t="s">
        <v>102</v>
      </c>
      <c r="C36" s="57">
        <v>-985</v>
      </c>
      <c r="D36" s="57">
        <v>-927</v>
      </c>
      <c r="E36" s="57">
        <v>-398</v>
      </c>
      <c r="F36" s="57">
        <v>-1240</v>
      </c>
      <c r="G36" s="78">
        <v>-1208</v>
      </c>
      <c r="H36" s="57">
        <v>-14821</v>
      </c>
      <c r="I36" s="58">
        <v>13.672217353198949</v>
      </c>
      <c r="J36" s="58">
        <v>3.446254071661238</v>
      </c>
      <c r="K36" s="56" t="s">
        <v>102</v>
      </c>
      <c r="L36" s="49"/>
      <c r="M36" s="76">
        <f t="shared" si="0"/>
        <v>-1240</v>
      </c>
      <c r="N36" s="77">
        <f t="shared" si="0"/>
        <v>-1208</v>
      </c>
      <c r="O36" s="77">
        <f t="shared" si="0"/>
        <v>-14821</v>
      </c>
    </row>
    <row r="37" spans="1:19" s="43" customFormat="1" ht="12" customHeight="1">
      <c r="A37" s="51" t="s">
        <v>119</v>
      </c>
      <c r="B37" s="56"/>
      <c r="C37" s="52"/>
      <c r="D37" s="52"/>
      <c r="E37" s="52"/>
      <c r="F37" s="52"/>
      <c r="G37" s="52"/>
      <c r="H37" s="52"/>
      <c r="I37" s="58"/>
      <c r="J37" s="58"/>
      <c r="K37" s="56"/>
      <c r="L37" s="51" t="s">
        <v>120</v>
      </c>
      <c r="M37" s="49"/>
    </row>
    <row r="38" spans="1:19" s="43" customFormat="1" ht="12" customHeight="1">
      <c r="A38" s="55" t="s">
        <v>104</v>
      </c>
      <c r="B38" s="56"/>
      <c r="C38" s="57">
        <v>2076</v>
      </c>
      <c r="D38" s="57">
        <v>3752</v>
      </c>
      <c r="E38" s="57">
        <v>4976</v>
      </c>
      <c r="F38" s="57">
        <v>4919</v>
      </c>
      <c r="G38" s="57">
        <v>4304</v>
      </c>
      <c r="H38" s="57">
        <v>35422</v>
      </c>
      <c r="I38" s="58">
        <v>11.254019292604502</v>
      </c>
      <c r="J38" s="58">
        <v>3.0038675157753931</v>
      </c>
      <c r="K38" s="56"/>
      <c r="L38" s="55" t="s">
        <v>104</v>
      </c>
      <c r="M38" s="49"/>
    </row>
    <row r="39" spans="1:19" s="43" customFormat="1" ht="12" customHeight="1" thickBot="1">
      <c r="A39" s="55" t="s">
        <v>105</v>
      </c>
      <c r="B39" s="56"/>
      <c r="C39" s="57">
        <v>1924</v>
      </c>
      <c r="D39" s="57">
        <v>3499</v>
      </c>
      <c r="E39" s="57">
        <v>4651</v>
      </c>
      <c r="F39" s="57">
        <v>4686</v>
      </c>
      <c r="G39" s="57">
        <v>4023</v>
      </c>
      <c r="H39" s="57">
        <v>33282</v>
      </c>
      <c r="I39" s="58">
        <v>11.665699361578643</v>
      </c>
      <c r="J39" s="58">
        <v>2.5797503467406382</v>
      </c>
      <c r="K39" s="56"/>
      <c r="L39" s="59" t="s">
        <v>105</v>
      </c>
      <c r="M39" s="49"/>
    </row>
    <row r="40" spans="1:19" s="43" customFormat="1" ht="12" customHeight="1" thickBot="1">
      <c r="A40" s="49"/>
      <c r="B40" s="79"/>
      <c r="C40" s="880" t="s">
        <v>121</v>
      </c>
      <c r="D40" s="881"/>
      <c r="E40" s="881"/>
      <c r="F40" s="881"/>
      <c r="G40" s="881"/>
      <c r="H40" s="882" t="s">
        <v>122</v>
      </c>
      <c r="I40" s="880" t="s">
        <v>123</v>
      </c>
      <c r="J40" s="880"/>
      <c r="K40" s="80"/>
      <c r="L40" s="80"/>
      <c r="M40" s="80"/>
      <c r="N40" s="80"/>
      <c r="O40" s="80"/>
      <c r="P40" s="80"/>
      <c r="Q40" s="80"/>
      <c r="R40" s="80"/>
      <c r="S40" s="80"/>
    </row>
    <row r="41" spans="1:19" s="43" customFormat="1" ht="34.5" thickBot="1">
      <c r="A41" s="49"/>
      <c r="B41" s="79"/>
      <c r="C41" s="81" t="s">
        <v>89</v>
      </c>
      <c r="D41" s="81" t="s">
        <v>124</v>
      </c>
      <c r="E41" s="81" t="s">
        <v>125</v>
      </c>
      <c r="F41" s="81" t="s">
        <v>126</v>
      </c>
      <c r="G41" s="81" t="s">
        <v>93</v>
      </c>
      <c r="H41" s="883"/>
      <c r="I41" s="46" t="s">
        <v>127</v>
      </c>
      <c r="J41" s="81" t="s">
        <v>128</v>
      </c>
      <c r="K41" s="49"/>
      <c r="L41" s="49"/>
      <c r="M41" s="49"/>
    </row>
    <row r="42" spans="1:19" s="43" customFormat="1" ht="12" customHeight="1">
      <c r="A42" s="82" t="s">
        <v>129</v>
      </c>
      <c r="B42" s="44"/>
      <c r="C42" s="44"/>
      <c r="D42" s="44"/>
      <c r="E42" s="44"/>
      <c r="F42" s="44"/>
      <c r="G42" s="44"/>
      <c r="H42" s="44"/>
      <c r="I42" s="44"/>
      <c r="J42" s="44"/>
    </row>
    <row r="43" spans="1:19" s="43" customFormat="1" ht="12" customHeight="1">
      <c r="A43" s="82" t="s">
        <v>130</v>
      </c>
      <c r="B43" s="44"/>
      <c r="C43" s="44"/>
      <c r="D43" s="44"/>
      <c r="E43" s="44"/>
      <c r="F43" s="44"/>
      <c r="G43" s="44"/>
      <c r="I43" s="44"/>
      <c r="J43" s="44"/>
    </row>
    <row r="44" spans="1:19" s="43" customFormat="1" ht="6" customHeight="1">
      <c r="B44" s="44"/>
      <c r="C44" s="44"/>
      <c r="D44" s="44"/>
      <c r="E44" s="44"/>
      <c r="F44" s="44"/>
      <c r="G44" s="44"/>
      <c r="H44" s="44"/>
      <c r="I44" s="44"/>
      <c r="J44" s="44"/>
    </row>
    <row r="45" spans="1:19" s="43" customFormat="1" ht="10.9" customHeight="1">
      <c r="A45" s="83" t="s">
        <v>131</v>
      </c>
      <c r="B45" s="44"/>
      <c r="C45" s="44"/>
      <c r="D45" s="44"/>
      <c r="E45" s="44"/>
      <c r="F45" s="44"/>
      <c r="G45" s="44"/>
      <c r="H45" s="44"/>
      <c r="I45" s="44"/>
      <c r="J45" s="44"/>
    </row>
    <row r="46" spans="1:19" s="43" customFormat="1" ht="10.9" customHeight="1">
      <c r="A46" s="84" t="s">
        <v>132</v>
      </c>
      <c r="B46" s="44"/>
      <c r="C46" s="44"/>
      <c r="D46" s="44"/>
      <c r="E46" s="44"/>
      <c r="F46" s="44"/>
      <c r="G46" s="44"/>
      <c r="H46" s="44"/>
      <c r="I46" s="44"/>
      <c r="J46" s="44"/>
    </row>
    <row r="47" spans="1:19" s="43" customFormat="1" ht="10.9" customHeight="1">
      <c r="A47" s="85" t="s">
        <v>133</v>
      </c>
      <c r="B47" s="44"/>
      <c r="C47" s="44"/>
      <c r="D47" s="44"/>
      <c r="E47" s="44"/>
      <c r="F47" s="44"/>
      <c r="G47" s="44"/>
      <c r="H47" s="44"/>
      <c r="I47" s="44"/>
      <c r="J47" s="44"/>
    </row>
    <row r="48" spans="1:19" s="87" customFormat="1" ht="10.9" customHeight="1">
      <c r="A48" s="84" t="s">
        <v>134</v>
      </c>
      <c r="B48" s="86"/>
      <c r="C48" s="86"/>
      <c r="D48" s="86"/>
      <c r="E48" s="86"/>
      <c r="F48" s="86"/>
      <c r="G48" s="86"/>
      <c r="H48" s="86"/>
      <c r="I48" s="86"/>
      <c r="J48" s="86"/>
    </row>
    <row r="49" spans="1:10" s="43" customFormat="1" ht="11.1" customHeight="1">
      <c r="A49" s="83" t="s">
        <v>135</v>
      </c>
      <c r="B49" s="44"/>
      <c r="C49" s="44"/>
      <c r="D49" s="44"/>
      <c r="E49" s="44"/>
      <c r="F49" s="44"/>
      <c r="G49" s="44"/>
      <c r="H49" s="44"/>
      <c r="I49" s="44"/>
      <c r="J49" s="44"/>
    </row>
    <row r="50" spans="1:10" s="43" customFormat="1" ht="10.9" customHeight="1">
      <c r="A50" s="84" t="s">
        <v>136</v>
      </c>
      <c r="B50" s="44"/>
      <c r="C50" s="44"/>
      <c r="D50" s="44"/>
      <c r="E50" s="44"/>
      <c r="F50" s="44"/>
      <c r="G50" s="44"/>
      <c r="H50" s="44"/>
      <c r="I50" s="44"/>
      <c r="J50" s="44"/>
    </row>
    <row r="51" spans="1:10" s="43" customFormat="1" ht="11.1" customHeight="1">
      <c r="A51" s="83" t="s">
        <v>137</v>
      </c>
      <c r="B51" s="44"/>
      <c r="C51" s="44"/>
      <c r="D51" s="44"/>
      <c r="E51" s="44"/>
      <c r="F51" s="44"/>
      <c r="G51" s="44"/>
      <c r="H51" s="44"/>
      <c r="I51" s="44"/>
      <c r="J51" s="44"/>
    </row>
    <row r="52" spans="1:10" s="43" customFormat="1" ht="11.1" customHeight="1">
      <c r="A52" s="84" t="s">
        <v>138</v>
      </c>
      <c r="B52" s="86"/>
      <c r="C52" s="86"/>
      <c r="D52" s="86"/>
      <c r="E52" s="86"/>
      <c r="F52" s="86"/>
      <c r="G52" s="86"/>
      <c r="H52" s="86"/>
      <c r="I52" s="86"/>
      <c r="J52" s="86"/>
    </row>
    <row r="53" spans="1:10" s="89" customFormat="1" ht="11.1" customHeight="1">
      <c r="A53" s="43" t="s">
        <v>139</v>
      </c>
      <c r="B53" s="88"/>
      <c r="C53" s="88"/>
      <c r="D53" s="88"/>
      <c r="E53" s="88"/>
      <c r="F53" s="88"/>
      <c r="G53" s="88"/>
      <c r="H53" s="88"/>
      <c r="I53" s="88"/>
      <c r="J53" s="88"/>
    </row>
    <row r="54" spans="1:10" s="89" customFormat="1" ht="11.1" customHeight="1">
      <c r="A54" s="43" t="s">
        <v>140</v>
      </c>
      <c r="B54" s="88"/>
      <c r="C54" s="88"/>
      <c r="D54" s="88"/>
      <c r="E54" s="88"/>
      <c r="F54" s="88"/>
      <c r="G54" s="88"/>
      <c r="H54" s="88"/>
      <c r="I54" s="88"/>
      <c r="J54" s="88"/>
    </row>
    <row r="55" spans="1:10" s="89" customFormat="1" ht="11.1" customHeight="1">
      <c r="A55" s="43"/>
      <c r="B55" s="88"/>
      <c r="C55" s="88"/>
      <c r="D55" s="88"/>
      <c r="E55" s="88"/>
      <c r="F55" s="88"/>
      <c r="G55" s="88"/>
      <c r="H55" s="88"/>
      <c r="I55" s="88"/>
      <c r="J55" s="88"/>
    </row>
    <row r="56" spans="1:10" s="89" customFormat="1" ht="11.1" customHeight="1">
      <c r="A56" s="90" t="s">
        <v>141</v>
      </c>
      <c r="B56" s="88"/>
      <c r="C56" s="88"/>
      <c r="D56" s="88"/>
      <c r="E56" s="88"/>
      <c r="F56" s="88"/>
      <c r="G56" s="88"/>
      <c r="H56" s="88"/>
      <c r="I56" s="88"/>
      <c r="J56" s="88"/>
    </row>
    <row r="57" spans="1:10" s="89" customFormat="1" ht="11.1" customHeight="1">
      <c r="A57" s="91" t="s">
        <v>142</v>
      </c>
      <c r="B57" s="88"/>
      <c r="C57" s="88"/>
      <c r="D57" s="88"/>
      <c r="E57" s="88"/>
      <c r="F57" s="88"/>
      <c r="G57" s="88"/>
      <c r="H57" s="88"/>
      <c r="I57" s="88"/>
      <c r="J57" s="88"/>
    </row>
    <row r="58" spans="1:10" s="89" customFormat="1" ht="11.1" customHeight="1">
      <c r="A58" s="91" t="s">
        <v>143</v>
      </c>
      <c r="B58" s="88"/>
      <c r="C58" s="88"/>
      <c r="D58" s="88"/>
      <c r="E58" s="88"/>
      <c r="F58" s="88"/>
      <c r="G58" s="88"/>
      <c r="H58" s="88"/>
      <c r="I58" s="88"/>
      <c r="J58" s="88"/>
    </row>
    <row r="59" spans="1:10" s="89" customFormat="1" ht="11.1" customHeight="1">
      <c r="A59" s="91" t="s">
        <v>144</v>
      </c>
      <c r="B59" s="88"/>
      <c r="C59" s="88"/>
      <c r="D59" s="88"/>
      <c r="E59" s="88"/>
      <c r="F59" s="88"/>
      <c r="G59" s="88"/>
      <c r="H59" s="88"/>
      <c r="I59" s="88"/>
      <c r="J59" s="88"/>
    </row>
    <row r="60" spans="1:10" s="89" customFormat="1" ht="11.1" customHeight="1">
      <c r="A60" s="91" t="s">
        <v>145</v>
      </c>
      <c r="B60" s="88"/>
      <c r="C60" s="88"/>
      <c r="D60" s="88"/>
      <c r="E60" s="88"/>
      <c r="F60" s="88"/>
      <c r="G60" s="88"/>
      <c r="H60" s="88"/>
      <c r="I60" s="88"/>
      <c r="J60" s="88"/>
    </row>
    <row r="61" spans="1:10" s="43" customFormat="1" ht="11.1" customHeight="1">
      <c r="A61" s="88"/>
      <c r="B61" s="44"/>
      <c r="C61" s="44"/>
      <c r="D61" s="44"/>
      <c r="E61" s="44"/>
      <c r="F61" s="44"/>
      <c r="G61" s="44"/>
      <c r="H61" s="44"/>
      <c r="I61" s="44"/>
      <c r="J61" s="44"/>
    </row>
    <row r="62" spans="1:10" s="43" customFormat="1" ht="12.75">
      <c r="A62"/>
      <c r="B62"/>
      <c r="C62"/>
      <c r="D62"/>
      <c r="E62" s="44"/>
      <c r="F62" s="44"/>
      <c r="G62" s="44"/>
      <c r="H62" s="44"/>
      <c r="I62" s="44"/>
      <c r="J62" s="44"/>
    </row>
    <row r="63" spans="1:10" s="43" customFormat="1" ht="11.1" customHeight="1">
      <c r="A63" s="44"/>
      <c r="B63" s="44"/>
      <c r="C63" s="44"/>
      <c r="D63" s="44"/>
      <c r="E63" s="44"/>
      <c r="F63" s="44"/>
      <c r="G63" s="44"/>
      <c r="H63" s="44"/>
      <c r="I63" s="44"/>
      <c r="J63" s="44"/>
    </row>
    <row r="64" spans="1:10" s="43" customFormat="1" ht="11.1" customHeight="1">
      <c r="A64" s="44"/>
      <c r="B64" s="44"/>
      <c r="C64" s="44"/>
      <c r="D64" s="44"/>
      <c r="E64" s="44"/>
      <c r="F64" s="44"/>
      <c r="G64" s="44"/>
      <c r="H64" s="44"/>
      <c r="I64" s="44"/>
      <c r="J64" s="44"/>
    </row>
    <row r="65" spans="1:10" s="43" customFormat="1" ht="11.1" customHeight="1">
      <c r="A65" s="44"/>
      <c r="B65" s="44"/>
      <c r="C65" s="44"/>
      <c r="D65" s="44"/>
      <c r="E65" s="44"/>
      <c r="F65" s="44"/>
      <c r="G65" s="44"/>
      <c r="H65" s="44"/>
      <c r="I65" s="44"/>
      <c r="J65" s="44"/>
    </row>
    <row r="66" spans="1:10" s="43" customFormat="1" ht="11.1" customHeight="1">
      <c r="A66" s="44"/>
      <c r="B66" s="44"/>
      <c r="C66" s="44"/>
      <c r="D66" s="44"/>
      <c r="E66" s="44"/>
      <c r="F66" s="44"/>
      <c r="G66" s="44"/>
      <c r="H66" s="44"/>
      <c r="I66" s="44"/>
      <c r="J66" s="44"/>
    </row>
    <row r="67" spans="1:10" s="43" customFormat="1" ht="11.1" customHeight="1">
      <c r="A67" s="44"/>
      <c r="B67" s="44"/>
      <c r="C67" s="44"/>
      <c r="D67" s="44"/>
      <c r="E67" s="44"/>
      <c r="F67" s="44"/>
      <c r="G67" s="44"/>
      <c r="H67" s="44"/>
      <c r="I67" s="44"/>
      <c r="J67" s="44"/>
    </row>
    <row r="68" spans="1:10" s="43" customFormat="1" ht="11.1" customHeight="1">
      <c r="A68" s="44"/>
      <c r="B68" s="44"/>
      <c r="C68" s="44"/>
      <c r="D68" s="44"/>
      <c r="E68" s="44"/>
      <c r="F68" s="44"/>
      <c r="G68" s="44"/>
      <c r="H68" s="44"/>
      <c r="I68" s="44"/>
      <c r="J68" s="44"/>
    </row>
    <row r="69" spans="1:10" s="43" customFormat="1" ht="11.1" customHeight="1">
      <c r="A69" s="44"/>
      <c r="B69" s="44"/>
      <c r="C69" s="44"/>
      <c r="D69" s="44"/>
      <c r="E69" s="44"/>
      <c r="F69" s="44"/>
      <c r="G69" s="44"/>
      <c r="H69" s="44"/>
      <c r="I69" s="44"/>
      <c r="J69" s="44"/>
    </row>
    <row r="70" spans="1:10" s="43" customFormat="1" ht="11.1" customHeight="1">
      <c r="A70" s="44"/>
      <c r="B70" s="44"/>
      <c r="C70" s="44"/>
      <c r="D70" s="44"/>
      <c r="E70" s="44"/>
      <c r="F70" s="44"/>
      <c r="G70" s="44"/>
      <c r="H70" s="44"/>
      <c r="I70" s="44"/>
      <c r="J70" s="44"/>
    </row>
    <row r="71" spans="1:10" s="43" customFormat="1" ht="11.1" customHeight="1">
      <c r="A71" s="44"/>
      <c r="B71" s="44"/>
      <c r="C71" s="44"/>
      <c r="D71" s="44"/>
      <c r="E71" s="44"/>
      <c r="F71" s="44"/>
      <c r="G71" s="44"/>
      <c r="H71" s="44"/>
      <c r="I71" s="44"/>
      <c r="J71" s="44"/>
    </row>
    <row r="72" spans="1:10" s="43" customFormat="1" ht="11.1" customHeight="1">
      <c r="A72" s="44"/>
      <c r="B72" s="44"/>
      <c r="C72" s="44"/>
      <c r="D72" s="44"/>
      <c r="E72" s="44"/>
      <c r="F72" s="44"/>
      <c r="G72" s="44"/>
      <c r="H72" s="44"/>
      <c r="I72" s="44"/>
      <c r="J72" s="44"/>
    </row>
    <row r="73" spans="1:10" s="43" customFormat="1" ht="11.1" customHeight="1">
      <c r="A73" s="44"/>
      <c r="B73" s="44"/>
      <c r="C73" s="44"/>
      <c r="D73" s="44"/>
      <c r="E73" s="44"/>
      <c r="F73" s="44"/>
      <c r="G73" s="44"/>
      <c r="H73" s="44"/>
      <c r="I73" s="44"/>
      <c r="J73" s="44"/>
    </row>
    <row r="74" spans="1:10" s="43" customFormat="1" ht="11.1" customHeight="1">
      <c r="A74" s="44"/>
      <c r="B74" s="44"/>
      <c r="C74" s="44"/>
      <c r="D74" s="44"/>
      <c r="E74" s="44"/>
      <c r="F74" s="44"/>
      <c r="G74" s="44"/>
      <c r="H74" s="44"/>
      <c r="I74" s="44"/>
      <c r="J74" s="44"/>
    </row>
    <row r="75" spans="1:10" s="43" customFormat="1" ht="11.1" customHeight="1">
      <c r="A75" s="44"/>
      <c r="B75" s="44"/>
      <c r="C75" s="44"/>
      <c r="D75" s="44"/>
      <c r="E75" s="44"/>
      <c r="F75" s="44"/>
      <c r="G75" s="44"/>
      <c r="H75" s="44"/>
      <c r="I75" s="44"/>
      <c r="J75" s="44"/>
    </row>
    <row r="76" spans="1:10" s="43" customFormat="1" ht="11.1" customHeight="1">
      <c r="A76" s="44"/>
      <c r="B76" s="44"/>
      <c r="C76" s="44"/>
      <c r="D76" s="44"/>
      <c r="E76" s="44"/>
      <c r="F76" s="44"/>
      <c r="G76" s="44"/>
      <c r="H76" s="44"/>
      <c r="I76" s="44"/>
      <c r="J76" s="44"/>
    </row>
    <row r="77" spans="1:10" s="43" customFormat="1" ht="11.1" customHeight="1">
      <c r="A77" s="44"/>
      <c r="B77" s="44"/>
      <c r="C77" s="44"/>
      <c r="D77" s="44"/>
      <c r="E77" s="44"/>
      <c r="F77" s="44"/>
      <c r="G77" s="44"/>
      <c r="H77" s="44"/>
      <c r="I77" s="44"/>
      <c r="J77" s="44"/>
    </row>
    <row r="78" spans="1:10" s="43" customFormat="1" ht="11.1" customHeight="1">
      <c r="A78" s="44"/>
      <c r="B78" s="44"/>
      <c r="C78" s="44"/>
      <c r="D78" s="44"/>
      <c r="E78" s="44"/>
      <c r="F78" s="44"/>
      <c r="G78" s="44"/>
      <c r="H78" s="44"/>
      <c r="I78" s="44"/>
      <c r="J78" s="44"/>
    </row>
    <row r="79" spans="1:10" s="43" customFormat="1" ht="11.1" customHeight="1">
      <c r="A79" s="44"/>
      <c r="B79" s="44"/>
      <c r="C79" s="44"/>
      <c r="D79" s="44"/>
      <c r="E79" s="44"/>
      <c r="F79" s="44"/>
      <c r="G79" s="44"/>
      <c r="H79" s="44"/>
      <c r="I79" s="44"/>
      <c r="J79" s="44"/>
    </row>
    <row r="80" spans="1:10" s="43" customFormat="1" ht="11.1" customHeight="1">
      <c r="A80" s="44"/>
      <c r="B80" s="44"/>
      <c r="C80" s="44"/>
      <c r="D80" s="44"/>
      <c r="E80" s="44"/>
      <c r="F80" s="44"/>
      <c r="G80" s="44"/>
      <c r="H80" s="44"/>
      <c r="I80" s="44"/>
      <c r="J80" s="44"/>
    </row>
    <row r="81" spans="1:10" s="43" customFormat="1" ht="11.1" customHeight="1">
      <c r="A81" s="44"/>
      <c r="B81" s="44"/>
      <c r="C81" s="44"/>
      <c r="D81" s="44"/>
      <c r="E81" s="44"/>
      <c r="F81" s="44"/>
      <c r="G81" s="44"/>
      <c r="H81" s="44"/>
      <c r="I81" s="44"/>
      <c r="J81" s="44"/>
    </row>
    <row r="82" spans="1:10" s="43" customFormat="1" ht="11.1" customHeight="1">
      <c r="A82" s="44"/>
      <c r="B82" s="44"/>
      <c r="C82" s="44"/>
      <c r="D82" s="44"/>
      <c r="E82" s="44"/>
      <c r="F82" s="44"/>
      <c r="G82" s="44"/>
      <c r="H82" s="44"/>
      <c r="I82" s="44"/>
      <c r="J82" s="44"/>
    </row>
    <row r="83" spans="1:10" s="43" customFormat="1" ht="11.1" customHeight="1">
      <c r="A83" s="44"/>
      <c r="B83" s="44"/>
      <c r="C83" s="44"/>
      <c r="D83" s="44"/>
      <c r="E83" s="44"/>
      <c r="F83" s="44"/>
      <c r="G83" s="44"/>
      <c r="H83" s="44"/>
      <c r="I83" s="44"/>
      <c r="J83" s="44"/>
    </row>
    <row r="84" spans="1:10" s="43" customFormat="1" ht="11.1" customHeight="1">
      <c r="A84" s="44"/>
      <c r="B84" s="44"/>
      <c r="C84" s="44"/>
      <c r="D84" s="44"/>
      <c r="E84" s="44"/>
      <c r="F84" s="44"/>
      <c r="G84" s="44"/>
      <c r="H84" s="44"/>
      <c r="I84" s="44"/>
      <c r="J84" s="44"/>
    </row>
    <row r="85" spans="1:10" s="43" customFormat="1" ht="11.1" customHeight="1">
      <c r="A85" s="44"/>
      <c r="B85" s="44"/>
      <c r="C85" s="44"/>
      <c r="D85" s="44"/>
      <c r="E85" s="44"/>
      <c r="F85" s="44"/>
      <c r="G85" s="44"/>
      <c r="H85" s="44"/>
      <c r="I85" s="44"/>
      <c r="J85" s="44"/>
    </row>
    <row r="86" spans="1:10" s="43" customFormat="1" ht="11.1" customHeight="1">
      <c r="A86" s="44"/>
      <c r="B86" s="44"/>
      <c r="C86" s="44"/>
      <c r="D86" s="44"/>
      <c r="E86" s="44"/>
      <c r="F86" s="44"/>
      <c r="G86" s="44"/>
      <c r="H86" s="44"/>
      <c r="I86" s="44"/>
      <c r="J86" s="44"/>
    </row>
    <row r="87" spans="1:10" s="43" customFormat="1" ht="11.1" customHeight="1">
      <c r="A87" s="44"/>
      <c r="B87" s="44"/>
      <c r="C87" s="44"/>
      <c r="D87" s="44"/>
      <c r="E87" s="44"/>
      <c r="F87" s="44"/>
      <c r="G87" s="44"/>
      <c r="H87" s="44"/>
      <c r="I87" s="44"/>
      <c r="J87" s="44"/>
    </row>
    <row r="88" spans="1:10" s="43" customFormat="1" ht="11.1" customHeight="1">
      <c r="A88" s="44"/>
      <c r="B88" s="44"/>
      <c r="C88" s="44"/>
      <c r="D88" s="44"/>
      <c r="E88" s="44"/>
      <c r="F88" s="44"/>
      <c r="G88" s="44"/>
      <c r="H88" s="44"/>
      <c r="I88" s="44"/>
      <c r="J88" s="44"/>
    </row>
    <row r="89" spans="1:10" s="43" customFormat="1" ht="11.1" customHeight="1">
      <c r="A89" s="44"/>
      <c r="B89" s="44"/>
      <c r="C89" s="44"/>
      <c r="D89" s="44"/>
      <c r="E89" s="44"/>
      <c r="F89" s="44"/>
      <c r="G89" s="44"/>
      <c r="H89" s="44"/>
      <c r="I89" s="44"/>
      <c r="J89" s="44"/>
    </row>
    <row r="90" spans="1:10" s="43" customFormat="1" ht="11.1" customHeight="1">
      <c r="A90" s="44"/>
      <c r="B90" s="44"/>
      <c r="C90" s="44"/>
      <c r="D90" s="44"/>
      <c r="E90" s="44"/>
      <c r="F90" s="44"/>
      <c r="G90" s="44"/>
      <c r="H90" s="44"/>
      <c r="I90" s="44"/>
      <c r="J90" s="44"/>
    </row>
    <row r="91" spans="1:10" s="43" customFormat="1" ht="11.1" customHeight="1">
      <c r="A91" s="44"/>
      <c r="B91" s="44"/>
      <c r="C91" s="44"/>
      <c r="D91" s="44"/>
      <c r="E91" s="44"/>
      <c r="F91" s="44"/>
      <c r="G91" s="44"/>
      <c r="H91" s="44"/>
      <c r="I91" s="44"/>
      <c r="J91" s="44"/>
    </row>
    <row r="92" spans="1:10" s="43" customFormat="1" ht="11.1" customHeight="1">
      <c r="A92" s="44"/>
      <c r="B92" s="44"/>
      <c r="C92" s="44"/>
      <c r="D92" s="44"/>
      <c r="E92" s="44"/>
      <c r="F92" s="44"/>
      <c r="G92" s="44"/>
      <c r="H92" s="44"/>
      <c r="I92" s="44"/>
      <c r="J92" s="44"/>
    </row>
    <row r="93" spans="1:10" s="43" customFormat="1" ht="11.1" customHeight="1">
      <c r="A93" s="44"/>
      <c r="B93" s="44"/>
      <c r="C93" s="44"/>
      <c r="D93" s="44"/>
      <c r="E93" s="44"/>
      <c r="F93" s="44"/>
      <c r="G93" s="44"/>
      <c r="H93" s="44"/>
      <c r="I93" s="44"/>
      <c r="J93" s="44"/>
    </row>
    <row r="94" spans="1:10" s="43" customFormat="1" ht="11.1" customHeight="1">
      <c r="A94" s="44"/>
      <c r="B94" s="44"/>
      <c r="C94" s="44"/>
      <c r="D94" s="44"/>
      <c r="E94" s="44"/>
      <c r="F94" s="44"/>
      <c r="G94" s="44"/>
      <c r="H94" s="44"/>
      <c r="I94" s="44"/>
      <c r="J94" s="44"/>
    </row>
    <row r="95" spans="1:10" s="43" customFormat="1" ht="11.1" customHeight="1">
      <c r="A95" s="44"/>
      <c r="B95" s="44"/>
      <c r="C95" s="44"/>
      <c r="D95" s="44"/>
      <c r="E95" s="44"/>
      <c r="F95" s="44"/>
      <c r="G95" s="44"/>
      <c r="H95" s="44"/>
      <c r="I95" s="44"/>
      <c r="J95" s="44"/>
    </row>
    <row r="96" spans="1:10" s="43" customFormat="1" ht="11.1" customHeight="1">
      <c r="A96" s="44"/>
      <c r="B96" s="44"/>
      <c r="C96" s="44"/>
      <c r="D96" s="44"/>
      <c r="E96" s="44"/>
      <c r="F96" s="44"/>
      <c r="G96" s="44"/>
      <c r="H96" s="44"/>
      <c r="I96" s="44"/>
      <c r="J96" s="44"/>
    </row>
    <row r="97" spans="1:10" s="43" customFormat="1" ht="11.1" customHeight="1">
      <c r="A97" s="44"/>
      <c r="B97" s="44"/>
      <c r="C97" s="44"/>
      <c r="D97" s="44"/>
      <c r="E97" s="44"/>
      <c r="F97" s="44"/>
      <c r="G97" s="44"/>
      <c r="H97" s="44"/>
      <c r="I97" s="44"/>
      <c r="J97" s="44"/>
    </row>
    <row r="98" spans="1:10" s="43" customFormat="1" ht="11.1" customHeight="1">
      <c r="A98" s="44"/>
      <c r="B98" s="44"/>
      <c r="C98" s="44"/>
      <c r="D98" s="44"/>
      <c r="E98" s="44"/>
      <c r="F98" s="44"/>
      <c r="G98" s="44"/>
      <c r="H98" s="44"/>
      <c r="I98" s="44"/>
      <c r="J98" s="44"/>
    </row>
    <row r="99" spans="1:10" s="43" customFormat="1" ht="11.1" customHeight="1">
      <c r="A99" s="44"/>
      <c r="B99" s="44"/>
      <c r="C99" s="44"/>
      <c r="D99" s="44"/>
      <c r="E99" s="44"/>
      <c r="F99" s="44"/>
      <c r="G99" s="44"/>
      <c r="H99" s="44"/>
      <c r="I99" s="44"/>
      <c r="J99" s="44"/>
    </row>
    <row r="100" spans="1:10" s="43" customFormat="1" ht="11.1" customHeight="1">
      <c r="A100" s="44"/>
      <c r="B100" s="44"/>
      <c r="C100" s="44"/>
      <c r="D100" s="44"/>
      <c r="E100" s="44"/>
      <c r="F100" s="44"/>
      <c r="G100" s="44"/>
      <c r="H100" s="44"/>
      <c r="I100" s="44"/>
      <c r="J100" s="44"/>
    </row>
    <row r="101" spans="1:10" s="43" customFormat="1" ht="11.1" customHeight="1">
      <c r="A101" s="44"/>
      <c r="B101" s="44"/>
      <c r="C101" s="44"/>
      <c r="D101" s="44"/>
      <c r="E101" s="44"/>
      <c r="F101" s="44"/>
      <c r="G101" s="44"/>
      <c r="H101" s="44"/>
      <c r="I101" s="44"/>
      <c r="J101" s="44"/>
    </row>
    <row r="102" spans="1:10" s="43" customFormat="1" ht="11.1" customHeight="1">
      <c r="A102" s="44"/>
      <c r="B102" s="44"/>
      <c r="C102" s="44"/>
      <c r="D102" s="44"/>
      <c r="E102" s="44"/>
      <c r="F102" s="44"/>
      <c r="G102" s="44"/>
      <c r="H102" s="44"/>
      <c r="I102" s="44"/>
      <c r="J102" s="44"/>
    </row>
    <row r="103" spans="1:10" s="43" customFormat="1" ht="11.1" customHeight="1">
      <c r="A103" s="44"/>
      <c r="B103" s="44"/>
      <c r="C103" s="44"/>
      <c r="D103" s="44"/>
      <c r="E103" s="44"/>
      <c r="F103" s="44"/>
      <c r="G103" s="44"/>
      <c r="H103" s="44"/>
      <c r="I103" s="44"/>
      <c r="J103" s="44"/>
    </row>
    <row r="104" spans="1:10" s="43" customFormat="1" ht="11.1" customHeight="1">
      <c r="A104" s="44"/>
      <c r="B104" s="44"/>
      <c r="C104" s="44"/>
      <c r="D104" s="44"/>
      <c r="E104" s="44"/>
      <c r="F104" s="44"/>
      <c r="G104" s="44"/>
      <c r="H104" s="44"/>
      <c r="I104" s="44"/>
      <c r="J104" s="44"/>
    </row>
    <row r="105" spans="1:10" s="43" customFormat="1" ht="11.1" customHeight="1">
      <c r="A105" s="44"/>
      <c r="B105" s="44"/>
      <c r="C105" s="44"/>
      <c r="D105" s="44"/>
      <c r="E105" s="44"/>
      <c r="F105" s="44"/>
      <c r="G105" s="44"/>
      <c r="H105" s="44"/>
      <c r="I105" s="44"/>
      <c r="J105" s="44"/>
    </row>
    <row r="106" spans="1:10" s="43" customFormat="1" ht="11.1" customHeight="1">
      <c r="A106" s="44"/>
      <c r="B106" s="44"/>
      <c r="C106" s="44"/>
      <c r="D106" s="44"/>
      <c r="E106" s="44"/>
      <c r="F106" s="44"/>
      <c r="G106" s="44"/>
      <c r="H106" s="44"/>
      <c r="I106" s="44"/>
      <c r="J106" s="44"/>
    </row>
    <row r="107" spans="1:10" s="43" customFormat="1" ht="11.1" customHeight="1">
      <c r="A107" s="44"/>
      <c r="B107" s="44"/>
      <c r="C107" s="44"/>
      <c r="D107" s="44"/>
      <c r="E107" s="44"/>
      <c r="F107" s="44"/>
      <c r="G107" s="44"/>
      <c r="H107" s="44"/>
      <c r="I107" s="44"/>
      <c r="J107" s="44"/>
    </row>
    <row r="108" spans="1:10" s="43" customFormat="1" ht="11.1" customHeight="1">
      <c r="A108" s="44"/>
      <c r="B108" s="44"/>
      <c r="C108" s="44"/>
      <c r="D108" s="44"/>
      <c r="E108" s="44"/>
      <c r="F108" s="44"/>
      <c r="G108" s="44"/>
      <c r="H108" s="44"/>
      <c r="I108" s="44"/>
      <c r="J108" s="44"/>
    </row>
    <row r="109" spans="1:10" s="43" customFormat="1" ht="11.1" customHeight="1">
      <c r="A109" s="44"/>
      <c r="B109" s="44"/>
      <c r="C109" s="44"/>
      <c r="D109" s="44"/>
      <c r="E109" s="44"/>
      <c r="F109" s="44"/>
      <c r="G109" s="44"/>
      <c r="H109" s="44"/>
      <c r="I109" s="44"/>
      <c r="J109" s="44"/>
    </row>
    <row r="110" spans="1:10" s="43" customFormat="1" ht="11.1" customHeight="1">
      <c r="A110" s="44"/>
      <c r="B110" s="44"/>
      <c r="C110" s="44"/>
      <c r="D110" s="44"/>
      <c r="E110" s="44"/>
      <c r="F110" s="44"/>
      <c r="G110" s="44"/>
      <c r="H110" s="44"/>
      <c r="I110" s="44"/>
      <c r="J110" s="44"/>
    </row>
    <row r="111" spans="1:10" s="43" customFormat="1" ht="11.1" customHeight="1">
      <c r="A111" s="44"/>
      <c r="B111" s="44"/>
      <c r="C111" s="44"/>
      <c r="D111" s="44"/>
      <c r="E111" s="44"/>
      <c r="F111" s="44"/>
      <c r="G111" s="44"/>
      <c r="H111" s="44"/>
      <c r="I111" s="44"/>
      <c r="J111" s="44"/>
    </row>
    <row r="112" spans="1:10" s="43" customFormat="1" ht="11.1" customHeight="1">
      <c r="A112" s="44"/>
      <c r="B112" s="44"/>
      <c r="C112" s="44"/>
      <c r="D112" s="44"/>
      <c r="E112" s="44"/>
      <c r="F112" s="44"/>
      <c r="G112" s="44"/>
      <c r="H112" s="44"/>
      <c r="I112" s="44"/>
      <c r="J112" s="44"/>
    </row>
    <row r="113" spans="1:10" s="43" customFormat="1" ht="11.1" customHeight="1">
      <c r="A113" s="44"/>
      <c r="B113" s="44"/>
      <c r="C113" s="44"/>
      <c r="D113" s="44"/>
      <c r="E113" s="44"/>
      <c r="F113" s="44"/>
      <c r="G113" s="44"/>
      <c r="H113" s="44"/>
      <c r="I113" s="44"/>
      <c r="J113" s="44"/>
    </row>
    <row r="114" spans="1:10" s="43" customFormat="1" ht="11.1" customHeight="1">
      <c r="A114" s="44"/>
      <c r="B114" s="44"/>
      <c r="C114" s="44"/>
      <c r="D114" s="44"/>
      <c r="E114" s="44"/>
      <c r="F114" s="44"/>
      <c r="G114" s="44"/>
      <c r="H114" s="44"/>
      <c r="I114" s="44"/>
      <c r="J114" s="44"/>
    </row>
    <row r="115" spans="1:10" s="43" customFormat="1" ht="11.1" customHeight="1">
      <c r="A115" s="44"/>
      <c r="B115" s="44"/>
      <c r="C115" s="44"/>
      <c r="D115" s="44"/>
      <c r="E115" s="44"/>
      <c r="F115" s="44"/>
      <c r="G115" s="44"/>
      <c r="H115" s="44"/>
      <c r="I115" s="44"/>
      <c r="J115" s="44"/>
    </row>
    <row r="116" spans="1:10" s="43" customFormat="1" ht="11.1" customHeight="1">
      <c r="A116" s="44"/>
      <c r="B116" s="44"/>
      <c r="C116" s="44"/>
      <c r="D116" s="44"/>
      <c r="E116" s="44"/>
      <c r="F116" s="44"/>
      <c r="G116" s="44"/>
      <c r="H116" s="44"/>
      <c r="I116" s="44"/>
      <c r="J116" s="44"/>
    </row>
    <row r="117" spans="1:10" s="43" customFormat="1" ht="11.1" customHeight="1">
      <c r="A117" s="44"/>
      <c r="B117" s="44"/>
      <c r="C117" s="44"/>
      <c r="D117" s="44"/>
      <c r="E117" s="44"/>
      <c r="F117" s="44"/>
      <c r="G117" s="44"/>
      <c r="H117" s="44"/>
      <c r="I117" s="44"/>
      <c r="J117" s="44"/>
    </row>
    <row r="118" spans="1:10" s="43" customFormat="1" ht="11.1" customHeight="1">
      <c r="A118" s="44"/>
      <c r="B118" s="44"/>
      <c r="C118" s="44"/>
      <c r="D118" s="44"/>
      <c r="E118" s="44"/>
      <c r="F118" s="44"/>
      <c r="G118" s="44"/>
      <c r="H118" s="44"/>
      <c r="I118" s="44"/>
      <c r="J118" s="44"/>
    </row>
    <row r="119" spans="1:10" s="43" customFormat="1" ht="11.1" customHeight="1">
      <c r="A119" s="44"/>
      <c r="B119" s="44"/>
      <c r="C119" s="44"/>
      <c r="D119" s="44"/>
      <c r="E119" s="44"/>
      <c r="F119" s="44"/>
      <c r="G119" s="44"/>
      <c r="H119" s="44"/>
      <c r="I119" s="44"/>
      <c r="J119" s="44"/>
    </row>
    <row r="120" spans="1:10" s="43" customFormat="1" ht="11.1" customHeight="1">
      <c r="A120" s="44"/>
      <c r="B120" s="44"/>
      <c r="C120" s="44"/>
      <c r="D120" s="44"/>
      <c r="E120" s="44"/>
      <c r="F120" s="44"/>
      <c r="G120" s="44"/>
      <c r="H120" s="44"/>
      <c r="I120" s="44"/>
      <c r="J120" s="44"/>
    </row>
    <row r="121" spans="1:10" s="43" customFormat="1" ht="11.1" customHeight="1">
      <c r="A121" s="44"/>
      <c r="B121" s="44"/>
      <c r="C121" s="44"/>
      <c r="D121" s="44"/>
      <c r="E121" s="44"/>
      <c r="F121" s="44"/>
      <c r="G121" s="44"/>
      <c r="H121" s="44"/>
      <c r="I121" s="44"/>
      <c r="J121" s="44"/>
    </row>
    <row r="122" spans="1:10" s="43" customFormat="1" ht="11.1" customHeight="1">
      <c r="A122" s="44"/>
      <c r="B122" s="44"/>
      <c r="C122" s="44"/>
      <c r="D122" s="44"/>
      <c r="E122" s="44"/>
      <c r="F122" s="44"/>
      <c r="G122" s="44"/>
      <c r="H122" s="44"/>
      <c r="I122" s="44"/>
      <c r="J122" s="44"/>
    </row>
    <row r="123" spans="1:10" s="43" customFormat="1" ht="11.1" customHeight="1">
      <c r="A123" s="44"/>
      <c r="B123" s="44"/>
      <c r="C123" s="44"/>
      <c r="D123" s="44"/>
      <c r="E123" s="44"/>
      <c r="F123" s="44"/>
      <c r="G123" s="44"/>
      <c r="H123" s="44"/>
      <c r="I123" s="44"/>
      <c r="J123" s="44"/>
    </row>
    <row r="124" spans="1:10" s="43" customFormat="1" ht="11.1" customHeight="1">
      <c r="A124" s="44"/>
      <c r="B124" s="44"/>
      <c r="C124" s="44"/>
      <c r="D124" s="44"/>
      <c r="E124" s="44"/>
      <c r="F124" s="44"/>
      <c r="G124" s="44"/>
      <c r="H124" s="44"/>
      <c r="I124" s="44"/>
      <c r="J124" s="44"/>
    </row>
    <row r="125" spans="1:10" s="43" customFormat="1" ht="11.1" customHeight="1">
      <c r="A125" s="44"/>
      <c r="B125" s="44"/>
      <c r="C125" s="44"/>
      <c r="D125" s="44"/>
      <c r="E125" s="44"/>
      <c r="F125" s="44"/>
      <c r="G125" s="44"/>
      <c r="H125" s="44"/>
      <c r="I125" s="44"/>
      <c r="J125" s="44"/>
    </row>
    <row r="126" spans="1:10" s="43" customFormat="1" ht="11.1" customHeight="1">
      <c r="A126" s="44"/>
      <c r="B126" s="44"/>
      <c r="C126" s="44"/>
      <c r="D126" s="44"/>
      <c r="E126" s="44"/>
      <c r="F126" s="44"/>
      <c r="G126" s="44"/>
      <c r="H126" s="44"/>
      <c r="I126" s="44"/>
      <c r="J126" s="44"/>
    </row>
    <row r="127" spans="1:10" s="43" customFormat="1" ht="11.1" customHeight="1">
      <c r="A127" s="44"/>
      <c r="B127" s="44"/>
      <c r="C127" s="44"/>
      <c r="D127" s="44"/>
      <c r="E127" s="44"/>
      <c r="F127" s="44"/>
      <c r="G127" s="44"/>
      <c r="H127" s="44"/>
      <c r="I127" s="44"/>
      <c r="J127" s="44"/>
    </row>
    <row r="128" spans="1:10" s="43" customFormat="1" ht="11.1" customHeight="1">
      <c r="A128" s="44"/>
      <c r="B128" s="44"/>
      <c r="C128" s="44"/>
      <c r="D128" s="44"/>
      <c r="E128" s="44"/>
      <c r="F128" s="44"/>
      <c r="G128" s="44"/>
      <c r="H128" s="44"/>
      <c r="I128" s="44"/>
      <c r="J128" s="44"/>
    </row>
    <row r="129" spans="1:10" s="43" customFormat="1" ht="11.1" customHeight="1">
      <c r="A129" s="44"/>
      <c r="B129" s="44"/>
      <c r="C129" s="44"/>
      <c r="D129" s="44"/>
      <c r="E129" s="44"/>
      <c r="F129" s="44"/>
      <c r="G129" s="44"/>
      <c r="H129" s="44"/>
      <c r="I129" s="44"/>
      <c r="J129" s="44"/>
    </row>
    <row r="130" spans="1:10" s="43" customFormat="1" ht="11.1" customHeight="1">
      <c r="A130" s="44"/>
      <c r="B130" s="44"/>
      <c r="C130" s="44"/>
      <c r="D130" s="44"/>
      <c r="E130" s="44"/>
      <c r="F130" s="44"/>
      <c r="G130" s="44"/>
      <c r="H130" s="44"/>
      <c r="I130" s="44"/>
      <c r="J130" s="44"/>
    </row>
    <row r="131" spans="1:10" s="43" customFormat="1" ht="11.1" customHeight="1">
      <c r="A131" s="44"/>
      <c r="B131" s="44"/>
      <c r="C131" s="44"/>
      <c r="D131" s="44"/>
      <c r="E131" s="44"/>
      <c r="F131" s="44"/>
      <c r="G131" s="44"/>
      <c r="H131" s="44"/>
      <c r="I131" s="44"/>
      <c r="J131" s="44"/>
    </row>
    <row r="132" spans="1:10" s="43" customFormat="1" ht="11.1" customHeight="1">
      <c r="A132" s="44"/>
      <c r="B132" s="44"/>
      <c r="C132" s="44"/>
      <c r="D132" s="44"/>
      <c r="E132" s="44"/>
      <c r="F132" s="44"/>
      <c r="G132" s="44"/>
      <c r="H132" s="44"/>
      <c r="I132" s="44"/>
      <c r="J132" s="44"/>
    </row>
    <row r="133" spans="1:10" s="43" customFormat="1" ht="11.1" customHeight="1">
      <c r="A133" s="44"/>
      <c r="B133" s="44"/>
      <c r="C133" s="44"/>
      <c r="D133" s="44"/>
      <c r="E133" s="44"/>
      <c r="F133" s="44"/>
      <c r="G133" s="44"/>
      <c r="H133" s="44"/>
      <c r="I133" s="44"/>
      <c r="J133" s="44"/>
    </row>
    <row r="134" spans="1:10" s="43" customFormat="1" ht="11.1" customHeight="1">
      <c r="A134" s="44"/>
      <c r="B134" s="44"/>
      <c r="C134" s="44"/>
      <c r="D134" s="44"/>
      <c r="E134" s="44"/>
      <c r="F134" s="44"/>
      <c r="G134" s="44"/>
      <c r="H134" s="44"/>
      <c r="I134" s="44"/>
      <c r="J134" s="44"/>
    </row>
    <row r="135" spans="1:10" s="43" customFormat="1" ht="11.1" customHeight="1">
      <c r="A135" s="44"/>
      <c r="B135" s="44"/>
      <c r="C135" s="44"/>
      <c r="D135" s="44"/>
      <c r="E135" s="44"/>
      <c r="F135" s="44"/>
      <c r="G135" s="44"/>
      <c r="H135" s="44"/>
      <c r="I135" s="44"/>
      <c r="J135" s="44"/>
    </row>
    <row r="136" spans="1:10" s="43" customFormat="1" ht="11.1" customHeight="1">
      <c r="A136" s="44"/>
      <c r="B136" s="44"/>
      <c r="C136" s="44"/>
      <c r="D136" s="44"/>
      <c r="E136" s="44"/>
      <c r="F136" s="44"/>
      <c r="G136" s="44"/>
      <c r="H136" s="44"/>
      <c r="I136" s="44"/>
      <c r="J136" s="44"/>
    </row>
    <row r="137" spans="1:10" s="43" customFormat="1" ht="11.1" customHeight="1">
      <c r="A137" s="44"/>
      <c r="B137" s="44"/>
      <c r="C137" s="44"/>
      <c r="D137" s="44"/>
      <c r="E137" s="44"/>
      <c r="F137" s="44"/>
      <c r="G137" s="44"/>
      <c r="H137" s="44"/>
      <c r="I137" s="44"/>
      <c r="J137" s="44"/>
    </row>
    <row r="138" spans="1:10" ht="11.1" customHeight="1">
      <c r="A138" s="44"/>
      <c r="B138" s="44"/>
      <c r="C138" s="44"/>
      <c r="D138" s="44"/>
      <c r="E138" s="44"/>
      <c r="F138" s="44"/>
      <c r="G138" s="44"/>
      <c r="H138" s="44"/>
      <c r="I138" s="44"/>
      <c r="J138" s="43"/>
    </row>
    <row r="139" spans="1:10" ht="11.1" customHeight="1">
      <c r="A139" s="44"/>
      <c r="B139" s="44"/>
      <c r="C139" s="44"/>
      <c r="D139" s="44"/>
      <c r="E139" s="44"/>
      <c r="F139" s="44"/>
      <c r="G139" s="44"/>
      <c r="H139" s="44"/>
      <c r="I139" s="44"/>
      <c r="J139" s="43"/>
    </row>
    <row r="140" spans="1:10" ht="11.1" customHeight="1">
      <c r="A140" s="44"/>
      <c r="B140" s="44"/>
      <c r="C140" s="44"/>
      <c r="D140" s="44"/>
      <c r="E140" s="44"/>
      <c r="F140" s="44"/>
      <c r="G140" s="44"/>
      <c r="H140" s="44"/>
      <c r="I140" s="44"/>
      <c r="J140" s="43"/>
    </row>
    <row r="141" spans="1:10" ht="11.1" customHeight="1">
      <c r="A141" s="44"/>
      <c r="B141" s="44"/>
      <c r="C141" s="44"/>
      <c r="D141" s="44"/>
      <c r="E141" s="44"/>
      <c r="F141" s="44"/>
      <c r="G141" s="44"/>
      <c r="H141" s="44"/>
      <c r="I141" s="44"/>
      <c r="J141" s="43"/>
    </row>
    <row r="142" spans="1:10" ht="11.1" customHeight="1">
      <c r="A142" s="44"/>
      <c r="B142" s="44"/>
      <c r="C142" s="44"/>
      <c r="D142" s="44"/>
      <c r="E142" s="44"/>
      <c r="F142" s="44"/>
      <c r="G142" s="44"/>
      <c r="H142" s="44"/>
      <c r="I142" s="44"/>
      <c r="J142" s="43"/>
    </row>
    <row r="143" spans="1:10" ht="11.1" customHeight="1">
      <c r="A143" s="44"/>
      <c r="B143" s="44"/>
      <c r="C143" s="44"/>
      <c r="D143" s="44"/>
      <c r="E143" s="44"/>
      <c r="F143" s="44"/>
      <c r="G143" s="44"/>
      <c r="H143" s="44"/>
      <c r="I143" s="44"/>
      <c r="J143" s="43"/>
    </row>
    <row r="144" spans="1:10" ht="11.1" customHeight="1">
      <c r="A144" s="44"/>
      <c r="B144" s="44"/>
      <c r="C144" s="44"/>
      <c r="D144" s="44"/>
      <c r="E144" s="44"/>
      <c r="F144" s="44"/>
      <c r="G144" s="44"/>
      <c r="H144" s="44"/>
      <c r="I144" s="44"/>
      <c r="J144" s="43"/>
    </row>
    <row r="145" spans="1:9" ht="11.1" customHeight="1">
      <c r="A145" s="44"/>
      <c r="B145" s="44"/>
      <c r="C145" s="44"/>
      <c r="D145" s="44"/>
      <c r="E145" s="44"/>
      <c r="F145" s="44"/>
      <c r="G145" s="44"/>
      <c r="H145" s="44"/>
      <c r="I145" s="44"/>
    </row>
    <row r="146" spans="1:9" ht="11.1" customHeight="1">
      <c r="A146" s="44"/>
      <c r="B146" s="44"/>
      <c r="C146" s="44"/>
      <c r="D146" s="44"/>
      <c r="E146" s="44"/>
      <c r="F146" s="44"/>
      <c r="G146" s="44"/>
      <c r="H146" s="44"/>
      <c r="I146" s="44"/>
    </row>
    <row r="147" spans="1:9" ht="11.1" customHeight="1">
      <c r="A147" s="44"/>
      <c r="B147" s="44"/>
      <c r="C147" s="44"/>
      <c r="D147" s="44"/>
      <c r="E147" s="44"/>
      <c r="F147" s="44"/>
      <c r="G147" s="44"/>
      <c r="H147" s="44"/>
      <c r="I147" s="44"/>
    </row>
    <row r="148" spans="1:9" ht="11.1" customHeight="1">
      <c r="A148" s="44"/>
      <c r="B148" s="44"/>
      <c r="C148" s="44"/>
      <c r="D148" s="44"/>
      <c r="E148" s="44"/>
      <c r="F148" s="44"/>
      <c r="G148" s="44"/>
      <c r="H148" s="44"/>
      <c r="I148" s="44"/>
    </row>
    <row r="149" spans="1:9" ht="11.1" customHeight="1">
      <c r="A149" s="44"/>
      <c r="B149" s="44"/>
      <c r="C149" s="44"/>
      <c r="D149" s="44"/>
      <c r="E149" s="44"/>
      <c r="F149" s="44"/>
      <c r="G149" s="44"/>
      <c r="H149" s="44"/>
      <c r="I149" s="44"/>
    </row>
    <row r="150" spans="1:9" ht="11.1" customHeight="1">
      <c r="A150" s="44"/>
      <c r="B150" s="44"/>
      <c r="C150" s="44"/>
      <c r="D150" s="44"/>
      <c r="E150" s="44"/>
      <c r="F150" s="44"/>
      <c r="G150" s="44"/>
      <c r="H150" s="44"/>
      <c r="I150" s="44"/>
    </row>
    <row r="151" spans="1:9" ht="11.1" customHeight="1">
      <c r="A151" s="44"/>
      <c r="B151" s="44"/>
      <c r="C151" s="44"/>
      <c r="D151" s="44"/>
      <c r="E151" s="44"/>
      <c r="F151" s="44"/>
      <c r="G151" s="44"/>
      <c r="H151" s="44"/>
      <c r="I151" s="44"/>
    </row>
    <row r="152" spans="1:9" ht="11.1" customHeight="1">
      <c r="A152" s="44"/>
      <c r="B152" s="44"/>
      <c r="C152" s="44"/>
      <c r="D152" s="44"/>
      <c r="E152" s="44"/>
      <c r="F152" s="44"/>
      <c r="G152" s="44"/>
      <c r="H152" s="44"/>
      <c r="I152" s="44"/>
    </row>
    <row r="153" spans="1:9" ht="11.1" customHeight="1">
      <c r="A153" s="44"/>
      <c r="B153" s="44"/>
      <c r="C153" s="44"/>
      <c r="D153" s="44"/>
      <c r="E153" s="44"/>
      <c r="F153" s="44"/>
      <c r="G153" s="44"/>
      <c r="H153" s="44"/>
      <c r="I153" s="44"/>
    </row>
    <row r="154" spans="1:9" ht="11.1" customHeight="1">
      <c r="A154" s="44"/>
      <c r="B154" s="44"/>
      <c r="C154" s="44"/>
      <c r="D154" s="44"/>
      <c r="E154" s="44"/>
      <c r="F154" s="44"/>
      <c r="G154" s="44"/>
      <c r="H154" s="44"/>
      <c r="I154" s="44"/>
    </row>
    <row r="155" spans="1:9" ht="11.1" customHeight="1">
      <c r="A155" s="44"/>
      <c r="B155" s="44"/>
      <c r="C155" s="44"/>
      <c r="D155" s="44"/>
      <c r="E155" s="44"/>
      <c r="F155" s="44"/>
      <c r="G155" s="44"/>
      <c r="H155" s="44"/>
      <c r="I155" s="44"/>
    </row>
    <row r="156" spans="1:9" ht="11.1" customHeight="1">
      <c r="A156" s="44"/>
      <c r="B156" s="44"/>
      <c r="C156" s="44"/>
      <c r="D156" s="44"/>
      <c r="E156" s="44"/>
      <c r="F156" s="44"/>
      <c r="G156" s="44"/>
      <c r="H156" s="44"/>
      <c r="I156" s="44"/>
    </row>
    <row r="157" spans="1:9" ht="11.1" customHeight="1">
      <c r="A157" s="44"/>
      <c r="B157" s="44"/>
      <c r="C157" s="44"/>
      <c r="D157" s="44"/>
      <c r="E157" s="44"/>
      <c r="F157" s="44"/>
      <c r="G157" s="44"/>
      <c r="H157" s="44"/>
      <c r="I157" s="44"/>
    </row>
    <row r="158" spans="1:9" ht="11.1" customHeight="1">
      <c r="A158" s="44"/>
      <c r="B158" s="44"/>
      <c r="C158" s="44"/>
      <c r="D158" s="44"/>
      <c r="E158" s="44"/>
      <c r="F158" s="44"/>
      <c r="G158" s="44"/>
      <c r="H158" s="44"/>
      <c r="I158" s="44"/>
    </row>
    <row r="159" spans="1:9" ht="11.1" customHeight="1">
      <c r="A159" s="44"/>
      <c r="B159" s="44"/>
      <c r="C159" s="44"/>
      <c r="D159" s="44"/>
      <c r="E159" s="44"/>
      <c r="F159" s="44"/>
      <c r="G159" s="44"/>
      <c r="H159" s="44"/>
      <c r="I159" s="44"/>
    </row>
    <row r="160" spans="1:9" ht="11.1" customHeight="1">
      <c r="A160" s="44"/>
      <c r="B160" s="44"/>
      <c r="C160" s="44"/>
      <c r="D160" s="44"/>
      <c r="E160" s="44"/>
      <c r="F160" s="44"/>
      <c r="G160" s="44"/>
      <c r="H160" s="44"/>
      <c r="I160" s="44"/>
    </row>
    <row r="161" spans="1:9" ht="11.1" customHeight="1">
      <c r="A161" s="44"/>
      <c r="B161" s="44"/>
      <c r="C161" s="44"/>
      <c r="D161" s="44"/>
      <c r="E161" s="44"/>
      <c r="F161" s="44"/>
      <c r="G161" s="44"/>
      <c r="H161" s="44"/>
      <c r="I161" s="44"/>
    </row>
    <row r="162" spans="1:9" ht="11.1" customHeight="1">
      <c r="A162" s="44"/>
      <c r="B162" s="44"/>
      <c r="C162" s="44"/>
      <c r="D162" s="44"/>
      <c r="E162" s="44"/>
      <c r="F162" s="44"/>
      <c r="G162" s="44"/>
      <c r="H162" s="44"/>
      <c r="I162" s="44"/>
    </row>
    <row r="163" spans="1:9" ht="11.1" customHeight="1">
      <c r="A163" s="44"/>
      <c r="B163" s="44"/>
      <c r="C163" s="44"/>
      <c r="D163" s="44"/>
      <c r="E163" s="44"/>
      <c r="F163" s="44"/>
      <c r="G163" s="44"/>
      <c r="H163" s="44"/>
      <c r="I163" s="44"/>
    </row>
    <row r="164" spans="1:9" ht="11.1" customHeight="1">
      <c r="A164" s="44"/>
      <c r="B164" s="44"/>
      <c r="C164" s="44"/>
      <c r="D164" s="44"/>
      <c r="E164" s="44"/>
      <c r="F164" s="44"/>
      <c r="G164" s="44"/>
      <c r="H164" s="44"/>
      <c r="I164" s="44"/>
    </row>
    <row r="165" spans="1:9" ht="11.1" customHeight="1">
      <c r="A165" s="44"/>
      <c r="B165" s="44"/>
      <c r="C165" s="44"/>
      <c r="D165" s="44"/>
      <c r="E165" s="44"/>
      <c r="F165" s="44"/>
      <c r="G165" s="44"/>
      <c r="H165" s="44"/>
      <c r="I165" s="44"/>
    </row>
    <row r="166" spans="1:9" ht="11.1" customHeight="1">
      <c r="A166" s="44"/>
      <c r="B166" s="44"/>
      <c r="C166" s="44"/>
      <c r="D166" s="44"/>
      <c r="E166" s="44"/>
      <c r="F166" s="44"/>
      <c r="G166" s="44"/>
      <c r="H166" s="44"/>
      <c r="I166" s="44"/>
    </row>
    <row r="167" spans="1:9" ht="11.1" customHeight="1">
      <c r="A167" s="44"/>
      <c r="B167" s="44"/>
      <c r="C167" s="44"/>
      <c r="D167" s="44"/>
      <c r="E167" s="44"/>
      <c r="F167" s="44"/>
      <c r="G167" s="44"/>
      <c r="H167" s="44"/>
      <c r="I167" s="44"/>
    </row>
    <row r="168" spans="1:9" ht="11.1" customHeight="1">
      <c r="A168" s="44"/>
      <c r="B168" s="44"/>
      <c r="C168" s="44"/>
      <c r="D168" s="44"/>
      <c r="E168" s="44"/>
      <c r="F168" s="44"/>
      <c r="G168" s="44"/>
      <c r="H168" s="44"/>
      <c r="I168" s="44"/>
    </row>
    <row r="169" spans="1:9" ht="11.1" customHeight="1">
      <c r="A169" s="44"/>
      <c r="B169" s="44"/>
      <c r="C169" s="44"/>
      <c r="D169" s="44"/>
      <c r="E169" s="44"/>
      <c r="F169" s="44"/>
      <c r="G169" s="44"/>
      <c r="H169" s="44"/>
      <c r="I169" s="44"/>
    </row>
    <row r="170" spans="1:9" ht="11.1" customHeight="1">
      <c r="A170" s="44"/>
      <c r="B170" s="44"/>
      <c r="C170" s="44"/>
      <c r="D170" s="44"/>
      <c r="E170" s="44"/>
      <c r="F170" s="44"/>
      <c r="G170" s="44"/>
      <c r="H170" s="44"/>
      <c r="I170" s="44"/>
    </row>
    <row r="171" spans="1:9" ht="11.1" customHeight="1">
      <c r="A171" s="44"/>
      <c r="B171" s="44"/>
      <c r="C171" s="44"/>
      <c r="D171" s="44"/>
      <c r="E171" s="44"/>
      <c r="F171" s="44"/>
      <c r="G171" s="44"/>
      <c r="H171" s="44"/>
      <c r="I171" s="44"/>
    </row>
    <row r="172" spans="1:9" ht="11.1" customHeight="1">
      <c r="A172" s="44"/>
      <c r="B172" s="44"/>
      <c r="C172" s="44"/>
      <c r="D172" s="44"/>
      <c r="E172" s="44"/>
      <c r="F172" s="44"/>
      <c r="G172" s="44"/>
      <c r="H172" s="44"/>
      <c r="I172" s="44"/>
    </row>
    <row r="173" spans="1:9" ht="11.1" customHeight="1">
      <c r="A173" s="44"/>
      <c r="B173" s="44"/>
      <c r="C173" s="44"/>
      <c r="D173" s="44"/>
      <c r="E173" s="44"/>
      <c r="F173" s="44"/>
      <c r="G173" s="44"/>
      <c r="H173" s="44"/>
      <c r="I173" s="44"/>
    </row>
    <row r="174" spans="1:9" ht="11.1" customHeight="1">
      <c r="A174" s="44"/>
      <c r="B174" s="44"/>
      <c r="C174" s="44"/>
      <c r="D174" s="44"/>
      <c r="E174" s="44"/>
      <c r="F174" s="44"/>
      <c r="G174" s="44"/>
      <c r="H174" s="44"/>
      <c r="I174" s="44"/>
    </row>
    <row r="175" spans="1:9" ht="11.1" customHeight="1">
      <c r="A175" s="44"/>
      <c r="B175" s="44"/>
      <c r="C175" s="44"/>
      <c r="D175" s="44"/>
      <c r="E175" s="44"/>
      <c r="F175" s="44"/>
      <c r="G175" s="44"/>
      <c r="H175" s="44"/>
      <c r="I175" s="44"/>
    </row>
    <row r="176" spans="1:9" ht="11.1" customHeight="1">
      <c r="A176" s="44"/>
      <c r="B176" s="44"/>
      <c r="C176" s="44"/>
      <c r="D176" s="44"/>
      <c r="E176" s="44"/>
      <c r="F176" s="44"/>
      <c r="G176" s="44"/>
      <c r="H176" s="44"/>
      <c r="I176" s="44"/>
    </row>
    <row r="177" spans="1:9" ht="11.1" customHeight="1">
      <c r="A177" s="44"/>
      <c r="B177" s="44"/>
      <c r="C177" s="44"/>
      <c r="D177" s="44"/>
      <c r="E177" s="44"/>
      <c r="F177" s="44"/>
      <c r="G177" s="44"/>
      <c r="H177" s="44"/>
      <c r="I177" s="44"/>
    </row>
    <row r="178" spans="1:9" ht="11.1" customHeight="1">
      <c r="A178" s="44"/>
      <c r="B178" s="44"/>
      <c r="C178" s="44"/>
      <c r="D178" s="44"/>
      <c r="E178" s="44"/>
      <c r="F178" s="44"/>
      <c r="G178" s="44"/>
      <c r="H178" s="44"/>
      <c r="I178" s="44"/>
    </row>
    <row r="179" spans="1:9" ht="11.1" customHeight="1">
      <c r="A179" s="44"/>
      <c r="B179" s="44"/>
      <c r="C179" s="44"/>
      <c r="D179" s="44"/>
      <c r="E179" s="44"/>
      <c r="F179" s="44"/>
      <c r="G179" s="44"/>
      <c r="H179" s="44"/>
      <c r="I179" s="44"/>
    </row>
    <row r="180" spans="1:9" ht="11.1" customHeight="1">
      <c r="A180" s="44"/>
      <c r="B180" s="44"/>
      <c r="C180" s="44"/>
      <c r="D180" s="44"/>
      <c r="E180" s="44"/>
      <c r="F180" s="44"/>
      <c r="G180" s="44"/>
      <c r="H180" s="44"/>
      <c r="I180" s="44"/>
    </row>
    <row r="181" spans="1:9" ht="11.1" customHeight="1">
      <c r="A181" s="44"/>
      <c r="B181" s="44"/>
      <c r="C181" s="44"/>
      <c r="D181" s="44"/>
      <c r="E181" s="44"/>
      <c r="F181" s="44"/>
      <c r="G181" s="44"/>
      <c r="H181" s="44"/>
      <c r="I181" s="44"/>
    </row>
    <row r="182" spans="1:9" ht="11.1" customHeight="1">
      <c r="A182" s="44"/>
      <c r="B182" s="44"/>
      <c r="C182" s="44"/>
      <c r="D182" s="44"/>
      <c r="E182" s="44"/>
      <c r="F182" s="44"/>
      <c r="G182" s="44"/>
      <c r="H182" s="44"/>
      <c r="I182" s="44"/>
    </row>
    <row r="183" spans="1:9" ht="11.1" customHeight="1">
      <c r="A183" s="44"/>
      <c r="B183" s="44"/>
      <c r="C183" s="44"/>
      <c r="D183" s="44"/>
      <c r="E183" s="44"/>
      <c r="F183" s="44"/>
      <c r="G183" s="44"/>
      <c r="H183" s="44"/>
      <c r="I183" s="44"/>
    </row>
    <row r="184" spans="1:9" ht="11.1" customHeight="1">
      <c r="A184" s="44"/>
      <c r="B184" s="44"/>
      <c r="C184" s="44"/>
      <c r="D184" s="44"/>
      <c r="E184" s="44"/>
      <c r="F184" s="44"/>
      <c r="G184" s="44"/>
      <c r="H184" s="44"/>
      <c r="I184" s="44"/>
    </row>
    <row r="185" spans="1:9" ht="11.1" customHeight="1">
      <c r="A185" s="44"/>
      <c r="B185" s="44"/>
      <c r="C185" s="44"/>
      <c r="D185" s="44"/>
      <c r="E185" s="44"/>
      <c r="F185" s="44"/>
      <c r="G185" s="44"/>
      <c r="H185" s="44"/>
      <c r="I185" s="44"/>
    </row>
    <row r="186" spans="1:9" ht="11.1" customHeight="1">
      <c r="A186" s="44"/>
      <c r="B186" s="44"/>
      <c r="C186" s="44"/>
      <c r="D186" s="44"/>
      <c r="E186" s="44"/>
      <c r="F186" s="44"/>
      <c r="G186" s="44"/>
      <c r="H186" s="44"/>
      <c r="I186" s="44"/>
    </row>
    <row r="187" spans="1:9" ht="11.1" customHeight="1">
      <c r="A187" s="44"/>
      <c r="B187" s="44"/>
      <c r="C187" s="44"/>
      <c r="D187" s="44"/>
      <c r="E187" s="44"/>
      <c r="F187" s="44"/>
      <c r="G187" s="44"/>
      <c r="H187" s="44"/>
      <c r="I187" s="44"/>
    </row>
    <row r="188" spans="1:9" ht="11.1" customHeight="1">
      <c r="A188" s="44"/>
      <c r="B188" s="44"/>
      <c r="C188" s="44"/>
      <c r="D188" s="44"/>
      <c r="E188" s="44"/>
      <c r="F188" s="44"/>
      <c r="G188" s="44"/>
      <c r="H188" s="44"/>
      <c r="I188" s="44"/>
    </row>
    <row r="189" spans="1:9" ht="11.1" customHeight="1">
      <c r="A189" s="44"/>
      <c r="B189" s="44"/>
      <c r="C189" s="44"/>
      <c r="D189" s="44"/>
      <c r="E189" s="44"/>
      <c r="F189" s="44"/>
      <c r="G189" s="44"/>
      <c r="H189" s="44"/>
      <c r="I189" s="44"/>
    </row>
    <row r="190" spans="1:9" ht="11.1" customHeight="1">
      <c r="A190" s="44"/>
      <c r="B190" s="44"/>
      <c r="C190" s="44"/>
      <c r="D190" s="44"/>
      <c r="E190" s="44"/>
      <c r="F190" s="44"/>
      <c r="G190" s="44"/>
      <c r="H190" s="44"/>
      <c r="I190" s="44"/>
    </row>
    <row r="191" spans="1:9" ht="11.1" customHeight="1">
      <c r="A191" s="44"/>
      <c r="B191" s="44"/>
      <c r="C191" s="44"/>
      <c r="D191" s="44"/>
      <c r="E191" s="44"/>
      <c r="F191" s="44"/>
      <c r="G191" s="44"/>
      <c r="H191" s="44"/>
      <c r="I191" s="44"/>
    </row>
    <row r="192" spans="1:9" ht="11.1" customHeight="1">
      <c r="A192" s="44"/>
      <c r="B192" s="44"/>
      <c r="C192" s="44"/>
      <c r="D192" s="44"/>
      <c r="E192" s="44"/>
      <c r="F192" s="44"/>
      <c r="G192" s="44"/>
      <c r="H192" s="44"/>
      <c r="I192" s="44"/>
    </row>
    <row r="193" spans="1:9" ht="11.1" customHeight="1">
      <c r="A193" s="44"/>
      <c r="B193" s="44"/>
      <c r="C193" s="44"/>
      <c r="D193" s="44"/>
      <c r="E193" s="44"/>
      <c r="F193" s="44"/>
      <c r="G193" s="44"/>
      <c r="H193" s="44"/>
      <c r="I193" s="44"/>
    </row>
    <row r="194" spans="1:9" ht="11.1" customHeight="1">
      <c r="A194" s="44"/>
      <c r="B194" s="44"/>
      <c r="C194" s="44"/>
      <c r="D194" s="44"/>
      <c r="E194" s="44"/>
      <c r="F194" s="44"/>
      <c r="G194" s="44"/>
      <c r="H194" s="44"/>
      <c r="I194" s="44"/>
    </row>
    <row r="195" spans="1:9" ht="11.1" customHeight="1">
      <c r="A195" s="44"/>
      <c r="B195" s="44"/>
      <c r="C195" s="44"/>
      <c r="D195" s="44"/>
      <c r="E195" s="44"/>
      <c r="F195" s="44"/>
      <c r="G195" s="44"/>
      <c r="H195" s="44"/>
      <c r="I195" s="44"/>
    </row>
    <row r="196" spans="1:9" ht="11.1" customHeight="1">
      <c r="A196" s="44"/>
      <c r="B196" s="44"/>
      <c r="C196" s="44"/>
      <c r="D196" s="44"/>
      <c r="E196" s="44"/>
      <c r="F196" s="44"/>
      <c r="G196" s="44"/>
      <c r="H196" s="44"/>
      <c r="I196" s="44"/>
    </row>
    <row r="197" spans="1:9" ht="11.1" customHeight="1">
      <c r="A197" s="44"/>
      <c r="B197" s="44"/>
      <c r="C197" s="44"/>
      <c r="D197" s="44"/>
      <c r="E197" s="44"/>
      <c r="F197" s="44"/>
      <c r="G197" s="44"/>
      <c r="H197" s="44"/>
      <c r="I197" s="44"/>
    </row>
    <row r="198" spans="1:9" ht="11.1" customHeight="1">
      <c r="A198" s="44"/>
      <c r="B198" s="44"/>
      <c r="C198" s="44"/>
      <c r="D198" s="44"/>
      <c r="E198" s="44"/>
      <c r="F198" s="44"/>
      <c r="G198" s="44"/>
      <c r="H198" s="44"/>
      <c r="I198" s="44"/>
    </row>
    <row r="199" spans="1:9" ht="11.1" customHeight="1">
      <c r="A199" s="44"/>
      <c r="B199" s="44"/>
      <c r="C199" s="44"/>
      <c r="D199" s="44"/>
      <c r="E199" s="44"/>
      <c r="F199" s="44"/>
      <c r="G199" s="44"/>
      <c r="H199" s="44"/>
      <c r="I199" s="44"/>
    </row>
    <row r="200" spans="1:9" ht="11.1" customHeight="1">
      <c r="A200" s="44"/>
      <c r="B200" s="44"/>
      <c r="C200" s="44"/>
      <c r="D200" s="44"/>
      <c r="E200" s="44"/>
      <c r="F200" s="44"/>
      <c r="G200" s="44"/>
      <c r="H200" s="44"/>
      <c r="I200" s="44"/>
    </row>
    <row r="201" spans="1:9" ht="11.1" customHeight="1">
      <c r="A201" s="44"/>
      <c r="B201" s="44"/>
      <c r="C201" s="44"/>
      <c r="D201" s="44"/>
      <c r="E201" s="44"/>
      <c r="F201" s="44"/>
      <c r="G201" s="44"/>
      <c r="H201" s="44"/>
      <c r="I201" s="44"/>
    </row>
    <row r="202" spans="1:9" ht="11.1" customHeight="1">
      <c r="A202" s="44"/>
      <c r="B202" s="44"/>
      <c r="C202" s="44"/>
      <c r="D202" s="44"/>
      <c r="E202" s="44"/>
      <c r="F202" s="44"/>
      <c r="G202" s="44"/>
      <c r="H202" s="44"/>
      <c r="I202" s="44"/>
    </row>
    <row r="203" spans="1:9" ht="11.1" customHeight="1">
      <c r="A203" s="44"/>
      <c r="B203" s="44"/>
      <c r="C203" s="44"/>
      <c r="D203" s="44"/>
      <c r="E203" s="44"/>
      <c r="F203" s="44"/>
      <c r="G203" s="44"/>
      <c r="H203" s="44"/>
      <c r="I203" s="44"/>
    </row>
    <row r="204" spans="1:9" ht="11.1" customHeight="1">
      <c r="A204" s="44"/>
      <c r="B204" s="44"/>
      <c r="C204" s="44"/>
      <c r="D204" s="44"/>
      <c r="E204" s="44"/>
      <c r="F204" s="44"/>
      <c r="G204" s="44"/>
      <c r="H204" s="44"/>
      <c r="I204" s="44"/>
    </row>
    <row r="205" spans="1:9" ht="11.1" customHeight="1">
      <c r="A205" s="44"/>
      <c r="B205" s="44"/>
      <c r="C205" s="44"/>
      <c r="D205" s="44"/>
      <c r="E205" s="44"/>
      <c r="F205" s="44"/>
      <c r="G205" s="44"/>
      <c r="H205" s="44"/>
      <c r="I205" s="44"/>
    </row>
    <row r="206" spans="1:9" ht="11.1" customHeight="1">
      <c r="A206" s="44"/>
      <c r="B206" s="44"/>
      <c r="C206" s="44"/>
      <c r="D206" s="44"/>
      <c r="E206" s="44"/>
      <c r="F206" s="44"/>
      <c r="G206" s="44"/>
      <c r="H206" s="44"/>
      <c r="I206" s="44"/>
    </row>
    <row r="207" spans="1:9" ht="11.1" customHeight="1">
      <c r="A207" s="44"/>
      <c r="B207" s="44"/>
      <c r="C207" s="44"/>
      <c r="D207" s="44"/>
      <c r="E207" s="44"/>
      <c r="F207" s="44"/>
      <c r="G207" s="44"/>
      <c r="H207" s="44"/>
      <c r="I207" s="44"/>
    </row>
    <row r="208" spans="1:9" ht="11.1" customHeight="1">
      <c r="A208" s="44"/>
    </row>
    <row r="209" spans="1:1" ht="11.1" customHeight="1">
      <c r="A209" s="44"/>
    </row>
    <row r="210" spans="1:1" ht="11.1" customHeight="1">
      <c r="A210" s="44"/>
    </row>
  </sheetData>
  <mergeCells count="9">
    <mergeCell ref="C40:G40"/>
    <mergeCell ref="H40:H41"/>
    <mergeCell ref="I40:J40"/>
    <mergeCell ref="A1:L1"/>
    <mergeCell ref="A2:L2"/>
    <mergeCell ref="C4:G4"/>
    <mergeCell ref="H4:H5"/>
    <mergeCell ref="I4:J4"/>
    <mergeCell ref="K4:S4"/>
  </mergeCells>
  <hyperlinks>
    <hyperlink ref="A7" r:id="rId1" xr:uid="{54DDB57C-87B0-43A2-8134-69B346B25E9F}"/>
    <hyperlink ref="L7" r:id="rId2" xr:uid="{EDE819E3-657C-464C-89B5-60AAC810490D}"/>
    <hyperlink ref="A16" r:id="rId3" display="  Óbitos gerais" xr:uid="{2D572251-3393-4350-906A-23CE2B45CB5A}"/>
    <hyperlink ref="A57" r:id="rId4" xr:uid="{1A5690E2-14D7-441F-BF91-0BB294E49B23}"/>
    <hyperlink ref="A24" r:id="rId5" display="  Óbitos de menos de  1 ano" xr:uid="{68C6ECE5-502E-44C6-9B6B-1957C79D0509}"/>
    <hyperlink ref="L24" r:id="rId6" xr:uid="{99496003-45FC-4165-B77C-E1791D2F82DC}"/>
    <hyperlink ref="A37" r:id="rId7" xr:uid="{F9EA92E2-C4A7-4750-9A27-36423EBFD3AE}"/>
    <hyperlink ref="L37" r:id="rId8" xr:uid="{04DADABE-371C-437C-98D5-0A00114701DD}"/>
    <hyperlink ref="L16" r:id="rId9" display="General deaths" xr:uid="{9851EEC9-1499-4EE0-9225-8056D0B6548A}"/>
    <hyperlink ref="A60" r:id="rId10" xr:uid="{89A36198-1CAE-4302-A98D-74A1F928FF03}"/>
    <hyperlink ref="A58" r:id="rId11" xr:uid="{8D6CA010-484D-4EDD-97F1-92FD4933583C}"/>
    <hyperlink ref="A59" r:id="rId12" xr:uid="{C9A5C9BA-E67A-4447-A81D-BA79C163892E}"/>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8DE0B-67B7-44FC-A3A4-7B217919DE6B}">
  <dimension ref="A1:J106"/>
  <sheetViews>
    <sheetView showGridLines="0" workbookViewId="0"/>
  </sheetViews>
  <sheetFormatPr defaultRowHeight="11.25"/>
  <cols>
    <col min="1" max="1" width="24.85546875" style="192" customWidth="1"/>
    <col min="2" max="6" width="6.85546875" style="192" customWidth="1"/>
    <col min="7" max="7" width="10.28515625" style="192" customWidth="1"/>
    <col min="8" max="8" width="10.85546875" style="192" customWidth="1"/>
    <col min="9" max="9" width="11.85546875" style="192" customWidth="1"/>
    <col min="10" max="10" width="24.5703125" style="481" customWidth="1"/>
    <col min="11" max="16384" width="9.140625" style="192"/>
  </cols>
  <sheetData>
    <row r="1" spans="1:10" ht="12" customHeight="1">
      <c r="A1" s="1014" t="s">
        <v>1784</v>
      </c>
      <c r="B1" s="1014"/>
      <c r="C1" s="1014"/>
      <c r="D1" s="1014"/>
      <c r="E1" s="1014"/>
      <c r="F1" s="1014"/>
      <c r="G1" s="1014"/>
      <c r="H1" s="1014"/>
      <c r="I1" s="1014"/>
      <c r="J1" s="1014"/>
    </row>
    <row r="2" spans="1:10" s="481" customFormat="1" ht="12" customHeight="1">
      <c r="A2" s="990" t="s">
        <v>1785</v>
      </c>
      <c r="B2" s="990"/>
      <c r="C2" s="990"/>
      <c r="D2" s="990"/>
      <c r="E2" s="990"/>
      <c r="F2" s="990"/>
      <c r="G2" s="990"/>
      <c r="H2" s="990"/>
      <c r="I2" s="990"/>
      <c r="J2" s="990"/>
    </row>
    <row r="3" spans="1:10" s="481" customFormat="1" ht="12" customHeight="1">
      <c r="A3" s="764"/>
      <c r="B3" s="764"/>
      <c r="C3" s="764"/>
      <c r="D3" s="764"/>
      <c r="E3" s="764"/>
      <c r="F3" s="764"/>
      <c r="G3" s="764"/>
      <c r="H3" s="764"/>
      <c r="I3" s="764"/>
      <c r="J3" s="764"/>
    </row>
    <row r="4" spans="1:10" ht="12" customHeight="1" thickBot="1">
      <c r="I4" s="192" t="s">
        <v>1786</v>
      </c>
    </row>
    <row r="5" spans="1:10" s="2" customFormat="1" ht="12" customHeight="1" thickBot="1">
      <c r="A5" s="690"/>
      <c r="B5" s="1011" t="s">
        <v>1617</v>
      </c>
      <c r="C5" s="1011"/>
      <c r="D5" s="1011"/>
      <c r="E5" s="1011"/>
      <c r="F5" s="1011"/>
      <c r="G5" s="1012" t="s">
        <v>1618</v>
      </c>
      <c r="H5" s="1011" t="s">
        <v>88</v>
      </c>
      <c r="I5" s="1011"/>
      <c r="J5" s="765"/>
    </row>
    <row r="6" spans="1:10" s="2" customFormat="1" ht="21" customHeight="1" thickBot="1">
      <c r="B6" s="684" t="s">
        <v>1619</v>
      </c>
      <c r="C6" s="684" t="s">
        <v>1620</v>
      </c>
      <c r="D6" s="684" t="s">
        <v>1787</v>
      </c>
      <c r="E6" s="684" t="s">
        <v>1622</v>
      </c>
      <c r="F6" s="684" t="s">
        <v>1623</v>
      </c>
      <c r="G6" s="1012"/>
      <c r="H6" s="685" t="s">
        <v>94</v>
      </c>
      <c r="I6" s="686" t="s">
        <v>95</v>
      </c>
      <c r="J6" s="766"/>
    </row>
    <row r="7" spans="1:10" s="2" customFormat="1" ht="12" customHeight="1">
      <c r="A7" s="767" t="s">
        <v>494</v>
      </c>
      <c r="B7" s="870">
        <v>5059.9809999999998</v>
      </c>
      <c r="C7" s="870">
        <v>7729.9319999999998</v>
      </c>
      <c r="D7" s="870">
        <v>8503.9040000000005</v>
      </c>
      <c r="E7" s="870">
        <v>10688.807000000001</v>
      </c>
      <c r="F7" s="870">
        <v>9417.9310000000005</v>
      </c>
      <c r="G7" s="870">
        <v>77825.096000000005</v>
      </c>
      <c r="H7" s="770">
        <v>1.0064149295228049</v>
      </c>
      <c r="I7" s="770">
        <v>2.1312377897055654</v>
      </c>
      <c r="J7" s="771" t="s">
        <v>494</v>
      </c>
    </row>
    <row r="8" spans="1:10" s="2" customFormat="1" ht="12" customHeight="1">
      <c r="A8" s="687" t="s">
        <v>1788</v>
      </c>
      <c r="B8" s="870">
        <v>1659.6420000000001</v>
      </c>
      <c r="C8" s="870">
        <v>1951.548</v>
      </c>
      <c r="D8" s="870">
        <v>2448.489</v>
      </c>
      <c r="E8" s="870">
        <v>3825.6109999999999</v>
      </c>
      <c r="F8" s="870">
        <v>2925.9780000000001</v>
      </c>
      <c r="G8" s="870">
        <v>23478.772000000001</v>
      </c>
      <c r="H8" s="770">
        <v>1.3550304313892241</v>
      </c>
      <c r="I8" s="770">
        <v>5.3904277683648729</v>
      </c>
      <c r="J8" s="3" t="s">
        <v>1789</v>
      </c>
    </row>
    <row r="9" spans="1:10" s="2" customFormat="1" ht="12" customHeight="1">
      <c r="A9" s="687" t="s">
        <v>1790</v>
      </c>
      <c r="B9" s="870">
        <v>3400.3389999999999</v>
      </c>
      <c r="C9" s="870">
        <v>5778.384</v>
      </c>
      <c r="D9" s="870">
        <v>6055.415</v>
      </c>
      <c r="E9" s="870">
        <v>6863.1959999999999</v>
      </c>
      <c r="F9" s="870">
        <v>6491.9530000000004</v>
      </c>
      <c r="G9" s="870">
        <v>54346.324000000001</v>
      </c>
      <c r="H9" s="770">
        <v>0.83713164754411196</v>
      </c>
      <c r="I9" s="770">
        <v>0.78473128398306358</v>
      </c>
      <c r="J9" s="771" t="s">
        <v>1791</v>
      </c>
    </row>
    <row r="10" spans="1:10" s="2" customFormat="1" ht="12" customHeight="1">
      <c r="A10" s="772" t="s">
        <v>579</v>
      </c>
      <c r="B10" s="870">
        <v>2378.77</v>
      </c>
      <c r="C10" s="870">
        <v>4208.643</v>
      </c>
      <c r="D10" s="870">
        <v>4440.7299999999996</v>
      </c>
      <c r="E10" s="870">
        <v>5477.7830000000004</v>
      </c>
      <c r="F10" s="870">
        <v>4948.8090000000002</v>
      </c>
      <c r="G10" s="870">
        <v>40539.900999999991</v>
      </c>
      <c r="H10" s="770">
        <v>-1.2347883131064492</v>
      </c>
      <c r="I10" s="770">
        <v>-0.6478832543608064</v>
      </c>
      <c r="J10" s="773" t="s">
        <v>580</v>
      </c>
    </row>
    <row r="11" spans="1:10" s="2" customFormat="1" ht="12" customHeight="1">
      <c r="A11" s="774" t="s">
        <v>1508</v>
      </c>
      <c r="B11" s="775">
        <v>440.48599999999999</v>
      </c>
      <c r="C11" s="775">
        <v>734.21299999999997</v>
      </c>
      <c r="D11" s="775">
        <v>757.03099999999995</v>
      </c>
      <c r="E11" s="775">
        <v>646.17200000000003</v>
      </c>
      <c r="F11" s="775">
        <v>577.36500000000001</v>
      </c>
      <c r="G11" s="776">
        <v>6141.5519999999997</v>
      </c>
      <c r="H11" s="777">
        <v>4.5234835307992114</v>
      </c>
      <c r="I11" s="777">
        <v>1.241260257153769</v>
      </c>
      <c r="J11" s="778" t="s">
        <v>1509</v>
      </c>
    </row>
    <row r="12" spans="1:10" s="2" customFormat="1" ht="12" customHeight="1">
      <c r="A12" s="774" t="s">
        <v>1792</v>
      </c>
      <c r="B12" s="775">
        <v>62.015999999999998</v>
      </c>
      <c r="C12" s="775">
        <v>104.095</v>
      </c>
      <c r="D12" s="775">
        <v>130.441</v>
      </c>
      <c r="E12" s="775">
        <v>134.08500000000001</v>
      </c>
      <c r="F12" s="775">
        <v>182.84800000000001</v>
      </c>
      <c r="G12" s="776">
        <v>1122.0210000000002</v>
      </c>
      <c r="H12" s="777">
        <v>4.9499923846270946</v>
      </c>
      <c r="I12" s="777">
        <v>1.6102477722234454</v>
      </c>
      <c r="J12" s="778" t="s">
        <v>1513</v>
      </c>
    </row>
    <row r="13" spans="1:10" s="2" customFormat="1" ht="12" customHeight="1">
      <c r="A13" s="774" t="s">
        <v>1520</v>
      </c>
      <c r="B13" s="775">
        <v>40.273000000000003</v>
      </c>
      <c r="C13" s="775">
        <v>65.474000000000004</v>
      </c>
      <c r="D13" s="775">
        <v>54.261000000000003</v>
      </c>
      <c r="E13" s="775">
        <v>43.673999999999999</v>
      </c>
      <c r="F13" s="775">
        <v>90.4</v>
      </c>
      <c r="G13" s="776">
        <v>600.57799999999997</v>
      </c>
      <c r="H13" s="777">
        <v>-7.6053042121684911</v>
      </c>
      <c r="I13" s="777">
        <v>-4.1950880237877897</v>
      </c>
      <c r="J13" s="778" t="s">
        <v>1521</v>
      </c>
    </row>
    <row r="14" spans="1:10" s="2" customFormat="1" ht="12" customHeight="1">
      <c r="A14" s="774" t="s">
        <v>583</v>
      </c>
      <c r="B14" s="775">
        <v>275.94299999999998</v>
      </c>
      <c r="C14" s="775">
        <v>358.79</v>
      </c>
      <c r="D14" s="775">
        <v>474.464</v>
      </c>
      <c r="E14" s="775">
        <v>1039.2370000000001</v>
      </c>
      <c r="F14" s="775">
        <v>693.62199999999996</v>
      </c>
      <c r="G14" s="776">
        <v>4847.674</v>
      </c>
      <c r="H14" s="777">
        <v>-6.2282725786774904</v>
      </c>
      <c r="I14" s="777">
        <v>-5.3341024803820574</v>
      </c>
      <c r="J14" s="778" t="s">
        <v>584</v>
      </c>
    </row>
    <row r="15" spans="1:10" s="2" customFormat="1" ht="12" customHeight="1">
      <c r="A15" s="774" t="s">
        <v>585</v>
      </c>
      <c r="B15" s="775">
        <v>173.70099999999999</v>
      </c>
      <c r="C15" s="775">
        <v>399.875</v>
      </c>
      <c r="D15" s="775">
        <v>406.01900000000001</v>
      </c>
      <c r="E15" s="775">
        <v>761.11599999999999</v>
      </c>
      <c r="F15" s="775">
        <v>452.90300000000002</v>
      </c>
      <c r="G15" s="776">
        <v>4080.3270000000002</v>
      </c>
      <c r="H15" s="777">
        <v>-10.456016991092056</v>
      </c>
      <c r="I15" s="777">
        <v>-6.7526895579608919</v>
      </c>
      <c r="J15" s="778" t="s">
        <v>586</v>
      </c>
    </row>
    <row r="16" spans="1:10" s="2" customFormat="1" ht="12" customHeight="1">
      <c r="A16" s="774" t="s">
        <v>1534</v>
      </c>
      <c r="B16" s="775">
        <v>73.429000000000002</v>
      </c>
      <c r="C16" s="775">
        <v>234.797</v>
      </c>
      <c r="D16" s="775">
        <v>263.572</v>
      </c>
      <c r="E16" s="775">
        <v>268.41399999999999</v>
      </c>
      <c r="F16" s="775">
        <v>339.72</v>
      </c>
      <c r="G16" s="776">
        <v>2227.777</v>
      </c>
      <c r="H16" s="777">
        <v>2.961425747016861</v>
      </c>
      <c r="I16" s="777">
        <v>-1.0121059027662085</v>
      </c>
      <c r="J16" s="778" t="s">
        <v>1793</v>
      </c>
    </row>
    <row r="17" spans="1:10" s="2" customFormat="1" ht="12" customHeight="1">
      <c r="A17" s="774" t="s">
        <v>587</v>
      </c>
      <c r="B17" s="775">
        <v>113.61499999999999</v>
      </c>
      <c r="C17" s="775">
        <v>153.965</v>
      </c>
      <c r="D17" s="775">
        <v>175.63200000000001</v>
      </c>
      <c r="E17" s="775">
        <v>363.78399999999999</v>
      </c>
      <c r="F17" s="775">
        <v>217.42599999999999</v>
      </c>
      <c r="G17" s="776">
        <v>1864.92</v>
      </c>
      <c r="H17" s="777">
        <v>0.98123739012186206</v>
      </c>
      <c r="I17" s="777">
        <v>-1.4542072668089787</v>
      </c>
      <c r="J17" s="778" t="s">
        <v>588</v>
      </c>
    </row>
    <row r="18" spans="1:10" s="2" customFormat="1" ht="12" customHeight="1">
      <c r="A18" s="774" t="s">
        <v>1543</v>
      </c>
      <c r="B18" s="775">
        <v>142.50200000000001</v>
      </c>
      <c r="C18" s="775">
        <v>231.74100000000001</v>
      </c>
      <c r="D18" s="775">
        <v>258.34100000000001</v>
      </c>
      <c r="E18" s="775">
        <v>290.59699999999998</v>
      </c>
      <c r="F18" s="775">
        <v>290.24</v>
      </c>
      <c r="G18" s="776">
        <v>2404.9519999999998</v>
      </c>
      <c r="H18" s="777">
        <v>-1.5013063853906061</v>
      </c>
      <c r="I18" s="777">
        <v>-3.4780696191863143</v>
      </c>
      <c r="J18" s="778" t="s">
        <v>1544</v>
      </c>
    </row>
    <row r="19" spans="1:10" s="2" customFormat="1" ht="12" customHeight="1">
      <c r="A19" s="774" t="s">
        <v>1547</v>
      </c>
      <c r="B19" s="775">
        <v>100.26900000000001</v>
      </c>
      <c r="C19" s="775">
        <v>134.608</v>
      </c>
      <c r="D19" s="775">
        <v>160.94399999999999</v>
      </c>
      <c r="E19" s="775">
        <v>177.21199999999999</v>
      </c>
      <c r="F19" s="775">
        <v>181.702</v>
      </c>
      <c r="G19" s="776">
        <v>1481.7909999999999</v>
      </c>
      <c r="H19" s="777">
        <v>3.5066892394087148</v>
      </c>
      <c r="I19" s="777">
        <v>12.418708747439496</v>
      </c>
      <c r="J19" s="778" t="s">
        <v>1794</v>
      </c>
    </row>
    <row r="20" spans="1:10" s="2" customFormat="1" ht="12" customHeight="1">
      <c r="A20" s="774" t="s">
        <v>1795</v>
      </c>
      <c r="B20" s="776">
        <v>470.79399999999998</v>
      </c>
      <c r="C20" s="776">
        <v>1096.0650000000001</v>
      </c>
      <c r="D20" s="776">
        <v>1145.4190000000001</v>
      </c>
      <c r="E20" s="776">
        <v>1152.82</v>
      </c>
      <c r="F20" s="776">
        <v>1170.992</v>
      </c>
      <c r="G20" s="776">
        <v>9711.2619999999988</v>
      </c>
      <c r="H20" s="777">
        <v>-4.125233427892411</v>
      </c>
      <c r="I20" s="777">
        <v>-1.5752202056942366</v>
      </c>
      <c r="J20" s="778" t="s">
        <v>1796</v>
      </c>
    </row>
    <row r="21" spans="1:10" s="2" customFormat="1" ht="12" customHeight="1">
      <c r="A21" s="774" t="s">
        <v>1555</v>
      </c>
      <c r="B21" s="776">
        <v>76.793999999999997</v>
      </c>
      <c r="C21" s="776">
        <v>83.155000000000001</v>
      </c>
      <c r="D21" s="776">
        <v>44.509</v>
      </c>
      <c r="E21" s="776">
        <v>38.209000000000003</v>
      </c>
      <c r="F21" s="776">
        <v>63.161000000000001</v>
      </c>
      <c r="G21" s="776">
        <v>591.59</v>
      </c>
      <c r="H21" s="777">
        <v>-4.251658271407905</v>
      </c>
      <c r="I21" s="777">
        <v>6.020093261983007</v>
      </c>
      <c r="J21" s="778" t="s">
        <v>1556</v>
      </c>
    </row>
    <row r="22" spans="1:10" s="2" customFormat="1" ht="12" customHeight="1">
      <c r="A22" s="774" t="s">
        <v>1797</v>
      </c>
      <c r="B22" s="776">
        <v>55.323</v>
      </c>
      <c r="C22" s="776">
        <v>134.94399999999999</v>
      </c>
      <c r="D22" s="776">
        <v>126.47</v>
      </c>
      <c r="E22" s="776">
        <v>112.705</v>
      </c>
      <c r="F22" s="776">
        <v>176.43100000000001</v>
      </c>
      <c r="G22" s="776">
        <v>1081.2710000000002</v>
      </c>
      <c r="H22" s="777">
        <v>1.4430834678010882</v>
      </c>
      <c r="I22" s="777">
        <v>1.7350846325376921</v>
      </c>
      <c r="J22" s="778" t="s">
        <v>1564</v>
      </c>
    </row>
    <row r="23" spans="1:10" s="2" customFormat="1" ht="12" customHeight="1">
      <c r="A23" s="772" t="s">
        <v>1798</v>
      </c>
      <c r="B23" s="776">
        <v>353.625</v>
      </c>
      <c r="C23" s="776">
        <v>476.92099999999937</v>
      </c>
      <c r="D23" s="776">
        <v>443.62699999999995</v>
      </c>
      <c r="E23" s="776">
        <v>449.75799999999981</v>
      </c>
      <c r="F23" s="776">
        <v>511.9989999999998</v>
      </c>
      <c r="G23" s="776">
        <v>4384.1859999999997</v>
      </c>
      <c r="H23" s="777">
        <v>2.5035653414031032</v>
      </c>
      <c r="I23" s="777">
        <v>7.7184990810901439</v>
      </c>
      <c r="J23" s="773" t="s">
        <v>1799</v>
      </c>
    </row>
    <row r="24" spans="1:10" s="2" customFormat="1" ht="12" customHeight="1">
      <c r="A24" s="772" t="s">
        <v>1800</v>
      </c>
      <c r="B24" s="769">
        <v>57.128</v>
      </c>
      <c r="C24" s="769">
        <v>64.775000000000006</v>
      </c>
      <c r="D24" s="769">
        <v>65.685000000000002</v>
      </c>
      <c r="E24" s="769">
        <v>99.510999999999996</v>
      </c>
      <c r="F24" s="769">
        <v>89.641999999999996</v>
      </c>
      <c r="G24" s="769">
        <v>724.91799999999989</v>
      </c>
      <c r="H24" s="770">
        <v>3.7766353612236401</v>
      </c>
      <c r="I24" s="770">
        <v>8.9464959595063789</v>
      </c>
      <c r="J24" s="773" t="s">
        <v>1801</v>
      </c>
    </row>
    <row r="25" spans="1:10" s="2" customFormat="1" ht="12" customHeight="1">
      <c r="A25" s="772" t="s">
        <v>1802</v>
      </c>
      <c r="B25" s="870">
        <v>720.01300000000003</v>
      </c>
      <c r="C25" s="870">
        <v>1153.578</v>
      </c>
      <c r="D25" s="870">
        <v>1205.164</v>
      </c>
      <c r="E25" s="870">
        <v>984.62900000000002</v>
      </c>
      <c r="F25" s="870">
        <v>1126.049</v>
      </c>
      <c r="G25" s="870">
        <v>10028.753000000001</v>
      </c>
      <c r="H25" s="770">
        <v>3.3782542025373203</v>
      </c>
      <c r="I25" s="770">
        <v>2.6229827932148737</v>
      </c>
      <c r="J25" s="773" t="s">
        <v>1803</v>
      </c>
    </row>
    <row r="26" spans="1:10" s="2" customFormat="1" ht="12" customHeight="1">
      <c r="A26" s="774" t="s">
        <v>1804</v>
      </c>
      <c r="B26" s="776">
        <v>201.36799999999999</v>
      </c>
      <c r="C26" s="776">
        <v>240.304</v>
      </c>
      <c r="D26" s="776">
        <v>221.16499999999999</v>
      </c>
      <c r="E26" s="776">
        <v>181.303</v>
      </c>
      <c r="F26" s="776">
        <v>236.74</v>
      </c>
      <c r="G26" s="776">
        <v>2204.9059999999999</v>
      </c>
      <c r="H26" s="777">
        <v>1.9125558609031827</v>
      </c>
      <c r="I26" s="777">
        <v>-4.666111789694412</v>
      </c>
      <c r="J26" s="778" t="s">
        <v>1804</v>
      </c>
    </row>
    <row r="27" spans="1:10" s="2" customFormat="1" ht="12" customHeight="1">
      <c r="A27" s="774" t="s">
        <v>1805</v>
      </c>
      <c r="B27" s="776">
        <v>115.33499999999999</v>
      </c>
      <c r="C27" s="776">
        <v>211.941</v>
      </c>
      <c r="D27" s="776">
        <v>230.14400000000001</v>
      </c>
      <c r="E27" s="776">
        <v>178.00899999999999</v>
      </c>
      <c r="F27" s="776">
        <v>176.77</v>
      </c>
      <c r="G27" s="776">
        <v>1775.0510000000002</v>
      </c>
      <c r="H27" s="777">
        <v>14.809173983157137</v>
      </c>
      <c r="I27" s="777">
        <v>5.6647790419485915</v>
      </c>
      <c r="J27" s="778" t="s">
        <v>1806</v>
      </c>
    </row>
    <row r="28" spans="1:10" s="2" customFormat="1" ht="12" customHeight="1">
      <c r="A28" s="774" t="s">
        <v>1568</v>
      </c>
      <c r="B28" s="776">
        <v>347.25099999999998</v>
      </c>
      <c r="C28" s="776">
        <v>606.21799999999996</v>
      </c>
      <c r="D28" s="776">
        <v>661.65099999999995</v>
      </c>
      <c r="E28" s="776">
        <v>537.53399999999999</v>
      </c>
      <c r="F28" s="776">
        <v>621.12400000000002</v>
      </c>
      <c r="G28" s="776">
        <v>5237.1379999999999</v>
      </c>
      <c r="H28" s="777">
        <v>3.7319496472078271</v>
      </c>
      <c r="I28" s="777">
        <v>5.0606525224022931</v>
      </c>
      <c r="J28" s="778" t="s">
        <v>1807</v>
      </c>
    </row>
    <row r="29" spans="1:10" s="2" customFormat="1" ht="12" customHeight="1">
      <c r="A29" s="774" t="s">
        <v>1808</v>
      </c>
      <c r="B29" s="776">
        <v>56.059000000000083</v>
      </c>
      <c r="C29" s="776">
        <v>95.115000000000009</v>
      </c>
      <c r="D29" s="776">
        <v>92.203999999999951</v>
      </c>
      <c r="E29" s="776">
        <v>87.783000000000015</v>
      </c>
      <c r="F29" s="776">
        <v>91.414999999999964</v>
      </c>
      <c r="G29" s="776">
        <v>811.65799999999979</v>
      </c>
      <c r="H29" s="777">
        <v>-11.966268314514821</v>
      </c>
      <c r="I29" s="777">
        <v>2.1160260128150838</v>
      </c>
      <c r="J29" s="778" t="s">
        <v>1809</v>
      </c>
    </row>
    <row r="30" spans="1:10" s="2" customFormat="1" ht="12" customHeight="1">
      <c r="A30" s="772" t="s">
        <v>1810</v>
      </c>
      <c r="B30" s="870">
        <v>216.881</v>
      </c>
      <c r="C30" s="870">
        <v>290.13200000000001</v>
      </c>
      <c r="D30" s="870">
        <v>252.94</v>
      </c>
      <c r="E30" s="870">
        <v>230.08799999999999</v>
      </c>
      <c r="F30" s="870">
        <v>242.53700000000001</v>
      </c>
      <c r="G30" s="870">
        <v>2476.473</v>
      </c>
      <c r="H30" s="770">
        <v>16.50184517702418</v>
      </c>
      <c r="I30" s="770">
        <v>16.648759760284548</v>
      </c>
      <c r="J30" s="773" t="s">
        <v>1811</v>
      </c>
    </row>
    <row r="31" spans="1:10" s="2" customFormat="1" ht="12" customHeight="1">
      <c r="A31" s="772" t="s">
        <v>1812</v>
      </c>
      <c r="B31" s="776">
        <v>26.741</v>
      </c>
      <c r="C31" s="776">
        <v>60.311</v>
      </c>
      <c r="D31" s="776">
        <v>89.89</v>
      </c>
      <c r="E31" s="776">
        <v>69.968000000000004</v>
      </c>
      <c r="F31" s="776">
        <v>83.471999999999994</v>
      </c>
      <c r="G31" s="776">
        <v>565.39200000000005</v>
      </c>
      <c r="H31" s="777">
        <v>7.7136872633529379</v>
      </c>
      <c r="I31" s="777">
        <v>4.0980678801179948</v>
      </c>
      <c r="J31" s="773" t="s">
        <v>1813</v>
      </c>
    </row>
    <row r="32" spans="1:10" s="2" customFormat="1" ht="12" customHeight="1" thickBot="1">
      <c r="A32" s="772" t="s">
        <v>1814</v>
      </c>
      <c r="B32" s="768">
        <v>0.80600000000000005</v>
      </c>
      <c r="C32" s="768">
        <v>0.94499999999999995</v>
      </c>
      <c r="D32" s="768">
        <v>1.006</v>
      </c>
      <c r="E32" s="768">
        <v>1.2170000000000001</v>
      </c>
      <c r="F32" s="768">
        <v>1.444</v>
      </c>
      <c r="G32" s="769">
        <v>10.887</v>
      </c>
      <c r="H32" s="770">
        <v>-25.370370370370367</v>
      </c>
      <c r="I32" s="770">
        <v>-27.143143946998592</v>
      </c>
      <c r="J32" s="773" t="s">
        <v>1815</v>
      </c>
    </row>
    <row r="33" spans="1:10" s="2" customFormat="1" ht="12" customHeight="1" thickBot="1">
      <c r="A33" s="779"/>
      <c r="B33" s="1011" t="s">
        <v>1636</v>
      </c>
      <c r="C33" s="1011"/>
      <c r="D33" s="1011"/>
      <c r="E33" s="1011"/>
      <c r="F33" s="1011"/>
      <c r="G33" s="1012" t="s">
        <v>1637</v>
      </c>
      <c r="H33" s="1013" t="s">
        <v>1762</v>
      </c>
      <c r="I33" s="1013"/>
      <c r="J33" s="780"/>
    </row>
    <row r="34" spans="1:10" s="2" customFormat="1" ht="21" customHeight="1" thickBot="1">
      <c r="B34" s="684" t="s">
        <v>89</v>
      </c>
      <c r="C34" s="684" t="s">
        <v>1816</v>
      </c>
      <c r="D34" s="684" t="s">
        <v>1817</v>
      </c>
      <c r="E34" s="684" t="s">
        <v>1639</v>
      </c>
      <c r="F34" s="684" t="s">
        <v>658</v>
      </c>
      <c r="G34" s="1012"/>
      <c r="H34" s="781" t="s">
        <v>377</v>
      </c>
      <c r="I34" s="782" t="s">
        <v>682</v>
      </c>
      <c r="J34" s="766"/>
    </row>
    <row r="35" spans="1:10" s="538" customFormat="1" ht="12" customHeight="1">
      <c r="A35" s="40" t="s">
        <v>1640</v>
      </c>
      <c r="B35" s="40"/>
      <c r="C35" s="40"/>
      <c r="D35" s="40"/>
      <c r="E35" s="40"/>
      <c r="F35" s="40"/>
      <c r="G35" s="40"/>
      <c r="H35" s="40"/>
      <c r="I35" s="40"/>
    </row>
    <row r="36" spans="1:10" s="538" customFormat="1" ht="12" customHeight="1">
      <c r="A36" s="40" t="s">
        <v>1641</v>
      </c>
      <c r="B36" s="40"/>
      <c r="C36" s="40"/>
      <c r="D36" s="40"/>
      <c r="E36" s="40"/>
      <c r="F36" s="40"/>
      <c r="G36" s="40"/>
      <c r="H36" s="40"/>
      <c r="I36" s="40"/>
    </row>
    <row r="37" spans="1:10" s="255" customFormat="1" ht="12" customHeight="1">
      <c r="A37" s="539"/>
      <c r="B37" s="33"/>
      <c r="C37" s="7"/>
      <c r="D37" s="7"/>
      <c r="E37" s="7"/>
      <c r="F37" s="7"/>
      <c r="G37" s="7"/>
      <c r="H37" s="7"/>
      <c r="I37" s="19"/>
      <c r="J37" s="19"/>
    </row>
    <row r="48" spans="1:10">
      <c r="C48" s="476"/>
    </row>
    <row r="50" spans="1:10">
      <c r="A50" s="371"/>
      <c r="B50" s="371"/>
      <c r="C50" s="783"/>
      <c r="J50" s="784"/>
    </row>
    <row r="52" spans="1:10">
      <c r="C52" s="476"/>
    </row>
    <row r="71" spans="2:2">
      <c r="B71" s="785"/>
    </row>
    <row r="72" spans="2:2">
      <c r="B72" s="786"/>
    </row>
    <row r="73" spans="2:2">
      <c r="B73" s="787"/>
    </row>
    <row r="74" spans="2:2">
      <c r="B74" s="786"/>
    </row>
    <row r="75" spans="2:2">
      <c r="B75" s="786"/>
    </row>
    <row r="76" spans="2:2">
      <c r="B76" s="786"/>
    </row>
    <row r="77" spans="2:2">
      <c r="B77" s="787"/>
    </row>
    <row r="78" spans="2:2">
      <c r="B78" s="787"/>
    </row>
    <row r="79" spans="2:2">
      <c r="B79" s="786"/>
    </row>
    <row r="80" spans="2:2">
      <c r="B80" s="787"/>
    </row>
    <row r="81" spans="1:10">
      <c r="B81" s="786"/>
    </row>
    <row r="82" spans="1:10">
      <c r="A82" s="371"/>
      <c r="B82" s="787"/>
      <c r="J82" s="784"/>
    </row>
    <row r="83" spans="1:10">
      <c r="B83" s="787"/>
    </row>
    <row r="84" spans="1:10">
      <c r="B84" s="785"/>
    </row>
    <row r="85" spans="1:10">
      <c r="B85" s="787"/>
    </row>
    <row r="86" spans="1:10">
      <c r="B86" s="787"/>
    </row>
    <row r="87" spans="1:10">
      <c r="B87" s="785"/>
    </row>
    <row r="88" spans="1:10">
      <c r="A88" s="371"/>
      <c r="B88" s="788"/>
      <c r="J88" s="784"/>
    </row>
    <row r="89" spans="1:10">
      <c r="B89" s="785"/>
    </row>
    <row r="90" spans="1:10">
      <c r="A90" s="371"/>
      <c r="B90" s="788"/>
      <c r="J90" s="784"/>
    </row>
    <row r="91" spans="1:10">
      <c r="A91" s="371"/>
      <c r="B91" s="788"/>
      <c r="J91" s="784"/>
    </row>
    <row r="92" spans="1:10">
      <c r="B92" s="785"/>
    </row>
    <row r="93" spans="1:10">
      <c r="B93" s="785"/>
    </row>
    <row r="94" spans="1:10">
      <c r="B94" s="785"/>
    </row>
    <row r="95" spans="1:10">
      <c r="B95" s="785"/>
    </row>
    <row r="96" spans="1:10">
      <c r="A96" s="371"/>
      <c r="B96" s="788"/>
      <c r="J96" s="784"/>
    </row>
    <row r="97" spans="1:10">
      <c r="A97" s="371"/>
      <c r="B97" s="788"/>
      <c r="J97" s="784"/>
    </row>
    <row r="98" spans="1:10">
      <c r="B98" s="787"/>
    </row>
    <row r="99" spans="1:10">
      <c r="B99" s="787"/>
    </row>
    <row r="100" spans="1:10">
      <c r="B100" s="787"/>
    </row>
    <row r="101" spans="1:10">
      <c r="B101" s="787"/>
    </row>
    <row r="102" spans="1:10">
      <c r="A102" s="371"/>
      <c r="B102" s="789"/>
      <c r="J102" s="784"/>
    </row>
    <row r="103" spans="1:10">
      <c r="B103" s="787"/>
    </row>
    <row r="104" spans="1:10">
      <c r="B104" s="785"/>
    </row>
    <row r="105" spans="1:10">
      <c r="B105" s="787"/>
    </row>
    <row r="106" spans="1:10" ht="12" thickBot="1">
      <c r="A106" s="790"/>
      <c r="B106" s="790"/>
      <c r="J106" s="791"/>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8A106-3AEF-45FE-A1CF-2A6069A836FB}">
  <dimension ref="A1:J27"/>
  <sheetViews>
    <sheetView showGridLines="0" workbookViewId="0"/>
  </sheetViews>
  <sheetFormatPr defaultRowHeight="11.25"/>
  <cols>
    <col min="1" max="1" width="19.42578125" style="192" customWidth="1"/>
    <col min="2" max="6" width="8.140625" style="192" customWidth="1"/>
    <col min="7" max="7" width="8.85546875" style="192" customWidth="1"/>
    <col min="8" max="8" width="11.42578125" style="192" customWidth="1"/>
    <col min="9" max="9" width="9.7109375" style="192" customWidth="1"/>
    <col min="10" max="10" width="14.7109375" style="192" customWidth="1"/>
    <col min="11" max="16384" width="9.140625" style="192"/>
  </cols>
  <sheetData>
    <row r="1" spans="1:10">
      <c r="A1" s="924" t="s">
        <v>1818</v>
      </c>
      <c r="B1" s="924"/>
      <c r="C1" s="924"/>
      <c r="D1" s="924"/>
      <c r="E1" s="924"/>
      <c r="F1" s="924"/>
      <c r="G1" s="924"/>
      <c r="H1" s="924"/>
      <c r="I1" s="924"/>
      <c r="J1" s="924"/>
    </row>
    <row r="2" spans="1:10" s="481" customFormat="1">
      <c r="A2" s="925" t="s">
        <v>1819</v>
      </c>
      <c r="B2" s="925"/>
      <c r="C2" s="925"/>
      <c r="D2" s="925"/>
      <c r="E2" s="925"/>
      <c r="F2" s="925"/>
      <c r="G2" s="925"/>
      <c r="H2" s="925"/>
      <c r="I2" s="925"/>
      <c r="J2" s="925"/>
    </row>
    <row r="3" spans="1:10" s="481" customFormat="1">
      <c r="A3" s="543"/>
      <c r="B3" s="543"/>
      <c r="C3" s="543"/>
      <c r="D3" s="543"/>
      <c r="E3" s="543"/>
      <c r="F3" s="543"/>
      <c r="G3" s="543"/>
      <c r="H3" s="543"/>
      <c r="I3" s="543"/>
      <c r="J3" s="543"/>
    </row>
    <row r="4" spans="1:10" ht="12" thickBot="1">
      <c r="H4" s="1010" t="s">
        <v>1820</v>
      </c>
      <c r="I4" s="1010"/>
    </row>
    <row r="5" spans="1:10" s="2" customFormat="1" ht="10.9" customHeight="1" thickBot="1">
      <c r="B5" s="1011" t="s">
        <v>1617</v>
      </c>
      <c r="C5" s="1011"/>
      <c r="D5" s="1011"/>
      <c r="E5" s="1011"/>
      <c r="F5" s="1011"/>
      <c r="G5" s="1012" t="s">
        <v>1618</v>
      </c>
      <c r="H5" s="1015" t="s">
        <v>88</v>
      </c>
      <c r="I5" s="1016"/>
    </row>
    <row r="6" spans="1:10" s="2" customFormat="1" ht="23.25" thickBot="1">
      <c r="B6" s="684" t="s">
        <v>1619</v>
      </c>
      <c r="C6" s="684" t="s">
        <v>1620</v>
      </c>
      <c r="D6" s="684" t="s">
        <v>1621</v>
      </c>
      <c r="E6" s="684" t="s">
        <v>1622</v>
      </c>
      <c r="F6" s="684" t="s">
        <v>1623</v>
      </c>
      <c r="G6" s="1012"/>
      <c r="H6" s="685" t="s">
        <v>94</v>
      </c>
      <c r="I6" s="686" t="s">
        <v>95</v>
      </c>
    </row>
    <row r="7" spans="1:10" s="2" customFormat="1">
      <c r="A7" s="490" t="s">
        <v>660</v>
      </c>
      <c r="B7" s="792">
        <v>2181.7429999999999</v>
      </c>
      <c r="C7" s="792">
        <v>3084.3829999999998</v>
      </c>
      <c r="D7" s="792">
        <v>3294.1860000000001</v>
      </c>
      <c r="E7" s="792">
        <v>3810.125</v>
      </c>
      <c r="F7" s="792">
        <v>3361.6950000000002</v>
      </c>
      <c r="G7" s="792">
        <v>30591.045999999998</v>
      </c>
      <c r="H7" s="793">
        <v>0.84032720116178439</v>
      </c>
      <c r="I7" s="793">
        <v>2.8841417539616145</v>
      </c>
      <c r="J7" s="490" t="s">
        <v>660</v>
      </c>
    </row>
    <row r="8" spans="1:10" s="2" customFormat="1">
      <c r="A8" s="29" t="s">
        <v>1624</v>
      </c>
      <c r="B8" s="792">
        <v>1971.575</v>
      </c>
      <c r="C8" s="792">
        <v>2793.123</v>
      </c>
      <c r="D8" s="792">
        <v>2979.7449999999999</v>
      </c>
      <c r="E8" s="792">
        <v>3458.0120000000002</v>
      </c>
      <c r="F8" s="792">
        <v>3018.08</v>
      </c>
      <c r="G8" s="792">
        <v>27570.327000000001</v>
      </c>
      <c r="H8" s="793">
        <v>1.1553279355093196</v>
      </c>
      <c r="I8" s="793">
        <v>2.7485411892661489</v>
      </c>
      <c r="J8" s="29" t="s">
        <v>1624</v>
      </c>
    </row>
    <row r="9" spans="1:10" s="2" customFormat="1">
      <c r="A9" s="29" t="s">
        <v>1625</v>
      </c>
      <c r="B9" s="794">
        <v>527.76599999999996</v>
      </c>
      <c r="C9" s="794">
        <v>721.28599999999994</v>
      </c>
      <c r="D9" s="794">
        <v>787.93100000000004</v>
      </c>
      <c r="E9" s="794">
        <v>893.82</v>
      </c>
      <c r="F9" s="794">
        <v>758.25400000000002</v>
      </c>
      <c r="G9" s="794">
        <v>7182.6039999999994</v>
      </c>
      <c r="H9" s="795">
        <v>0.39739231505275541</v>
      </c>
      <c r="I9" s="795">
        <v>3.5672918104079088</v>
      </c>
      <c r="J9" s="29" t="s">
        <v>1625</v>
      </c>
    </row>
    <row r="10" spans="1:10" s="2" customFormat="1">
      <c r="A10" s="29" t="s">
        <v>1626</v>
      </c>
      <c r="B10" s="794">
        <v>210.71799999999999</v>
      </c>
      <c r="C10" s="794">
        <v>262.56</v>
      </c>
      <c r="D10" s="794">
        <v>286.21100000000001</v>
      </c>
      <c r="E10" s="794">
        <v>375.18400000000003</v>
      </c>
      <c r="F10" s="794">
        <v>286.31799999999998</v>
      </c>
      <c r="G10" s="794">
        <v>2814.9849999999992</v>
      </c>
      <c r="H10" s="795">
        <v>-0.36879781369091802</v>
      </c>
      <c r="I10" s="795">
        <v>2.3556096445314125</v>
      </c>
      <c r="J10" s="29" t="s">
        <v>1626</v>
      </c>
    </row>
    <row r="11" spans="1:10" s="2" customFormat="1">
      <c r="A11" s="29" t="s">
        <v>1627</v>
      </c>
      <c r="B11" s="794">
        <v>142.96199999999999</v>
      </c>
      <c r="C11" s="794">
        <v>197.09200000000001</v>
      </c>
      <c r="D11" s="794">
        <v>212.58099999999999</v>
      </c>
      <c r="E11" s="794">
        <v>247.93100000000001</v>
      </c>
      <c r="F11" s="794">
        <v>191.89099999999999</v>
      </c>
      <c r="G11" s="794">
        <v>1843.289</v>
      </c>
      <c r="H11" s="795">
        <v>2.4567488927429935</v>
      </c>
      <c r="I11" s="795">
        <v>1.9548703335165953</v>
      </c>
      <c r="J11" s="29" t="s">
        <v>1627</v>
      </c>
    </row>
    <row r="12" spans="1:10" s="2" customFormat="1">
      <c r="A12" s="29" t="s">
        <v>1628</v>
      </c>
      <c r="B12" s="794">
        <v>674.45100000000002</v>
      </c>
      <c r="C12" s="794">
        <v>844.23299999999995</v>
      </c>
      <c r="D12" s="794">
        <v>821.46799999999996</v>
      </c>
      <c r="E12" s="794">
        <v>862.28300000000002</v>
      </c>
      <c r="F12" s="794">
        <v>830.702</v>
      </c>
      <c r="G12" s="794">
        <v>8144.14</v>
      </c>
      <c r="H12" s="795">
        <v>1.8957460534247446</v>
      </c>
      <c r="I12" s="795">
        <v>2.4055458993155838</v>
      </c>
      <c r="J12" s="29" t="s">
        <v>1628</v>
      </c>
    </row>
    <row r="13" spans="1:10" s="2" customFormat="1">
      <c r="A13" s="29" t="s">
        <v>1629</v>
      </c>
      <c r="B13" s="794">
        <v>56.701000000000001</v>
      </c>
      <c r="C13" s="794">
        <v>79.206000000000003</v>
      </c>
      <c r="D13" s="794">
        <v>80.620999999999995</v>
      </c>
      <c r="E13" s="794">
        <v>85.89</v>
      </c>
      <c r="F13" s="794">
        <v>78.096000000000004</v>
      </c>
      <c r="G13" s="794">
        <v>759.73199999999997</v>
      </c>
      <c r="H13" s="795">
        <v>3.1546200447541253</v>
      </c>
      <c r="I13" s="795">
        <v>5.6734678548925501</v>
      </c>
      <c r="J13" s="29" t="s">
        <v>1629</v>
      </c>
    </row>
    <row r="14" spans="1:10" s="2" customFormat="1">
      <c r="A14" s="29" t="s">
        <v>1630</v>
      </c>
      <c r="B14" s="794">
        <v>107.474</v>
      </c>
      <c r="C14" s="794">
        <v>163.714</v>
      </c>
      <c r="D14" s="794">
        <v>196.137</v>
      </c>
      <c r="E14" s="794">
        <v>232.02699999999999</v>
      </c>
      <c r="F14" s="794">
        <v>187.715</v>
      </c>
      <c r="G14" s="794">
        <v>1675.9669999999996</v>
      </c>
      <c r="H14" s="795">
        <v>-3.6444651646509243</v>
      </c>
      <c r="I14" s="795">
        <v>4.4261743502831905</v>
      </c>
      <c r="J14" s="29" t="s">
        <v>1630</v>
      </c>
    </row>
    <row r="15" spans="1:10" s="2" customFormat="1">
      <c r="A15" s="29" t="s">
        <v>1631</v>
      </c>
      <c r="B15" s="794">
        <v>251.50299999999999</v>
      </c>
      <c r="C15" s="794">
        <v>525.03200000000004</v>
      </c>
      <c r="D15" s="794">
        <v>594.79600000000005</v>
      </c>
      <c r="E15" s="794">
        <v>760.87699999999995</v>
      </c>
      <c r="F15" s="794">
        <v>685.10400000000004</v>
      </c>
      <c r="G15" s="794">
        <v>5149.6099999999997</v>
      </c>
      <c r="H15" s="795">
        <v>3.1007751937984551</v>
      </c>
      <c r="I15" s="795">
        <v>1.715467452535762</v>
      </c>
      <c r="J15" s="29" t="s">
        <v>1631</v>
      </c>
    </row>
    <row r="16" spans="1:10" s="2" customFormat="1">
      <c r="A16" s="29" t="s">
        <v>1632</v>
      </c>
      <c r="B16" s="792">
        <v>52.335999999999999</v>
      </c>
      <c r="C16" s="792">
        <v>89.564999999999998</v>
      </c>
      <c r="D16" s="792">
        <v>114.997</v>
      </c>
      <c r="E16" s="792">
        <v>139.82300000000001</v>
      </c>
      <c r="F16" s="792">
        <v>130.19399999999999</v>
      </c>
      <c r="G16" s="792">
        <v>992.3309999999999</v>
      </c>
      <c r="H16" s="793">
        <v>-5.7365681453864283</v>
      </c>
      <c r="I16" s="793">
        <v>2.2240741866264955</v>
      </c>
      <c r="J16" s="29" t="s">
        <v>1632</v>
      </c>
    </row>
    <row r="17" spans="1:10" s="2" customFormat="1" ht="12" thickBot="1">
      <c r="A17" s="29" t="s">
        <v>1634</v>
      </c>
      <c r="B17" s="792">
        <v>157.83199999999999</v>
      </c>
      <c r="C17" s="792">
        <v>201.69499999999999</v>
      </c>
      <c r="D17" s="792">
        <v>199.44399999999999</v>
      </c>
      <c r="E17" s="792">
        <v>212.29</v>
      </c>
      <c r="F17" s="792">
        <v>213.42099999999999</v>
      </c>
      <c r="G17" s="792">
        <v>2028.3879999999999</v>
      </c>
      <c r="H17" s="793">
        <v>-0.72460121773261221</v>
      </c>
      <c r="I17" s="793">
        <v>5.101472434535296</v>
      </c>
      <c r="J17" s="29" t="s">
        <v>1634</v>
      </c>
    </row>
    <row r="18" spans="1:10" s="2" customFormat="1" ht="10.9" customHeight="1" thickBot="1">
      <c r="A18" s="796"/>
      <c r="B18" s="1015" t="s">
        <v>1636</v>
      </c>
      <c r="C18" s="1017"/>
      <c r="D18" s="1017"/>
      <c r="E18" s="1017"/>
      <c r="F18" s="1016"/>
      <c r="G18" s="1012" t="s">
        <v>1637</v>
      </c>
      <c r="H18" s="1011" t="s">
        <v>524</v>
      </c>
      <c r="I18" s="1011"/>
      <c r="J18" s="797"/>
    </row>
    <row r="19" spans="1:10" s="2" customFormat="1" ht="34.5" thickBot="1">
      <c r="B19" s="684" t="s">
        <v>1619</v>
      </c>
      <c r="C19" s="684" t="s">
        <v>1638</v>
      </c>
      <c r="D19" s="684" t="s">
        <v>528</v>
      </c>
      <c r="E19" s="684" t="s">
        <v>1639</v>
      </c>
      <c r="F19" s="684" t="s">
        <v>1623</v>
      </c>
      <c r="G19" s="1012"/>
      <c r="H19" s="685" t="s">
        <v>377</v>
      </c>
      <c r="I19" s="686" t="s">
        <v>682</v>
      </c>
    </row>
    <row r="20" spans="1:10" s="372" customFormat="1">
      <c r="A20" s="40" t="s">
        <v>1640</v>
      </c>
      <c r="B20" s="40"/>
      <c r="C20" s="40"/>
      <c r="D20" s="40"/>
      <c r="E20" s="40"/>
      <c r="F20" s="40"/>
      <c r="G20" s="40"/>
      <c r="H20" s="40"/>
      <c r="I20" s="40"/>
      <c r="J20" s="40"/>
    </row>
    <row r="21" spans="1:10" s="372" customFormat="1">
      <c r="A21" s="40" t="s">
        <v>1641</v>
      </c>
      <c r="B21" s="40"/>
      <c r="C21" s="40"/>
      <c r="D21" s="40"/>
      <c r="E21" s="40"/>
      <c r="F21" s="40"/>
      <c r="G21" s="40"/>
      <c r="H21" s="40"/>
      <c r="I21" s="40"/>
      <c r="J21" s="40"/>
    </row>
    <row r="22" spans="1:10" s="2" customFormat="1"/>
    <row r="23" spans="1:10" s="2" customFormat="1">
      <c r="A23" s="698"/>
      <c r="B23" s="698"/>
      <c r="C23" s="698"/>
      <c r="D23" s="698"/>
      <c r="E23" s="698"/>
      <c r="F23" s="698"/>
      <c r="G23" s="698"/>
      <c r="H23" s="698"/>
      <c r="I23" s="698"/>
    </row>
    <row r="24" spans="1:10" s="430" customFormat="1">
      <c r="A24" s="90" t="s">
        <v>141</v>
      </c>
      <c r="B24" s="452"/>
      <c r="C24" s="453"/>
      <c r="D24" s="453"/>
      <c r="E24" s="453"/>
      <c r="F24" s="91"/>
      <c r="G24" s="454"/>
      <c r="H24" s="454"/>
      <c r="I24" s="426"/>
      <c r="J24" s="425"/>
    </row>
    <row r="25" spans="1:10" s="430" customFormat="1" ht="12">
      <c r="A25" s="798" t="s">
        <v>1821</v>
      </c>
      <c r="B25" s="455"/>
      <c r="C25" s="456"/>
      <c r="D25" s="428"/>
      <c r="E25" s="435"/>
      <c r="F25" s="457"/>
      <c r="G25" s="435"/>
      <c r="H25" s="435"/>
      <c r="I25" s="426"/>
      <c r="J25" s="426"/>
    </row>
    <row r="26" spans="1:10" s="2" customFormat="1">
      <c r="A26" s="698"/>
      <c r="B26" s="698"/>
      <c r="C26" s="698"/>
      <c r="D26" s="698"/>
      <c r="E26" s="698"/>
      <c r="F26" s="698"/>
      <c r="G26" s="698"/>
      <c r="H26" s="698"/>
      <c r="I26" s="698"/>
    </row>
    <row r="27" spans="1:10" s="2" customFormat="1"/>
  </sheetData>
  <mergeCells count="9">
    <mergeCell ref="H5:I5"/>
    <mergeCell ref="B18:F18"/>
    <mergeCell ref="G18:G19"/>
    <mergeCell ref="H18:I18"/>
    <mergeCell ref="A1:J1"/>
    <mergeCell ref="A2:J2"/>
    <mergeCell ref="H4:I4"/>
    <mergeCell ref="B5:F5"/>
    <mergeCell ref="G5:G6"/>
  </mergeCells>
  <conditionalFormatting sqref="B7:G17">
    <cfRule type="cellIs" dxfId="2" priority="1" operator="between">
      <formula>0.001</formula>
      <formula>0.499</formula>
    </cfRule>
  </conditionalFormatting>
  <hyperlinks>
    <hyperlink ref="A25" r:id="rId1" xr:uid="{E874A186-7E64-4A9E-9F31-955BB9E5281F}"/>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E5A6B-43A9-4D60-86B6-34E7C0E62536}">
  <dimension ref="A1:J32"/>
  <sheetViews>
    <sheetView showGridLines="0" workbookViewId="0"/>
  </sheetViews>
  <sheetFormatPr defaultRowHeight="11.25"/>
  <cols>
    <col min="1" max="1" width="15.7109375" style="192" customWidth="1"/>
    <col min="2" max="2" width="9.42578125" style="192" customWidth="1"/>
    <col min="3" max="5" width="8" style="192" customWidth="1"/>
    <col min="6" max="6" width="10.42578125" style="192" customWidth="1"/>
    <col min="7" max="7" width="9.7109375" style="192" customWidth="1"/>
    <col min="8" max="8" width="10.85546875" style="192" customWidth="1"/>
    <col min="9" max="9" width="12.28515625" style="192" customWidth="1"/>
    <col min="10" max="10" width="18.28515625" style="192" customWidth="1"/>
    <col min="11" max="16384" width="9.140625" style="192"/>
  </cols>
  <sheetData>
    <row r="1" spans="1:10">
      <c r="A1" s="924" t="s">
        <v>1822</v>
      </c>
      <c r="B1" s="924"/>
      <c r="C1" s="924"/>
      <c r="D1" s="924"/>
      <c r="E1" s="924"/>
      <c r="F1" s="924"/>
      <c r="G1" s="924"/>
      <c r="H1" s="924"/>
      <c r="I1" s="924"/>
      <c r="J1" s="924"/>
    </row>
    <row r="2" spans="1:10">
      <c r="A2" s="925" t="s">
        <v>1823</v>
      </c>
      <c r="B2" s="925"/>
      <c r="C2" s="925"/>
      <c r="D2" s="925"/>
      <c r="E2" s="925"/>
      <c r="F2" s="925"/>
      <c r="G2" s="925"/>
      <c r="H2" s="925"/>
      <c r="I2" s="925"/>
      <c r="J2" s="925"/>
    </row>
    <row r="4" spans="1:10" ht="12" thickBot="1">
      <c r="H4" s="1010" t="s">
        <v>1820</v>
      </c>
      <c r="I4" s="1010"/>
    </row>
    <row r="5" spans="1:10" s="2" customFormat="1" ht="12" customHeight="1" thickBot="1">
      <c r="B5" s="1011" t="s">
        <v>1617</v>
      </c>
      <c r="C5" s="1011"/>
      <c r="D5" s="1011"/>
      <c r="E5" s="1011"/>
      <c r="F5" s="1011"/>
      <c r="G5" s="1012" t="s">
        <v>1618</v>
      </c>
      <c r="H5" s="1015" t="s">
        <v>88</v>
      </c>
      <c r="I5" s="1016"/>
    </row>
    <row r="6" spans="1:10" s="2" customFormat="1" ht="23.25" thickBot="1">
      <c r="B6" s="684" t="s">
        <v>1619</v>
      </c>
      <c r="C6" s="684" t="s">
        <v>1620</v>
      </c>
      <c r="D6" s="684" t="s">
        <v>1621</v>
      </c>
      <c r="E6" s="684" t="s">
        <v>1622</v>
      </c>
      <c r="F6" s="684" t="s">
        <v>1623</v>
      </c>
      <c r="G6" s="1012"/>
      <c r="H6" s="685" t="s">
        <v>94</v>
      </c>
      <c r="I6" s="686" t="s">
        <v>95</v>
      </c>
    </row>
    <row r="7" spans="1:10" s="2" customFormat="1">
      <c r="A7" s="490" t="s">
        <v>660</v>
      </c>
      <c r="B7" s="799">
        <v>5059.9809999999998</v>
      </c>
      <c r="C7" s="799">
        <v>7729.9319999999998</v>
      </c>
      <c r="D7" s="799">
        <v>8503.9040000000005</v>
      </c>
      <c r="E7" s="799">
        <v>10688.807000000001</v>
      </c>
      <c r="F7" s="799">
        <v>9417.9310000000005</v>
      </c>
      <c r="G7" s="799">
        <v>77825.096000000005</v>
      </c>
      <c r="H7" s="800">
        <v>1.0064149295228049</v>
      </c>
      <c r="I7" s="800">
        <v>2.1312377897055654</v>
      </c>
      <c r="J7" s="687" t="s">
        <v>660</v>
      </c>
    </row>
    <row r="8" spans="1:10" s="2" customFormat="1">
      <c r="A8" s="490" t="s">
        <v>1624</v>
      </c>
      <c r="B8" s="799">
        <v>4174.8789999999999</v>
      </c>
      <c r="C8" s="799">
        <v>6557.0039999999999</v>
      </c>
      <c r="D8" s="799">
        <v>7229.1019999999999</v>
      </c>
      <c r="E8" s="799">
        <v>9209.1380000000008</v>
      </c>
      <c r="F8" s="799">
        <v>8000.1120000000001</v>
      </c>
      <c r="G8" s="799">
        <v>65511.741999999998</v>
      </c>
      <c r="H8" s="800">
        <v>1.2257520927666974</v>
      </c>
      <c r="I8" s="800">
        <v>1.7882528758806018</v>
      </c>
      <c r="J8" s="687" t="s">
        <v>548</v>
      </c>
    </row>
    <row r="9" spans="1:10" s="2" customFormat="1">
      <c r="A9" s="29" t="s">
        <v>1625</v>
      </c>
      <c r="B9" s="801">
        <v>971.49699999999996</v>
      </c>
      <c r="C9" s="801">
        <v>1370.9449999999999</v>
      </c>
      <c r="D9" s="801">
        <v>1532.076</v>
      </c>
      <c r="E9" s="801">
        <v>1897.4290000000001</v>
      </c>
      <c r="F9" s="801">
        <v>1575.877</v>
      </c>
      <c r="G9" s="801">
        <v>13860.652999999998</v>
      </c>
      <c r="H9" s="802">
        <v>2.4977237311185547</v>
      </c>
      <c r="I9" s="802">
        <v>4.4784625836608001</v>
      </c>
      <c r="J9" s="29" t="s">
        <v>1625</v>
      </c>
    </row>
    <row r="10" spans="1:10" s="2" customFormat="1">
      <c r="A10" s="29" t="s">
        <v>1626</v>
      </c>
      <c r="B10" s="801">
        <v>340.755</v>
      </c>
      <c r="C10" s="801">
        <v>431.14100000000002</v>
      </c>
      <c r="D10" s="801">
        <v>505.99799999999999</v>
      </c>
      <c r="E10" s="801">
        <v>752.92499999999995</v>
      </c>
      <c r="F10" s="801">
        <v>570.66800000000001</v>
      </c>
      <c r="G10" s="801">
        <v>4893.3859999999995</v>
      </c>
      <c r="H10" s="802">
        <v>-4.6401705957418358</v>
      </c>
      <c r="I10" s="802">
        <v>1.2634689138637043</v>
      </c>
      <c r="J10" s="29" t="s">
        <v>1626</v>
      </c>
    </row>
    <row r="11" spans="1:10" s="2" customFormat="1">
      <c r="A11" s="29" t="s">
        <v>1627</v>
      </c>
      <c r="B11" s="801">
        <v>237.643</v>
      </c>
      <c r="C11" s="801">
        <v>344.01</v>
      </c>
      <c r="D11" s="801">
        <v>385.67700000000002</v>
      </c>
      <c r="E11" s="801">
        <v>495.09199999999998</v>
      </c>
      <c r="F11" s="801">
        <v>390.26900000000001</v>
      </c>
      <c r="G11" s="801">
        <v>3322.9890000000005</v>
      </c>
      <c r="H11" s="802">
        <v>0.33099861098797589</v>
      </c>
      <c r="I11" s="802">
        <v>0.49041784556058587</v>
      </c>
      <c r="J11" s="29" t="s">
        <v>1627</v>
      </c>
    </row>
    <row r="12" spans="1:10" s="2" customFormat="1">
      <c r="A12" s="29" t="s">
        <v>1628</v>
      </c>
      <c r="B12" s="801">
        <v>1444.04</v>
      </c>
      <c r="C12" s="801">
        <v>1900.5150000000001</v>
      </c>
      <c r="D12" s="801">
        <v>1878.268</v>
      </c>
      <c r="E12" s="801">
        <v>2065.607</v>
      </c>
      <c r="F12" s="801">
        <v>1937.617</v>
      </c>
      <c r="G12" s="801">
        <v>18412.416000000001</v>
      </c>
      <c r="H12" s="802">
        <v>0.23308405324699777</v>
      </c>
      <c r="I12" s="802">
        <v>0.80604139316147894</v>
      </c>
      <c r="J12" s="29" t="s">
        <v>1628</v>
      </c>
    </row>
    <row r="13" spans="1:10" s="2" customFormat="1">
      <c r="A13" s="29" t="s">
        <v>1629</v>
      </c>
      <c r="B13" s="801">
        <v>100.327</v>
      </c>
      <c r="C13" s="801">
        <v>146.392</v>
      </c>
      <c r="D13" s="801">
        <v>169.18100000000001</v>
      </c>
      <c r="E13" s="801">
        <v>217.792</v>
      </c>
      <c r="F13" s="801">
        <v>189.727</v>
      </c>
      <c r="G13" s="801">
        <v>1554.4110000000001</v>
      </c>
      <c r="H13" s="802">
        <v>0.43748122935227229</v>
      </c>
      <c r="I13" s="802">
        <v>4.9216434457848948</v>
      </c>
      <c r="J13" s="29" t="s">
        <v>1629</v>
      </c>
    </row>
    <row r="14" spans="1:10" s="2" customFormat="1">
      <c r="A14" s="29" t="s">
        <v>1630</v>
      </c>
      <c r="B14" s="801">
        <v>203.91900000000001</v>
      </c>
      <c r="C14" s="801">
        <v>300.83600000000001</v>
      </c>
      <c r="D14" s="801">
        <v>391.46800000000002</v>
      </c>
      <c r="E14" s="801">
        <v>548.45100000000002</v>
      </c>
      <c r="F14" s="801">
        <v>430.39699999999999</v>
      </c>
      <c r="G14" s="801">
        <v>3298.2379999999994</v>
      </c>
      <c r="H14" s="802">
        <v>4.9090170133297732</v>
      </c>
      <c r="I14" s="802">
        <v>6.4548696844993145</v>
      </c>
      <c r="J14" s="29" t="s">
        <v>1630</v>
      </c>
    </row>
    <row r="15" spans="1:10" s="2" customFormat="1">
      <c r="A15" s="29" t="s">
        <v>1631</v>
      </c>
      <c r="B15" s="801">
        <v>876.69799999999998</v>
      </c>
      <c r="C15" s="801">
        <v>2063.165</v>
      </c>
      <c r="D15" s="801">
        <v>2366.4340000000002</v>
      </c>
      <c r="E15" s="801">
        <v>3231.8420000000001</v>
      </c>
      <c r="F15" s="801">
        <v>2905.5569999999998</v>
      </c>
      <c r="G15" s="801">
        <v>20169.649000000005</v>
      </c>
      <c r="H15" s="802">
        <v>3.4625270546805496</v>
      </c>
      <c r="I15" s="802">
        <v>0.29536679056703008</v>
      </c>
      <c r="J15" s="29" t="s">
        <v>1631</v>
      </c>
    </row>
    <row r="16" spans="1:10" s="2" customFormat="1">
      <c r="A16" s="29" t="s">
        <v>1632</v>
      </c>
      <c r="B16" s="803">
        <v>146.678</v>
      </c>
      <c r="C16" s="803">
        <v>269.69499999999999</v>
      </c>
      <c r="D16" s="799">
        <v>360.68700000000001</v>
      </c>
      <c r="E16" s="803">
        <v>455.64800000000002</v>
      </c>
      <c r="F16" s="803">
        <v>421.45400000000001</v>
      </c>
      <c r="G16" s="799">
        <v>3007.1639999999998</v>
      </c>
      <c r="H16" s="800">
        <v>-5.0941113289464255</v>
      </c>
      <c r="I16" s="800">
        <v>2.6631562129159363</v>
      </c>
      <c r="J16" s="687" t="s">
        <v>1633</v>
      </c>
    </row>
    <row r="17" spans="1:10" s="2" customFormat="1" ht="12" thickBot="1">
      <c r="A17" s="29" t="s">
        <v>1634</v>
      </c>
      <c r="B17" s="799">
        <v>738.42399999999998</v>
      </c>
      <c r="C17" s="799">
        <v>903.23299999999995</v>
      </c>
      <c r="D17" s="799">
        <v>914.11500000000001</v>
      </c>
      <c r="E17" s="799">
        <v>1024.021</v>
      </c>
      <c r="F17" s="799">
        <v>996.36500000000001</v>
      </c>
      <c r="G17" s="799">
        <v>9306.1899999999987</v>
      </c>
      <c r="H17" s="800">
        <v>1.0587282123149606</v>
      </c>
      <c r="I17" s="800">
        <v>4.4336135155389087</v>
      </c>
      <c r="J17" s="687" t="s">
        <v>1635</v>
      </c>
    </row>
    <row r="18" spans="1:10" s="2" customFormat="1" ht="12" customHeight="1" thickBot="1">
      <c r="A18" s="796"/>
      <c r="B18" s="1015" t="s">
        <v>1636</v>
      </c>
      <c r="C18" s="1017"/>
      <c r="D18" s="1017"/>
      <c r="E18" s="1017"/>
      <c r="F18" s="1016"/>
      <c r="G18" s="1012" t="s">
        <v>1637</v>
      </c>
      <c r="H18" s="1011" t="s">
        <v>524</v>
      </c>
      <c r="I18" s="1011"/>
      <c r="J18" s="134"/>
    </row>
    <row r="19" spans="1:10" s="2" customFormat="1" ht="23.25" thickBot="1">
      <c r="B19" s="684" t="s">
        <v>1619</v>
      </c>
      <c r="C19" s="684" t="s">
        <v>1638</v>
      </c>
      <c r="D19" s="684" t="s">
        <v>528</v>
      </c>
      <c r="E19" s="684" t="s">
        <v>1639</v>
      </c>
      <c r="F19" s="684" t="s">
        <v>1623</v>
      </c>
      <c r="G19" s="1012"/>
      <c r="H19" s="685" t="s">
        <v>377</v>
      </c>
      <c r="I19" s="686" t="s">
        <v>682</v>
      </c>
    </row>
    <row r="20" spans="1:10" s="372" customFormat="1">
      <c r="A20" s="40" t="s">
        <v>1640</v>
      </c>
      <c r="B20" s="40"/>
      <c r="C20" s="40"/>
      <c r="D20" s="40"/>
      <c r="E20" s="40"/>
      <c r="F20" s="40"/>
      <c r="G20" s="40"/>
      <c r="H20" s="40"/>
      <c r="I20" s="40"/>
      <c r="J20" s="40"/>
    </row>
    <row r="21" spans="1:10" s="372" customFormat="1">
      <c r="A21" s="40" t="s">
        <v>1641</v>
      </c>
      <c r="B21" s="40"/>
      <c r="C21" s="40"/>
      <c r="D21" s="40"/>
      <c r="E21" s="40"/>
      <c r="F21" s="40"/>
      <c r="G21" s="40"/>
      <c r="H21" s="40"/>
      <c r="I21" s="40"/>
      <c r="J21" s="40"/>
    </row>
    <row r="22" spans="1:10" s="93" customFormat="1">
      <c r="A22" s="697"/>
      <c r="B22" s="221"/>
      <c r="C22" s="5"/>
      <c r="D22" s="5"/>
      <c r="E22" s="5"/>
      <c r="F22" s="5"/>
      <c r="G22" s="5"/>
      <c r="H22" s="5"/>
      <c r="I22" s="213"/>
      <c r="J22" s="213"/>
    </row>
    <row r="23" spans="1:10" s="2" customFormat="1">
      <c r="A23" s="698"/>
      <c r="B23" s="698"/>
      <c r="C23" s="698"/>
      <c r="D23" s="698"/>
      <c r="E23" s="698"/>
      <c r="F23" s="698"/>
      <c r="G23" s="698"/>
      <c r="H23" s="698"/>
      <c r="I23" s="698"/>
    </row>
    <row r="24" spans="1:10" s="430" customFormat="1">
      <c r="A24" s="90" t="s">
        <v>141</v>
      </c>
      <c r="B24" s="452"/>
      <c r="C24" s="453"/>
      <c r="D24" s="453"/>
      <c r="E24" s="453"/>
      <c r="F24" s="91"/>
      <c r="G24" s="454"/>
      <c r="H24" s="454"/>
      <c r="I24" s="426"/>
      <c r="J24" s="425"/>
    </row>
    <row r="25" spans="1:10" s="430" customFormat="1">
      <c r="A25" s="698"/>
      <c r="B25" s="455"/>
      <c r="C25" s="456"/>
      <c r="D25" s="428"/>
      <c r="E25" s="435"/>
      <c r="F25" s="457"/>
      <c r="G25" s="435"/>
      <c r="H25" s="435"/>
      <c r="I25" s="426"/>
      <c r="J25" s="426"/>
    </row>
    <row r="26" spans="1:10" s="2" customFormat="1">
      <c r="A26" s="90" t="s">
        <v>141</v>
      </c>
      <c r="B26" s="804"/>
      <c r="C26" s="804"/>
      <c r="D26" s="804"/>
      <c r="E26" s="804"/>
      <c r="F26" s="804"/>
      <c r="G26" s="804"/>
      <c r="H26" s="804"/>
      <c r="I26" s="804"/>
      <c r="J26" s="804"/>
    </row>
    <row r="27" spans="1:10" s="2" customFormat="1" ht="12">
      <c r="A27" s="798" t="s">
        <v>1824</v>
      </c>
      <c r="B27" s="804"/>
      <c r="C27" s="804"/>
      <c r="D27" s="804"/>
      <c r="E27" s="804"/>
      <c r="F27" s="804"/>
      <c r="G27" s="804"/>
      <c r="H27" s="804"/>
      <c r="I27" s="804"/>
      <c r="J27" s="804"/>
    </row>
    <row r="28" spans="1:10" s="2" customFormat="1">
      <c r="A28" s="804"/>
    </row>
    <row r="29" spans="1:10" s="2" customFormat="1">
      <c r="A29" s="804"/>
    </row>
    <row r="30" spans="1:10" s="2" customFormat="1"/>
    <row r="31" spans="1:10">
      <c r="A31" s="2"/>
    </row>
    <row r="32" spans="1:10">
      <c r="A32" s="2"/>
    </row>
  </sheetData>
  <mergeCells count="9">
    <mergeCell ref="H5:I5"/>
    <mergeCell ref="B18:F18"/>
    <mergeCell ref="G18:G19"/>
    <mergeCell ref="H18:I18"/>
    <mergeCell ref="A1:J1"/>
    <mergeCell ref="A2:J2"/>
    <mergeCell ref="H4:I4"/>
    <mergeCell ref="B5:F5"/>
    <mergeCell ref="G5:G6"/>
  </mergeCells>
  <hyperlinks>
    <hyperlink ref="J7" r:id="rId1" xr:uid="{E8713608-78FE-48EC-BFCF-F5B7DD6404FD}"/>
    <hyperlink ref="J8" r:id="rId2" display="  Continente" xr:uid="{E837B6D5-D55E-423C-A695-3B429C3435D2}"/>
    <hyperlink ref="J16" r:id="rId3" display="  R.A. Açores" xr:uid="{D8042345-C74B-48F1-9C6F-57746D3CAE5B}"/>
    <hyperlink ref="J17" r:id="rId4" display="  R.A. Madeira" xr:uid="{FFB9CAF3-41FA-424D-A705-65BC12966CB8}"/>
    <hyperlink ref="A27" r:id="rId5" xr:uid="{9C95C058-8570-4E55-BA57-F5785A38D6B6}"/>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AA84A-30C3-4C21-835F-8C97B6306BB6}">
  <dimension ref="A1:K31"/>
  <sheetViews>
    <sheetView showGridLines="0" workbookViewId="0"/>
  </sheetViews>
  <sheetFormatPr defaultRowHeight="11.25"/>
  <cols>
    <col min="1" max="1" width="17.7109375" style="192" customWidth="1"/>
    <col min="2" max="2" width="10" style="192" customWidth="1"/>
    <col min="3" max="3" width="9.7109375" style="192" customWidth="1"/>
    <col min="4" max="4" width="9.28515625" style="192" customWidth="1"/>
    <col min="5" max="5" width="9.42578125" style="192" customWidth="1"/>
    <col min="6" max="7" width="10" style="192" customWidth="1"/>
    <col min="8" max="8" width="11" style="192" customWidth="1"/>
    <col min="9" max="9" width="10.28515625" style="192" customWidth="1"/>
    <col min="10" max="10" width="12.42578125" style="192" customWidth="1"/>
    <col min="11" max="16384" width="9.140625" style="192"/>
  </cols>
  <sheetData>
    <row r="1" spans="1:11">
      <c r="A1" s="924" t="s">
        <v>1825</v>
      </c>
      <c r="B1" s="924"/>
      <c r="C1" s="924"/>
      <c r="D1" s="924"/>
      <c r="E1" s="924"/>
      <c r="F1" s="924"/>
      <c r="G1" s="924"/>
      <c r="H1" s="924"/>
      <c r="I1" s="924"/>
      <c r="J1" s="924"/>
    </row>
    <row r="2" spans="1:11">
      <c r="A2" s="925" t="s">
        <v>1826</v>
      </c>
      <c r="B2" s="925"/>
      <c r="C2" s="925"/>
      <c r="D2" s="925"/>
      <c r="E2" s="925"/>
      <c r="F2" s="925"/>
      <c r="G2" s="925"/>
      <c r="H2" s="925"/>
      <c r="I2" s="925"/>
      <c r="J2" s="925"/>
    </row>
    <row r="3" spans="1:11">
      <c r="A3" s="543"/>
      <c r="B3" s="543"/>
      <c r="C3" s="543"/>
      <c r="D3" s="543"/>
      <c r="E3" s="543"/>
      <c r="F3" s="543"/>
      <c r="G3" s="543"/>
      <c r="H3" s="543"/>
      <c r="I3" s="543"/>
      <c r="J3" s="543"/>
    </row>
    <row r="4" spans="1:11" ht="13.5" thickBot="1">
      <c r="A4" s="501"/>
      <c r="B4" s="501"/>
      <c r="C4" s="501"/>
      <c r="D4" s="501"/>
      <c r="E4" s="501"/>
      <c r="F4" s="501"/>
      <c r="G4" s="501"/>
      <c r="H4" s="1018" t="s">
        <v>1616</v>
      </c>
      <c r="I4" s="1019"/>
      <c r="J4" s="501"/>
    </row>
    <row r="5" spans="1:11" s="2" customFormat="1" ht="12" customHeight="1" thickBot="1">
      <c r="A5" s="691"/>
      <c r="B5" s="1011" t="s">
        <v>1617</v>
      </c>
      <c r="C5" s="1011"/>
      <c r="D5" s="1011"/>
      <c r="E5" s="1011"/>
      <c r="F5" s="1011"/>
      <c r="G5" s="1012" t="s">
        <v>1618</v>
      </c>
      <c r="H5" s="1015" t="s">
        <v>88</v>
      </c>
      <c r="I5" s="1016"/>
      <c r="J5" s="691"/>
    </row>
    <row r="6" spans="1:11" s="2" customFormat="1" ht="23.25" thickBot="1">
      <c r="A6" s="691"/>
      <c r="B6" s="684" t="s">
        <v>1619</v>
      </c>
      <c r="C6" s="684" t="s">
        <v>1620</v>
      </c>
      <c r="D6" s="684" t="s">
        <v>1621</v>
      </c>
      <c r="E6" s="684" t="s">
        <v>1622</v>
      </c>
      <c r="F6" s="684" t="s">
        <v>1623</v>
      </c>
      <c r="G6" s="1012"/>
      <c r="H6" s="685" t="s">
        <v>94</v>
      </c>
      <c r="I6" s="686" t="s">
        <v>95</v>
      </c>
      <c r="J6" s="691"/>
    </row>
    <row r="7" spans="1:11" s="2" customFormat="1">
      <c r="A7" s="490" t="s">
        <v>660</v>
      </c>
      <c r="B7" s="792">
        <v>393541.98</v>
      </c>
      <c r="C7" s="792">
        <v>690730.85900000005</v>
      </c>
      <c r="D7" s="792">
        <v>840391.49899999995</v>
      </c>
      <c r="E7" s="792">
        <v>1013731.813</v>
      </c>
      <c r="F7" s="792">
        <v>886167.34</v>
      </c>
      <c r="G7" s="792">
        <v>6820101.9969999995</v>
      </c>
      <c r="H7" s="793">
        <v>2.0595420681874828</v>
      </c>
      <c r="I7" s="793">
        <v>7.2436350876397455</v>
      </c>
      <c r="J7" s="687" t="s">
        <v>660</v>
      </c>
      <c r="K7" s="690"/>
    </row>
    <row r="8" spans="1:11" s="2" customFormat="1">
      <c r="A8" s="490" t="s">
        <v>1624</v>
      </c>
      <c r="B8" s="792">
        <v>324319.61499999999</v>
      </c>
      <c r="C8" s="792">
        <v>589070.52800000005</v>
      </c>
      <c r="D8" s="792">
        <v>716668.89800000004</v>
      </c>
      <c r="E8" s="792">
        <v>868516.28899999999</v>
      </c>
      <c r="F8" s="792">
        <v>748862.47400000005</v>
      </c>
      <c r="G8" s="792">
        <v>5738609.2790000001</v>
      </c>
      <c r="H8" s="793">
        <v>0.66019722389012259</v>
      </c>
      <c r="I8" s="793">
        <v>5.6814818046540836</v>
      </c>
      <c r="J8" s="687" t="s">
        <v>548</v>
      </c>
      <c r="K8" s="690"/>
    </row>
    <row r="9" spans="1:11" s="2" customFormat="1">
      <c r="A9" s="29" t="s">
        <v>1625</v>
      </c>
      <c r="B9" s="794">
        <v>66030.551000000007</v>
      </c>
      <c r="C9" s="794">
        <v>119981.401</v>
      </c>
      <c r="D9" s="794">
        <v>138222.11499999999</v>
      </c>
      <c r="E9" s="794">
        <v>145232.351</v>
      </c>
      <c r="F9" s="794">
        <v>123918.519</v>
      </c>
      <c r="G9" s="794">
        <v>1092107.3059999999</v>
      </c>
      <c r="H9" s="795">
        <v>1.6824211763771189</v>
      </c>
      <c r="I9" s="795">
        <v>8.8629543931846086</v>
      </c>
      <c r="J9" s="29" t="s">
        <v>1625</v>
      </c>
    </row>
    <row r="10" spans="1:11" s="2" customFormat="1">
      <c r="A10" s="29" t="s">
        <v>1626</v>
      </c>
      <c r="B10" s="794">
        <v>21754.094000000001</v>
      </c>
      <c r="C10" s="794">
        <v>28693.873</v>
      </c>
      <c r="D10" s="794">
        <v>33792.572999999997</v>
      </c>
      <c r="E10" s="794">
        <v>49406.406999999999</v>
      </c>
      <c r="F10" s="794">
        <v>36840.576000000001</v>
      </c>
      <c r="G10" s="794">
        <v>316674.01500000001</v>
      </c>
      <c r="H10" s="795">
        <v>-0.55976373972295335</v>
      </c>
      <c r="I10" s="795">
        <v>7.8448529499057145</v>
      </c>
      <c r="J10" s="29" t="s">
        <v>1626</v>
      </c>
    </row>
    <row r="11" spans="1:11" s="2" customFormat="1">
      <c r="A11" s="29" t="s">
        <v>1627</v>
      </c>
      <c r="B11" s="794">
        <v>14632.409</v>
      </c>
      <c r="C11" s="794">
        <v>22130.960999999999</v>
      </c>
      <c r="D11" s="794">
        <v>26161.556</v>
      </c>
      <c r="E11" s="794">
        <v>34180.836000000003</v>
      </c>
      <c r="F11" s="794">
        <v>25316.832999999999</v>
      </c>
      <c r="G11" s="794">
        <v>214669.83500000002</v>
      </c>
      <c r="H11" s="795">
        <v>1.2348339658834675</v>
      </c>
      <c r="I11" s="795">
        <v>5.8484590110242607</v>
      </c>
      <c r="J11" s="29" t="s">
        <v>1627</v>
      </c>
    </row>
    <row r="12" spans="1:11" s="2" customFormat="1">
      <c r="A12" s="29" t="s">
        <v>1628</v>
      </c>
      <c r="B12" s="794">
        <v>145245.764</v>
      </c>
      <c r="C12" s="794">
        <v>219912.58</v>
      </c>
      <c r="D12" s="794">
        <v>238160.48199999999</v>
      </c>
      <c r="E12" s="794">
        <v>199663.64</v>
      </c>
      <c r="F12" s="794">
        <v>203370.89300000001</v>
      </c>
      <c r="G12" s="794">
        <v>1948312.6820000003</v>
      </c>
      <c r="H12" s="795">
        <v>-4.32549887490093</v>
      </c>
      <c r="I12" s="795">
        <v>2.1932574355704872</v>
      </c>
      <c r="J12" s="29" t="s">
        <v>1628</v>
      </c>
    </row>
    <row r="13" spans="1:11" s="2" customFormat="1">
      <c r="A13" s="29" t="s">
        <v>1629</v>
      </c>
      <c r="B13" s="794">
        <v>5815.1689999999999</v>
      </c>
      <c r="C13" s="794">
        <v>9585.2139999999999</v>
      </c>
      <c r="D13" s="794">
        <v>13280.839</v>
      </c>
      <c r="E13" s="794">
        <v>16776.607</v>
      </c>
      <c r="F13" s="794">
        <v>13800.382</v>
      </c>
      <c r="G13" s="794">
        <v>105107.106</v>
      </c>
      <c r="H13" s="795">
        <v>0.91371546734100662</v>
      </c>
      <c r="I13" s="795">
        <v>8.1880195067001011</v>
      </c>
      <c r="J13" s="29" t="s">
        <v>1629</v>
      </c>
    </row>
    <row r="14" spans="1:11" s="2" customFormat="1">
      <c r="A14" s="29" t="s">
        <v>1630</v>
      </c>
      <c r="B14" s="794">
        <v>14859.397000000001</v>
      </c>
      <c r="C14" s="794">
        <v>27203.935000000001</v>
      </c>
      <c r="D14" s="794">
        <v>37332.504000000001</v>
      </c>
      <c r="E14" s="794">
        <v>57150.035000000003</v>
      </c>
      <c r="F14" s="794">
        <v>41484.875999999997</v>
      </c>
      <c r="G14" s="794">
        <v>294169.63500000001</v>
      </c>
      <c r="H14" s="795">
        <v>9.3099277009806514</v>
      </c>
      <c r="I14" s="795">
        <v>10.580362678252413</v>
      </c>
      <c r="J14" s="29" t="s">
        <v>1630</v>
      </c>
    </row>
    <row r="15" spans="1:11" s="2" customFormat="1">
      <c r="A15" s="29" t="s">
        <v>1631</v>
      </c>
      <c r="B15" s="794">
        <v>55982.231</v>
      </c>
      <c r="C15" s="794">
        <v>161562.56400000001</v>
      </c>
      <c r="D15" s="794">
        <v>229718.829</v>
      </c>
      <c r="E15" s="794">
        <v>366106.413</v>
      </c>
      <c r="F15" s="794">
        <v>304130.39500000002</v>
      </c>
      <c r="G15" s="794">
        <v>1767568.7</v>
      </c>
      <c r="H15" s="795">
        <v>12.515190100987297</v>
      </c>
      <c r="I15" s="795">
        <v>6.4298101193295025</v>
      </c>
      <c r="J15" s="29" t="s">
        <v>1631</v>
      </c>
    </row>
    <row r="16" spans="1:11" s="2" customFormat="1">
      <c r="A16" s="29" t="s">
        <v>1632</v>
      </c>
      <c r="B16" s="792">
        <v>8759.7569999999996</v>
      </c>
      <c r="C16" s="792">
        <v>20239.168000000001</v>
      </c>
      <c r="D16" s="792">
        <v>33524.86</v>
      </c>
      <c r="E16" s="792">
        <v>45035.42</v>
      </c>
      <c r="F16" s="792">
        <v>41391.841999999997</v>
      </c>
      <c r="G16" s="792">
        <v>248367.34699999998</v>
      </c>
      <c r="H16" s="793">
        <v>0.39707226680873475</v>
      </c>
      <c r="I16" s="793">
        <v>10.455989404472632</v>
      </c>
      <c r="J16" s="687" t="s">
        <v>1633</v>
      </c>
    </row>
    <row r="17" spans="1:11" s="2" customFormat="1" ht="12" thickBot="1">
      <c r="A17" s="29" t="s">
        <v>1634</v>
      </c>
      <c r="B17" s="792">
        <v>60462.608</v>
      </c>
      <c r="C17" s="792">
        <v>81421.163</v>
      </c>
      <c r="D17" s="792">
        <v>90197.740999999995</v>
      </c>
      <c r="E17" s="792">
        <v>100180.10400000001</v>
      </c>
      <c r="F17" s="792">
        <v>95913.024000000005</v>
      </c>
      <c r="G17" s="792">
        <v>833125.37100000004</v>
      </c>
      <c r="H17" s="793">
        <v>10.569787108576122</v>
      </c>
      <c r="I17" s="793">
        <v>18.25914208624377</v>
      </c>
      <c r="J17" s="687" t="s">
        <v>1635</v>
      </c>
    </row>
    <row r="18" spans="1:11" s="2" customFormat="1" ht="10.9" customHeight="1" thickBot="1">
      <c r="A18" s="805"/>
      <c r="B18" s="1015" t="s">
        <v>1636</v>
      </c>
      <c r="C18" s="1017"/>
      <c r="D18" s="1017"/>
      <c r="E18" s="1017"/>
      <c r="F18" s="1016"/>
      <c r="G18" s="1012" t="s">
        <v>1637</v>
      </c>
      <c r="H18" s="1011" t="s">
        <v>524</v>
      </c>
      <c r="I18" s="1011"/>
      <c r="J18" s="806"/>
    </row>
    <row r="19" spans="1:11" s="2" customFormat="1" ht="34.5" customHeight="1" thickBot="1">
      <c r="A19" s="691"/>
      <c r="B19" s="684" t="s">
        <v>1619</v>
      </c>
      <c r="C19" s="684" t="s">
        <v>1638</v>
      </c>
      <c r="D19" s="684" t="s">
        <v>528</v>
      </c>
      <c r="E19" s="684" t="s">
        <v>1639</v>
      </c>
      <c r="F19" s="684" t="s">
        <v>1623</v>
      </c>
      <c r="G19" s="1012"/>
      <c r="H19" s="685" t="s">
        <v>377</v>
      </c>
      <c r="I19" s="686" t="s">
        <v>682</v>
      </c>
      <c r="J19" s="691"/>
      <c r="K19" s="696"/>
    </row>
    <row r="20" spans="1:11" s="372" customFormat="1">
      <c r="A20" s="40" t="s">
        <v>1640</v>
      </c>
      <c r="B20" s="40"/>
      <c r="C20" s="40"/>
      <c r="D20" s="40"/>
      <c r="E20" s="40"/>
      <c r="F20" s="40"/>
      <c r="G20" s="40"/>
      <c r="H20" s="40"/>
      <c r="I20" s="40"/>
      <c r="J20" s="538"/>
    </row>
    <row r="21" spans="1:11" s="372" customFormat="1">
      <c r="A21" s="40" t="s">
        <v>1641</v>
      </c>
      <c r="B21" s="29"/>
      <c r="C21" s="29"/>
      <c r="D21" s="29"/>
      <c r="E21" s="29"/>
      <c r="F21" s="29"/>
      <c r="G21" s="29"/>
      <c r="H21" s="29"/>
      <c r="I21" s="29"/>
    </row>
    <row r="22" spans="1:11" s="93" customFormat="1">
      <c r="A22" s="697"/>
      <c r="B22" s="221"/>
      <c r="C22" s="5"/>
      <c r="D22" s="5"/>
      <c r="E22" s="5"/>
      <c r="F22" s="5"/>
      <c r="G22" s="5"/>
      <c r="H22" s="5"/>
      <c r="I22" s="213"/>
      <c r="J22" s="213"/>
      <c r="K22" s="697"/>
    </row>
    <row r="23" spans="1:11" s="2" customFormat="1">
      <c r="A23" s="698"/>
      <c r="B23" s="698"/>
      <c r="C23" s="698"/>
      <c r="D23" s="698"/>
      <c r="E23" s="698"/>
      <c r="F23" s="698"/>
      <c r="G23" s="698"/>
      <c r="H23" s="698"/>
      <c r="I23" s="698"/>
    </row>
    <row r="24" spans="1:11" s="430" customFormat="1">
      <c r="A24" s="90" t="s">
        <v>141</v>
      </c>
      <c r="B24" s="452"/>
      <c r="C24" s="453"/>
      <c r="D24" s="453"/>
      <c r="E24" s="453"/>
      <c r="F24" s="91"/>
      <c r="G24" s="454"/>
      <c r="H24" s="454"/>
      <c r="I24" s="426"/>
      <c r="J24" s="425"/>
      <c r="K24" s="705"/>
    </row>
    <row r="25" spans="1:11" s="430" customFormat="1" ht="12">
      <c r="A25" s="798" t="s">
        <v>1827</v>
      </c>
      <c r="B25" s="455"/>
      <c r="C25" s="456"/>
      <c r="D25" s="428"/>
      <c r="E25" s="435"/>
      <c r="F25" s="457"/>
      <c r="G25" s="435"/>
      <c r="H25" s="435"/>
      <c r="I25" s="426"/>
      <c r="J25" s="426"/>
      <c r="K25" s="711"/>
    </row>
    <row r="26" spans="1:11" s="2" customFormat="1">
      <c r="A26" s="698"/>
      <c r="B26" s="698"/>
      <c r="C26" s="698"/>
      <c r="D26" s="698"/>
      <c r="E26" s="698"/>
      <c r="F26" s="698"/>
      <c r="G26" s="698"/>
      <c r="H26" s="698"/>
      <c r="I26" s="698"/>
      <c r="J26" s="807"/>
    </row>
    <row r="27" spans="1:11" s="2" customFormat="1">
      <c r="A27" s="698"/>
      <c r="B27" s="698"/>
      <c r="C27" s="698"/>
      <c r="D27" s="698"/>
      <c r="E27" s="698"/>
      <c r="F27" s="698"/>
      <c r="G27" s="698"/>
      <c r="H27" s="698"/>
      <c r="I27" s="698"/>
      <c r="J27" s="807"/>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J7" r:id="rId1" xr:uid="{491DF89D-BA0F-4E42-A9C6-62CA9A7FC1BB}"/>
    <hyperlink ref="J8" r:id="rId2" display="  Continente" xr:uid="{86E949A0-4FBA-45A8-AE89-A52A253E141C}"/>
    <hyperlink ref="J16" r:id="rId3" display="  R.A. Açores" xr:uid="{E1DC3944-2CC7-4502-AD3A-79C6901FD76A}"/>
    <hyperlink ref="J17" r:id="rId4" display="  R.A. Madeira" xr:uid="{3EA02BA2-A86F-4BEC-A7DC-C0F778F4F2A3}"/>
    <hyperlink ref="A25" r:id="rId5" xr:uid="{E2E8CA4D-4A47-4A02-98A7-499CFDE01AB4}"/>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89EE4-2D3E-48A6-8AB3-2973A2BC02EB}">
  <dimension ref="A1:P52"/>
  <sheetViews>
    <sheetView showGridLines="0" workbookViewId="0"/>
  </sheetViews>
  <sheetFormatPr defaultRowHeight="11.25"/>
  <cols>
    <col min="1" max="1" width="17.7109375" style="192" customWidth="1"/>
    <col min="2" max="6" width="8.7109375" style="192" customWidth="1"/>
    <col min="7" max="7" width="10.42578125" style="192" customWidth="1"/>
    <col min="8" max="8" width="11.85546875" style="192" customWidth="1"/>
    <col min="9" max="9" width="10.7109375" style="192" customWidth="1"/>
    <col min="10" max="10" width="15.140625" style="192" customWidth="1"/>
    <col min="11" max="16384" width="9.140625" style="192"/>
  </cols>
  <sheetData>
    <row r="1" spans="1:12" ht="12" customHeight="1">
      <c r="A1" s="924" t="s">
        <v>1614</v>
      </c>
      <c r="B1" s="924"/>
      <c r="C1" s="924"/>
      <c r="D1" s="924"/>
      <c r="E1" s="924"/>
      <c r="F1" s="924"/>
      <c r="G1" s="924"/>
      <c r="H1" s="924"/>
      <c r="I1" s="924"/>
      <c r="J1" s="924"/>
    </row>
    <row r="2" spans="1:12" s="481" customFormat="1" ht="12" customHeight="1">
      <c r="A2" s="1020" t="s">
        <v>1615</v>
      </c>
      <c r="B2" s="1020"/>
      <c r="C2" s="1020"/>
      <c r="D2" s="1020"/>
      <c r="E2" s="1020"/>
      <c r="F2" s="1020"/>
      <c r="G2" s="1020"/>
      <c r="H2" s="1020"/>
      <c r="I2" s="1020"/>
      <c r="J2" s="1020"/>
    </row>
    <row r="3" spans="1:12" ht="12" customHeight="1">
      <c r="A3" s="543"/>
      <c r="B3" s="349"/>
      <c r="C3" s="349"/>
      <c r="D3" s="349"/>
      <c r="E3" s="349"/>
      <c r="F3" s="349"/>
      <c r="G3" s="349"/>
      <c r="H3" s="349"/>
      <c r="I3" s="349"/>
      <c r="J3" s="349"/>
    </row>
    <row r="4" spans="1:12" ht="12" customHeight="1" thickBot="1">
      <c r="A4" s="501"/>
      <c r="B4" s="349"/>
      <c r="C4" s="349"/>
      <c r="D4" s="349"/>
      <c r="E4" s="349"/>
      <c r="F4" s="349"/>
      <c r="G4" s="349"/>
      <c r="H4" s="1018" t="s">
        <v>1616</v>
      </c>
      <c r="I4" s="1019"/>
      <c r="J4" s="349"/>
    </row>
    <row r="5" spans="1:12" s="2" customFormat="1" ht="12" customHeight="1" thickBot="1">
      <c r="A5" s="691"/>
      <c r="B5" s="1011" t="s">
        <v>1617</v>
      </c>
      <c r="C5" s="1011"/>
      <c r="D5" s="1011"/>
      <c r="E5" s="1011"/>
      <c r="F5" s="1011"/>
      <c r="G5" s="1012" t="s">
        <v>1618</v>
      </c>
      <c r="H5" s="1015" t="s">
        <v>88</v>
      </c>
      <c r="I5" s="1016"/>
      <c r="J5" s="683"/>
    </row>
    <row r="6" spans="1:12" s="2" customFormat="1" ht="21" customHeight="1" thickBot="1">
      <c r="A6" s="691"/>
      <c r="B6" s="684" t="s">
        <v>1619</v>
      </c>
      <c r="C6" s="684" t="s">
        <v>1620</v>
      </c>
      <c r="D6" s="684" t="s">
        <v>1621</v>
      </c>
      <c r="E6" s="684" t="s">
        <v>1622</v>
      </c>
      <c r="F6" s="684" t="s">
        <v>1623</v>
      </c>
      <c r="G6" s="1012"/>
      <c r="H6" s="685" t="s">
        <v>94</v>
      </c>
      <c r="I6" s="686" t="s">
        <v>95</v>
      </c>
      <c r="J6" s="683"/>
    </row>
    <row r="7" spans="1:12" s="2" customFormat="1" ht="12" customHeight="1">
      <c r="A7" s="490" t="s">
        <v>660</v>
      </c>
      <c r="B7" s="688">
        <v>289321.16200000001</v>
      </c>
      <c r="C7" s="688">
        <v>520634.511</v>
      </c>
      <c r="D7" s="688">
        <v>658160.87100000004</v>
      </c>
      <c r="E7" s="688">
        <v>811526.76100000006</v>
      </c>
      <c r="F7" s="688">
        <v>701222.98</v>
      </c>
      <c r="G7" s="688">
        <v>5249148.1710000001</v>
      </c>
      <c r="H7" s="689">
        <v>1.586237517542898</v>
      </c>
      <c r="I7" s="689">
        <v>6.9195823110608075</v>
      </c>
      <c r="J7" s="687" t="s">
        <v>660</v>
      </c>
      <c r="K7" s="690"/>
      <c r="L7" s="690"/>
    </row>
    <row r="8" spans="1:12" s="2" customFormat="1" ht="12" customHeight="1">
      <c r="A8" s="490" t="s">
        <v>1624</v>
      </c>
      <c r="B8" s="688">
        <v>241055.128</v>
      </c>
      <c r="C8" s="688">
        <v>447092.212</v>
      </c>
      <c r="D8" s="688">
        <v>564914.98899999994</v>
      </c>
      <c r="E8" s="688">
        <v>700335.549</v>
      </c>
      <c r="F8" s="688">
        <v>596577.94200000004</v>
      </c>
      <c r="G8" s="688">
        <v>4450753.21</v>
      </c>
      <c r="H8" s="689">
        <v>0.2166600265101124</v>
      </c>
      <c r="I8" s="689">
        <v>5.3074504086190473</v>
      </c>
      <c r="J8" s="687" t="s">
        <v>548</v>
      </c>
      <c r="K8" s="690"/>
      <c r="L8" s="690"/>
    </row>
    <row r="9" spans="1:12" s="2" customFormat="1" ht="12" customHeight="1">
      <c r="A9" s="29" t="s">
        <v>1625</v>
      </c>
      <c r="B9" s="692">
        <v>49198.682999999997</v>
      </c>
      <c r="C9" s="692">
        <v>92724.737999999998</v>
      </c>
      <c r="D9" s="692">
        <v>110446.54700000001</v>
      </c>
      <c r="E9" s="692">
        <v>117096.579</v>
      </c>
      <c r="F9" s="692">
        <v>98891.857000000004</v>
      </c>
      <c r="G9" s="692">
        <v>854846.44500000007</v>
      </c>
      <c r="H9" s="693">
        <v>1.4454591621712751</v>
      </c>
      <c r="I9" s="693">
        <v>8.1511901551864128</v>
      </c>
      <c r="J9" s="29" t="s">
        <v>1625</v>
      </c>
      <c r="K9" s="690"/>
    </row>
    <row r="10" spans="1:12" s="2" customFormat="1" ht="12" customHeight="1">
      <c r="A10" s="29" t="s">
        <v>1626</v>
      </c>
      <c r="B10" s="692">
        <v>15830.824000000001</v>
      </c>
      <c r="C10" s="692">
        <v>21024.81</v>
      </c>
      <c r="D10" s="692">
        <v>25615.861000000001</v>
      </c>
      <c r="E10" s="692">
        <v>39876.017</v>
      </c>
      <c r="F10" s="692">
        <v>29026.393</v>
      </c>
      <c r="G10" s="692">
        <v>240194.432</v>
      </c>
      <c r="H10" s="693">
        <v>-0.88532409062477768</v>
      </c>
      <c r="I10" s="693">
        <v>8.3378312767581946</v>
      </c>
      <c r="J10" s="29" t="s">
        <v>1626</v>
      </c>
      <c r="K10" s="690"/>
    </row>
    <row r="11" spans="1:12" s="2" customFormat="1" ht="12" customHeight="1">
      <c r="A11" s="29" t="s">
        <v>1627</v>
      </c>
      <c r="B11" s="692">
        <v>9997.3770000000004</v>
      </c>
      <c r="C11" s="692">
        <v>15805.141</v>
      </c>
      <c r="D11" s="692">
        <v>18593.837</v>
      </c>
      <c r="E11" s="692">
        <v>26922.487000000001</v>
      </c>
      <c r="F11" s="692">
        <v>19459.913</v>
      </c>
      <c r="G11" s="692">
        <v>156146.318</v>
      </c>
      <c r="H11" s="693">
        <v>2.2195749494698305</v>
      </c>
      <c r="I11" s="693">
        <v>6.2914678388469696</v>
      </c>
      <c r="J11" s="29" t="s">
        <v>1627</v>
      </c>
      <c r="K11" s="690"/>
    </row>
    <row r="12" spans="1:12" s="2" customFormat="1" ht="12" customHeight="1">
      <c r="A12" s="29" t="s">
        <v>1628</v>
      </c>
      <c r="B12" s="692">
        <v>114009.387</v>
      </c>
      <c r="C12" s="692">
        <v>179354.429</v>
      </c>
      <c r="D12" s="692">
        <v>195041.087</v>
      </c>
      <c r="E12" s="692">
        <v>163466.15100000001</v>
      </c>
      <c r="F12" s="692">
        <v>164573.125</v>
      </c>
      <c r="G12" s="692">
        <v>1571877.4430000002</v>
      </c>
      <c r="H12" s="693">
        <v>-5.2851321647954137</v>
      </c>
      <c r="I12" s="693">
        <v>1.4657059689406822</v>
      </c>
      <c r="J12" s="29" t="s">
        <v>1628</v>
      </c>
      <c r="K12" s="690"/>
    </row>
    <row r="13" spans="1:12" s="2" customFormat="1" ht="12" customHeight="1">
      <c r="A13" s="29" t="s">
        <v>1629</v>
      </c>
      <c r="B13" s="692">
        <v>4323.424</v>
      </c>
      <c r="C13" s="692">
        <v>7297.57</v>
      </c>
      <c r="D13" s="692">
        <v>10475.924999999999</v>
      </c>
      <c r="E13" s="692">
        <v>13819.269</v>
      </c>
      <c r="F13" s="692">
        <v>11168.105</v>
      </c>
      <c r="G13" s="692">
        <v>81707.296999999991</v>
      </c>
      <c r="H13" s="693">
        <v>0.40394516526825441</v>
      </c>
      <c r="I13" s="693">
        <v>8.0310972730242867</v>
      </c>
      <c r="J13" s="29" t="s">
        <v>1629</v>
      </c>
      <c r="K13" s="690"/>
    </row>
    <row r="14" spans="1:12" s="2" customFormat="1" ht="12" customHeight="1">
      <c r="A14" s="29" t="s">
        <v>1630</v>
      </c>
      <c r="B14" s="692">
        <v>10343.23</v>
      </c>
      <c r="C14" s="692">
        <v>19336.367999999999</v>
      </c>
      <c r="D14" s="692">
        <v>29042.252</v>
      </c>
      <c r="E14" s="692">
        <v>46535.218000000001</v>
      </c>
      <c r="F14" s="692">
        <v>33199.482000000004</v>
      </c>
      <c r="G14" s="692">
        <v>223129.46600000001</v>
      </c>
      <c r="H14" s="693">
        <v>12.389642084491911</v>
      </c>
      <c r="I14" s="693">
        <v>11.160485112432838</v>
      </c>
      <c r="J14" s="29" t="s">
        <v>1630</v>
      </c>
      <c r="K14" s="690"/>
    </row>
    <row r="15" spans="1:12" s="2" customFormat="1" ht="12" customHeight="1">
      <c r="A15" s="29" t="s">
        <v>1631</v>
      </c>
      <c r="B15" s="692">
        <v>37352.203000000001</v>
      </c>
      <c r="C15" s="692">
        <v>111549.156</v>
      </c>
      <c r="D15" s="692">
        <v>175699.48</v>
      </c>
      <c r="E15" s="692">
        <v>292619.82799999998</v>
      </c>
      <c r="F15" s="692">
        <v>240259.06700000001</v>
      </c>
      <c r="G15" s="692">
        <v>1322851.8089999999</v>
      </c>
      <c r="H15" s="693">
        <v>15.271804759904683</v>
      </c>
      <c r="I15" s="693">
        <v>6.5205329563360124</v>
      </c>
      <c r="J15" s="29" t="s">
        <v>1631</v>
      </c>
      <c r="K15" s="690"/>
    </row>
    <row r="16" spans="1:12" s="2" customFormat="1" ht="12" customHeight="1">
      <c r="A16" s="29" t="s">
        <v>1632</v>
      </c>
      <c r="B16" s="688">
        <v>5890.43</v>
      </c>
      <c r="C16" s="688">
        <v>15151.456</v>
      </c>
      <c r="D16" s="688">
        <v>27283.759999999998</v>
      </c>
      <c r="E16" s="688">
        <v>37435.192999999999</v>
      </c>
      <c r="F16" s="688">
        <v>33685.53</v>
      </c>
      <c r="G16" s="688">
        <v>197252.25200000001</v>
      </c>
      <c r="H16" s="689">
        <v>-4.5284878189512483</v>
      </c>
      <c r="I16" s="689">
        <v>9.1447619780222595</v>
      </c>
      <c r="J16" s="687" t="s">
        <v>1633</v>
      </c>
      <c r="K16" s="690"/>
    </row>
    <row r="17" spans="1:16" s="2" customFormat="1" ht="12" customHeight="1" thickBot="1">
      <c r="A17" s="29" t="s">
        <v>1634</v>
      </c>
      <c r="B17" s="688">
        <v>42375.603999999999</v>
      </c>
      <c r="C17" s="688">
        <v>58390.843000000001</v>
      </c>
      <c r="D17" s="688">
        <v>65962.122000000003</v>
      </c>
      <c r="E17" s="688">
        <v>73756.019</v>
      </c>
      <c r="F17" s="688">
        <v>70959.508000000002</v>
      </c>
      <c r="G17" s="688">
        <v>601142.70900000003</v>
      </c>
      <c r="H17" s="689">
        <v>11.222977302830728</v>
      </c>
      <c r="I17" s="689">
        <v>19.684403362439269</v>
      </c>
      <c r="J17" s="687" t="s">
        <v>1635</v>
      </c>
    </row>
    <row r="18" spans="1:16" s="2" customFormat="1" ht="12" customHeight="1" thickBot="1">
      <c r="A18" s="805"/>
      <c r="B18" s="1015" t="s">
        <v>1636</v>
      </c>
      <c r="C18" s="1017"/>
      <c r="D18" s="1017"/>
      <c r="E18" s="1017"/>
      <c r="F18" s="1016"/>
      <c r="G18" s="1012" t="s">
        <v>1637</v>
      </c>
      <c r="H18" s="1011" t="s">
        <v>524</v>
      </c>
      <c r="I18" s="1011"/>
      <c r="J18" s="695"/>
    </row>
    <row r="19" spans="1:16" s="2" customFormat="1" ht="21" customHeight="1" thickBot="1">
      <c r="A19" s="691"/>
      <c r="B19" s="684" t="s">
        <v>1619</v>
      </c>
      <c r="C19" s="684" t="s">
        <v>1638</v>
      </c>
      <c r="D19" s="684" t="s">
        <v>528</v>
      </c>
      <c r="E19" s="684" t="s">
        <v>1639</v>
      </c>
      <c r="F19" s="684" t="s">
        <v>1623</v>
      </c>
      <c r="G19" s="1012"/>
      <c r="H19" s="685" t="s">
        <v>377</v>
      </c>
      <c r="I19" s="686" t="s">
        <v>682</v>
      </c>
      <c r="J19" s="683"/>
      <c r="K19" s="696"/>
    </row>
    <row r="20" spans="1:16" s="372" customFormat="1" ht="12" customHeight="1">
      <c r="A20" s="40" t="s">
        <v>1640</v>
      </c>
      <c r="B20" s="40"/>
      <c r="C20" s="40"/>
      <c r="D20" s="40"/>
      <c r="E20" s="40"/>
      <c r="F20" s="40"/>
      <c r="G20" s="40"/>
      <c r="H20" s="40"/>
      <c r="I20" s="40"/>
      <c r="J20" s="40"/>
    </row>
    <row r="21" spans="1:16" s="372" customFormat="1" ht="12" customHeight="1">
      <c r="A21" s="40" t="s">
        <v>1641</v>
      </c>
      <c r="B21" s="40"/>
      <c r="C21" s="40"/>
      <c r="D21" s="40"/>
      <c r="E21" s="40"/>
      <c r="F21" s="40"/>
      <c r="G21" s="40"/>
      <c r="H21" s="40"/>
      <c r="I21" s="40"/>
      <c r="J21" s="40"/>
    </row>
    <row r="22" spans="1:16" s="93" customFormat="1" ht="5.25" customHeight="1">
      <c r="A22" s="697"/>
      <c r="B22" s="655"/>
      <c r="I22" s="360"/>
      <c r="J22" s="360"/>
      <c r="K22" s="697"/>
    </row>
    <row r="23" spans="1:16" s="2" customFormat="1" ht="12" customHeight="1">
      <c r="A23" s="698"/>
      <c r="B23" s="698"/>
      <c r="C23" s="698"/>
      <c r="D23" s="698"/>
      <c r="E23" s="698"/>
      <c r="F23" s="698"/>
      <c r="G23" s="698"/>
      <c r="H23" s="698"/>
      <c r="I23" s="698"/>
      <c r="J23" s="683"/>
    </row>
    <row r="24" spans="1:16" s="430" customFormat="1" ht="12" customHeight="1">
      <c r="A24" s="90" t="s">
        <v>141</v>
      </c>
      <c r="B24" s="699"/>
      <c r="C24" s="700"/>
      <c r="D24" s="700"/>
      <c r="E24" s="700"/>
      <c r="F24" s="701"/>
      <c r="G24" s="702"/>
      <c r="H24" s="702"/>
      <c r="I24" s="703"/>
      <c r="J24" s="704"/>
      <c r="K24" s="705"/>
      <c r="L24" s="427"/>
      <c r="M24" s="428"/>
      <c r="N24" s="429"/>
      <c r="O24" s="429"/>
      <c r="P24" s="429"/>
    </row>
    <row r="25" spans="1:16" s="430" customFormat="1" ht="12" customHeight="1">
      <c r="A25" s="798" t="s">
        <v>1827</v>
      </c>
      <c r="B25" s="706"/>
      <c r="C25" s="707"/>
      <c r="D25" s="708"/>
      <c r="E25" s="709"/>
      <c r="F25" s="710"/>
      <c r="G25" s="709"/>
      <c r="H25" s="709"/>
      <c r="I25" s="703"/>
      <c r="J25" s="703"/>
      <c r="K25" s="711"/>
      <c r="L25" s="429"/>
      <c r="M25" s="428"/>
      <c r="N25" s="429"/>
      <c r="O25" s="429"/>
      <c r="P25" s="429"/>
    </row>
    <row r="26" spans="1:16" s="2" customFormat="1" ht="15" customHeight="1">
      <c r="A26" s="698"/>
      <c r="B26" s="93"/>
      <c r="C26" s="93"/>
      <c r="D26" s="93"/>
      <c r="E26" s="93"/>
      <c r="F26" s="93"/>
      <c r="G26" s="93"/>
      <c r="H26" s="93"/>
      <c r="I26" s="93"/>
      <c r="J26" s="683"/>
    </row>
    <row r="27" spans="1:16" s="372" customFormat="1" ht="10.15" customHeight="1">
      <c r="A27" s="698"/>
      <c r="B27" s="93"/>
      <c r="C27" s="93"/>
      <c r="D27" s="93"/>
      <c r="E27" s="93"/>
      <c r="F27" s="93"/>
      <c r="G27" s="93"/>
      <c r="H27" s="93"/>
      <c r="I27" s="93"/>
    </row>
    <row r="28" spans="1:16" s="372" customFormat="1" ht="10.15" customHeight="1">
      <c r="A28" s="2"/>
      <c r="B28" s="93"/>
      <c r="C28" s="93"/>
      <c r="D28" s="93"/>
      <c r="E28" s="93"/>
      <c r="F28" s="93"/>
      <c r="G28" s="93"/>
      <c r="H28" s="93"/>
      <c r="I28" s="93"/>
    </row>
    <row r="29" spans="1:16" s="93" customFormat="1">
      <c r="A29" s="2"/>
      <c r="J29" s="213"/>
      <c r="K29" s="697"/>
    </row>
    <row r="30" spans="1:16" s="430" customFormat="1" ht="12.75" customHeight="1">
      <c r="A30" s="2"/>
      <c r="B30" s="93"/>
      <c r="C30" s="93"/>
      <c r="D30" s="93"/>
      <c r="E30" s="93"/>
      <c r="F30" s="93"/>
      <c r="G30" s="93"/>
      <c r="H30" s="93"/>
      <c r="I30" s="93"/>
      <c r="J30" s="425"/>
      <c r="K30" s="705"/>
      <c r="L30" s="427"/>
      <c r="M30" s="428"/>
      <c r="N30" s="429"/>
      <c r="O30" s="429"/>
      <c r="P30" s="429"/>
    </row>
    <row r="31" spans="1:16" s="430" customFormat="1" ht="12.75" customHeight="1">
      <c r="A31" s="2"/>
      <c r="B31" s="93"/>
      <c r="C31" s="93"/>
      <c r="D31" s="93"/>
      <c r="E31" s="93"/>
      <c r="F31" s="93"/>
      <c r="G31" s="93"/>
      <c r="H31" s="93"/>
      <c r="I31" s="93"/>
      <c r="J31" s="426"/>
      <c r="K31" s="711"/>
      <c r="L31" s="429"/>
      <c r="M31" s="428"/>
      <c r="N31" s="429"/>
      <c r="O31" s="429"/>
      <c r="P31" s="429"/>
    </row>
    <row r="32" spans="1:16" s="2" customFormat="1" ht="14.45" customHeight="1">
      <c r="A32" s="192"/>
      <c r="B32" s="93"/>
      <c r="C32" s="93"/>
      <c r="D32" s="93"/>
      <c r="E32" s="93"/>
      <c r="F32" s="93"/>
      <c r="G32" s="93"/>
      <c r="H32" s="93"/>
      <c r="I32" s="93"/>
    </row>
    <row r="33" spans="1:10" s="2" customFormat="1" ht="13.15" customHeight="1">
      <c r="A33" s="192"/>
      <c r="B33" s="93"/>
      <c r="C33" s="93"/>
      <c r="D33" s="93"/>
      <c r="E33" s="93"/>
      <c r="F33" s="93"/>
      <c r="G33" s="93"/>
      <c r="H33" s="93"/>
      <c r="I33" s="93"/>
    </row>
    <row r="34" spans="1:10" s="2" customFormat="1" ht="10.15" customHeight="1">
      <c r="A34" s="192"/>
      <c r="B34" s="93"/>
      <c r="C34" s="93"/>
      <c r="D34" s="93"/>
      <c r="E34" s="93"/>
      <c r="F34" s="93"/>
      <c r="G34" s="93"/>
      <c r="H34" s="93"/>
      <c r="I34" s="93"/>
    </row>
    <row r="35" spans="1:10" s="2" customFormat="1">
      <c r="A35" s="192"/>
    </row>
    <row r="36" spans="1:10" s="2" customFormat="1">
      <c r="A36" s="192"/>
    </row>
    <row r="37" spans="1:10" s="2" customFormat="1">
      <c r="A37" s="192"/>
    </row>
    <row r="38" spans="1:10" s="2" customFormat="1">
      <c r="A38" s="192"/>
    </row>
    <row r="39" spans="1:10" s="2" customFormat="1">
      <c r="A39" s="192"/>
    </row>
    <row r="40" spans="1:10" s="2" customFormat="1">
      <c r="A40" s="192"/>
    </row>
    <row r="41" spans="1:10">
      <c r="B41" s="2"/>
      <c r="C41" s="2"/>
      <c r="D41" s="2"/>
      <c r="E41" s="2"/>
      <c r="F41" s="2"/>
      <c r="G41" s="2"/>
      <c r="H41" s="2"/>
      <c r="I41" s="2"/>
      <c r="J41" s="2"/>
    </row>
    <row r="42" spans="1:10">
      <c r="B42" s="2"/>
      <c r="C42" s="2"/>
      <c r="D42" s="2"/>
      <c r="E42" s="2"/>
      <c r="F42" s="2"/>
      <c r="G42" s="2"/>
      <c r="H42" s="2"/>
      <c r="I42" s="2"/>
      <c r="J42" s="2"/>
    </row>
    <row r="43" spans="1:10">
      <c r="B43" s="2"/>
      <c r="C43" s="2"/>
      <c r="D43" s="2"/>
      <c r="E43" s="2"/>
      <c r="F43" s="2"/>
      <c r="G43" s="2"/>
      <c r="H43" s="2"/>
      <c r="I43" s="2"/>
      <c r="J43" s="2"/>
    </row>
    <row r="44" spans="1:10">
      <c r="B44" s="2"/>
      <c r="C44" s="2"/>
      <c r="D44" s="2"/>
      <c r="E44" s="2"/>
      <c r="F44" s="2"/>
      <c r="G44" s="2"/>
      <c r="H44" s="2"/>
      <c r="I44" s="2"/>
      <c r="J44" s="2"/>
    </row>
    <row r="45" spans="1:10">
      <c r="B45" s="2"/>
      <c r="C45" s="2"/>
      <c r="D45" s="2"/>
      <c r="E45" s="2"/>
      <c r="F45" s="2"/>
      <c r="G45" s="2"/>
      <c r="H45" s="2"/>
      <c r="I45" s="2"/>
      <c r="J45" s="2"/>
    </row>
    <row r="46" spans="1:10">
      <c r="B46" s="2"/>
      <c r="C46" s="2"/>
      <c r="D46" s="2"/>
      <c r="E46" s="2"/>
      <c r="F46" s="2"/>
      <c r="G46" s="2"/>
      <c r="H46" s="2"/>
      <c r="I46" s="2"/>
      <c r="J46" s="2"/>
    </row>
    <row r="47" spans="1:10">
      <c r="B47" s="2"/>
      <c r="C47" s="2"/>
      <c r="D47" s="2"/>
      <c r="E47" s="2"/>
      <c r="F47" s="2"/>
      <c r="G47" s="2"/>
      <c r="H47" s="2"/>
      <c r="I47" s="2"/>
      <c r="J47" s="2"/>
    </row>
    <row r="48" spans="1:10">
      <c r="B48" s="2"/>
      <c r="C48" s="2"/>
      <c r="D48" s="2"/>
      <c r="E48" s="2"/>
      <c r="F48" s="2"/>
      <c r="G48" s="2"/>
      <c r="H48" s="2"/>
      <c r="I48" s="2"/>
      <c r="J48" s="2"/>
    </row>
    <row r="49" spans="2:10">
      <c r="B49" s="2"/>
      <c r="C49" s="2"/>
      <c r="D49" s="2"/>
      <c r="E49" s="2"/>
      <c r="F49" s="2"/>
      <c r="G49" s="2"/>
      <c r="H49" s="2"/>
      <c r="I49" s="2"/>
      <c r="J49" s="2"/>
    </row>
    <row r="50" spans="2:10">
      <c r="B50" s="2"/>
      <c r="C50" s="2"/>
      <c r="D50" s="2"/>
      <c r="E50" s="2"/>
      <c r="F50" s="2"/>
      <c r="G50" s="2"/>
      <c r="H50" s="2"/>
      <c r="I50" s="2"/>
      <c r="J50" s="2"/>
    </row>
    <row r="51" spans="2:10">
      <c r="B51" s="2"/>
      <c r="C51" s="2"/>
      <c r="D51" s="2"/>
      <c r="E51" s="2"/>
      <c r="F51" s="2"/>
      <c r="G51" s="2"/>
      <c r="H51" s="2"/>
      <c r="I51" s="2"/>
      <c r="J51" s="2"/>
    </row>
    <row r="52" spans="2:10">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J7" r:id="rId1" xr:uid="{7EDB253C-7A1F-4F18-B0D6-70CCA24A835F}"/>
    <hyperlink ref="J8" r:id="rId2" display="  Continente" xr:uid="{152FF2CC-7BAE-478F-8B20-A1544E8EE145}"/>
    <hyperlink ref="J16" r:id="rId3" display="  R.A. Açores" xr:uid="{820ACA88-2AA5-4C09-9916-6D4CEBE2428F}"/>
    <hyperlink ref="J17" r:id="rId4" display="  R.A. Madeira" xr:uid="{CC03C0D9-BB65-4FC6-B9D8-293CAAD21144}"/>
    <hyperlink ref="A25" r:id="rId5" xr:uid="{6EDC68F6-22C3-43BC-8506-3F25A67736C8}"/>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C672-C6ED-4004-94DB-807973025467}">
  <dimension ref="A1:Q131"/>
  <sheetViews>
    <sheetView showGridLines="0" workbookViewId="0"/>
  </sheetViews>
  <sheetFormatPr defaultColWidth="7.85546875" defaultRowHeight="11.25"/>
  <cols>
    <col min="1" max="1" width="30.85546875" style="155" customWidth="1"/>
    <col min="2" max="8" width="9" style="155" customWidth="1"/>
    <col min="9" max="10" width="11.28515625" style="155" customWidth="1"/>
    <col min="11" max="11" width="30.85546875" style="155" customWidth="1"/>
    <col min="12" max="16384" width="7.85546875" style="155"/>
  </cols>
  <sheetData>
    <row r="1" spans="1:17" ht="12" customHeight="1">
      <c r="A1" s="924" t="s">
        <v>1828</v>
      </c>
      <c r="B1" s="924"/>
      <c r="C1" s="924"/>
      <c r="D1" s="924"/>
      <c r="E1" s="924"/>
      <c r="F1" s="924"/>
      <c r="G1" s="924"/>
      <c r="H1" s="924"/>
      <c r="I1" s="924"/>
      <c r="J1" s="924"/>
      <c r="K1" s="924"/>
    </row>
    <row r="2" spans="1:17" ht="12" customHeight="1">
      <c r="A2" s="906" t="s">
        <v>1829</v>
      </c>
      <c r="B2" s="906"/>
      <c r="C2" s="906"/>
      <c r="D2" s="906"/>
      <c r="E2" s="906"/>
      <c r="F2" s="906"/>
      <c r="G2" s="906"/>
      <c r="H2" s="906"/>
      <c r="I2" s="906"/>
      <c r="J2" s="906"/>
      <c r="K2" s="906"/>
    </row>
    <row r="3" spans="1:17" ht="12" customHeight="1" thickBot="1"/>
    <row r="4" spans="1:17" s="93" customFormat="1" ht="12" customHeight="1" thickBot="1">
      <c r="A4" s="808"/>
      <c r="B4" s="1015" t="s">
        <v>310</v>
      </c>
      <c r="C4" s="1017"/>
      <c r="D4" s="1017"/>
      <c r="E4" s="1017"/>
      <c r="F4" s="1017"/>
      <c r="G4" s="1017"/>
      <c r="H4" s="1016"/>
      <c r="I4" s="1021" t="s">
        <v>391</v>
      </c>
      <c r="J4" s="1022"/>
    </row>
    <row r="5" spans="1:17" s="93" customFormat="1" ht="21" customHeight="1" thickBot="1">
      <c r="A5" s="660"/>
      <c r="B5" s="809" t="s">
        <v>488</v>
      </c>
      <c r="C5" s="809" t="s">
        <v>489</v>
      </c>
      <c r="D5" s="809" t="s">
        <v>490</v>
      </c>
      <c r="E5" s="809" t="s">
        <v>657</v>
      </c>
      <c r="F5" s="809" t="s">
        <v>658</v>
      </c>
      <c r="G5" s="809" t="s">
        <v>659</v>
      </c>
      <c r="H5" s="809" t="s">
        <v>1674</v>
      </c>
      <c r="I5" s="809" t="s">
        <v>488</v>
      </c>
      <c r="J5" s="809" t="s">
        <v>1830</v>
      </c>
    </row>
    <row r="6" spans="1:17" s="93" customFormat="1" ht="12" customHeight="1">
      <c r="A6" s="255" t="s">
        <v>1831</v>
      </c>
      <c r="B6" s="660"/>
      <c r="C6" s="660"/>
      <c r="D6" s="660"/>
      <c r="E6" s="660"/>
      <c r="F6" s="660"/>
      <c r="G6" s="660"/>
      <c r="H6" s="660"/>
      <c r="I6" s="810"/>
      <c r="J6" s="810"/>
      <c r="K6" s="811" t="s">
        <v>1831</v>
      </c>
      <c r="P6" s="274"/>
      <c r="Q6" s="274"/>
    </row>
    <row r="7" spans="1:17" s="93" customFormat="1" ht="12" customHeight="1">
      <c r="A7" s="812" t="s">
        <v>1832</v>
      </c>
      <c r="B7" s="813">
        <v>3758</v>
      </c>
      <c r="C7" s="813">
        <v>4269</v>
      </c>
      <c r="D7" s="813">
        <v>4304</v>
      </c>
      <c r="E7" s="813">
        <v>3379</v>
      </c>
      <c r="F7" s="813">
        <v>4533</v>
      </c>
      <c r="G7" s="813">
        <v>3646</v>
      </c>
      <c r="H7" s="813">
        <v>4659</v>
      </c>
      <c r="I7" s="317">
        <v>-9.4</v>
      </c>
      <c r="J7" s="317">
        <v>4.0999999999999996</v>
      </c>
      <c r="K7" s="812" t="s">
        <v>691</v>
      </c>
    </row>
    <row r="8" spans="1:17" s="93" customFormat="1" ht="12" customHeight="1">
      <c r="A8" s="812" t="s">
        <v>1925</v>
      </c>
      <c r="B8" s="813">
        <v>79087</v>
      </c>
      <c r="C8" s="813">
        <v>101914</v>
      </c>
      <c r="D8" s="813">
        <v>226391</v>
      </c>
      <c r="E8" s="813">
        <v>68578</v>
      </c>
      <c r="F8" s="813">
        <v>59674</v>
      </c>
      <c r="G8" s="813">
        <v>49841</v>
      </c>
      <c r="H8" s="813">
        <v>78069</v>
      </c>
      <c r="I8" s="317">
        <v>23.6</v>
      </c>
      <c r="J8" s="317">
        <v>61.8</v>
      </c>
      <c r="K8" s="814" t="s">
        <v>1833</v>
      </c>
    </row>
    <row r="9" spans="1:17" s="93" customFormat="1" ht="12" customHeight="1">
      <c r="A9" s="277" t="s">
        <v>1834</v>
      </c>
      <c r="B9" s="813"/>
      <c r="C9" s="813"/>
      <c r="D9" s="813"/>
      <c r="E9" s="813"/>
      <c r="F9" s="813"/>
      <c r="G9" s="813"/>
      <c r="H9" s="813"/>
      <c r="I9" s="317"/>
      <c r="J9" s="317"/>
      <c r="K9" s="815" t="s">
        <v>1835</v>
      </c>
    </row>
    <row r="10" spans="1:17" s="93" customFormat="1" ht="12" customHeight="1">
      <c r="A10" s="812" t="s">
        <v>1832</v>
      </c>
      <c r="B10" s="813">
        <v>21</v>
      </c>
      <c r="C10" s="813">
        <v>17</v>
      </c>
      <c r="D10" s="813">
        <v>24</v>
      </c>
      <c r="E10" s="813">
        <v>23</v>
      </c>
      <c r="F10" s="813">
        <v>31</v>
      </c>
      <c r="G10" s="813">
        <v>17</v>
      </c>
      <c r="H10" s="813">
        <v>38</v>
      </c>
      <c r="I10" s="317">
        <v>-30</v>
      </c>
      <c r="J10" s="317">
        <v>-4.9000000000000004</v>
      </c>
      <c r="K10" s="816" t="s">
        <v>691</v>
      </c>
    </row>
    <row r="11" spans="1:17" s="93" customFormat="1" ht="12" customHeight="1">
      <c r="A11" s="812" t="s">
        <v>1925</v>
      </c>
      <c r="B11" s="813">
        <v>4050</v>
      </c>
      <c r="C11" s="813">
        <v>41183</v>
      </c>
      <c r="D11" s="813">
        <v>1726</v>
      </c>
      <c r="E11" s="813">
        <v>22199</v>
      </c>
      <c r="F11" s="813">
        <v>9900</v>
      </c>
      <c r="G11" s="813">
        <v>2592</v>
      </c>
      <c r="H11" s="813">
        <v>4090</v>
      </c>
      <c r="I11" s="317">
        <v>-52.2</v>
      </c>
      <c r="J11" s="317">
        <v>206</v>
      </c>
      <c r="K11" s="814" t="s">
        <v>1833</v>
      </c>
    </row>
    <row r="12" spans="1:17" s="93" customFormat="1" ht="12" customHeight="1">
      <c r="A12" s="277" t="s">
        <v>1836</v>
      </c>
      <c r="B12" s="813"/>
      <c r="C12" s="813"/>
      <c r="D12" s="813"/>
      <c r="E12" s="813"/>
      <c r="F12" s="813"/>
      <c r="G12" s="813"/>
      <c r="H12" s="813"/>
      <c r="I12" s="317"/>
      <c r="J12" s="317"/>
      <c r="K12" s="817" t="s">
        <v>1837</v>
      </c>
    </row>
    <row r="13" spans="1:17" s="93" customFormat="1" ht="12" customHeight="1">
      <c r="A13" s="812" t="s">
        <v>1832</v>
      </c>
      <c r="B13" s="813">
        <v>3713</v>
      </c>
      <c r="C13" s="813">
        <v>4234</v>
      </c>
      <c r="D13" s="813">
        <v>4252</v>
      </c>
      <c r="E13" s="813">
        <v>3340</v>
      </c>
      <c r="F13" s="813">
        <v>4467</v>
      </c>
      <c r="G13" s="813">
        <v>3592</v>
      </c>
      <c r="H13" s="813">
        <v>4586</v>
      </c>
      <c r="I13" s="317">
        <v>-9.4</v>
      </c>
      <c r="J13" s="317">
        <v>4.0999999999999996</v>
      </c>
      <c r="K13" s="812" t="s">
        <v>691</v>
      </c>
    </row>
    <row r="14" spans="1:17" s="93" customFormat="1" ht="12" customHeight="1">
      <c r="A14" s="812" t="s">
        <v>1925</v>
      </c>
      <c r="B14" s="813">
        <v>75025</v>
      </c>
      <c r="C14" s="813">
        <v>60717</v>
      </c>
      <c r="D14" s="813">
        <v>44655</v>
      </c>
      <c r="E14" s="813">
        <v>46318</v>
      </c>
      <c r="F14" s="813">
        <v>49688</v>
      </c>
      <c r="G14" s="813">
        <v>47149</v>
      </c>
      <c r="H14" s="813">
        <v>73946</v>
      </c>
      <c r="I14" s="317">
        <v>35.1</v>
      </c>
      <c r="J14" s="317">
        <v>10.6</v>
      </c>
      <c r="K14" s="818" t="s">
        <v>1833</v>
      </c>
    </row>
    <row r="15" spans="1:17" s="93" customFormat="1" ht="12" customHeight="1">
      <c r="A15" s="277" t="s">
        <v>1838</v>
      </c>
      <c r="B15" s="813"/>
      <c r="C15" s="813"/>
      <c r="D15" s="813"/>
      <c r="E15" s="813"/>
      <c r="F15" s="813"/>
      <c r="G15" s="813"/>
      <c r="H15" s="813"/>
      <c r="I15" s="317"/>
      <c r="J15" s="317"/>
      <c r="K15" s="819" t="s">
        <v>1573</v>
      </c>
    </row>
    <row r="16" spans="1:17" s="93" customFormat="1" ht="12" customHeight="1">
      <c r="A16" s="812" t="s">
        <v>1832</v>
      </c>
      <c r="B16" s="813">
        <v>24</v>
      </c>
      <c r="C16" s="813">
        <v>18</v>
      </c>
      <c r="D16" s="813">
        <v>28</v>
      </c>
      <c r="E16" s="813">
        <v>16</v>
      </c>
      <c r="F16" s="813">
        <v>35</v>
      </c>
      <c r="G16" s="813">
        <v>37</v>
      </c>
      <c r="H16" s="813">
        <v>35</v>
      </c>
      <c r="I16" s="317">
        <v>14.3</v>
      </c>
      <c r="J16" s="317">
        <v>19.399999999999999</v>
      </c>
      <c r="K16" s="816" t="s">
        <v>691</v>
      </c>
    </row>
    <row r="17" spans="1:11" s="93" customFormat="1" ht="12" customHeight="1">
      <c r="A17" s="812" t="s">
        <v>1925</v>
      </c>
      <c r="B17" s="813">
        <v>12</v>
      </c>
      <c r="C17" s="813">
        <v>14</v>
      </c>
      <c r="D17" s="813">
        <v>180010</v>
      </c>
      <c r="E17" s="813">
        <v>61</v>
      </c>
      <c r="F17" s="813">
        <v>86</v>
      </c>
      <c r="G17" s="813">
        <v>100</v>
      </c>
      <c r="H17" s="813">
        <v>33</v>
      </c>
      <c r="I17" s="317">
        <v>-14.3</v>
      </c>
      <c r="J17" s="317">
        <v>1745.3</v>
      </c>
      <c r="K17" s="814" t="s">
        <v>1833</v>
      </c>
    </row>
    <row r="18" spans="1:11" s="93" customFormat="1" ht="12" customHeight="1">
      <c r="A18" s="535" t="s">
        <v>1839</v>
      </c>
      <c r="B18" s="813"/>
      <c r="C18" s="813"/>
      <c r="D18" s="813"/>
      <c r="E18" s="813"/>
      <c r="F18" s="813"/>
      <c r="G18" s="813"/>
      <c r="H18" s="813"/>
      <c r="I18" s="317"/>
      <c r="J18" s="317"/>
      <c r="K18" s="820" t="s">
        <v>1840</v>
      </c>
    </row>
    <row r="19" spans="1:11" s="93" customFormat="1" ht="12" customHeight="1">
      <c r="A19" s="277" t="s">
        <v>1834</v>
      </c>
      <c r="B19" s="813"/>
      <c r="C19" s="813"/>
      <c r="D19" s="813"/>
      <c r="E19" s="813"/>
      <c r="F19" s="813"/>
      <c r="G19" s="813"/>
      <c r="H19" s="813"/>
      <c r="I19" s="317"/>
      <c r="J19" s="317"/>
      <c r="K19" s="812" t="s">
        <v>1835</v>
      </c>
    </row>
    <row r="20" spans="1:11" s="93" customFormat="1" ht="12" customHeight="1">
      <c r="A20" s="812" t="s">
        <v>1832</v>
      </c>
      <c r="B20" s="813">
        <v>1</v>
      </c>
      <c r="C20" s="813">
        <v>0</v>
      </c>
      <c r="D20" s="813">
        <v>0</v>
      </c>
      <c r="E20" s="813">
        <v>0</v>
      </c>
      <c r="F20" s="813">
        <v>0</v>
      </c>
      <c r="G20" s="813">
        <v>0</v>
      </c>
      <c r="H20" s="813">
        <v>0</v>
      </c>
      <c r="I20" s="103">
        <v>0</v>
      </c>
      <c r="J20" s="103">
        <v>-50</v>
      </c>
      <c r="K20" s="821" t="s">
        <v>691</v>
      </c>
    </row>
    <row r="21" spans="1:11" s="93" customFormat="1" ht="12" customHeight="1">
      <c r="A21" s="812" t="s">
        <v>1925</v>
      </c>
      <c r="B21" s="813">
        <v>1000</v>
      </c>
      <c r="C21" s="813">
        <v>0</v>
      </c>
      <c r="D21" s="813">
        <v>0</v>
      </c>
      <c r="E21" s="813">
        <v>0</v>
      </c>
      <c r="F21" s="813">
        <v>0</v>
      </c>
      <c r="G21" s="813">
        <v>0</v>
      </c>
      <c r="H21" s="813">
        <v>0</v>
      </c>
      <c r="I21" s="103">
        <v>1900</v>
      </c>
      <c r="J21" s="103">
        <v>1305.5</v>
      </c>
      <c r="K21" s="822" t="s">
        <v>1833</v>
      </c>
    </row>
    <row r="22" spans="1:11" s="93" customFormat="1" ht="12" customHeight="1">
      <c r="A22" s="277" t="s">
        <v>1836</v>
      </c>
      <c r="B22" s="813"/>
      <c r="C22" s="813"/>
      <c r="D22" s="813"/>
      <c r="E22" s="813"/>
      <c r="F22" s="813"/>
      <c r="G22" s="813"/>
      <c r="H22" s="813"/>
      <c r="I22" s="317"/>
      <c r="J22" s="317"/>
      <c r="K22" s="812" t="s">
        <v>1573</v>
      </c>
    </row>
    <row r="23" spans="1:11" s="93" customFormat="1" ht="12" customHeight="1">
      <c r="A23" s="812" t="s">
        <v>1832</v>
      </c>
      <c r="B23" s="813">
        <v>132</v>
      </c>
      <c r="C23" s="813">
        <v>112</v>
      </c>
      <c r="D23" s="813">
        <v>115</v>
      </c>
      <c r="E23" s="813">
        <v>117</v>
      </c>
      <c r="F23" s="813">
        <v>138</v>
      </c>
      <c r="G23" s="813">
        <v>103</v>
      </c>
      <c r="H23" s="813">
        <v>168</v>
      </c>
      <c r="I23" s="103">
        <v>11.9</v>
      </c>
      <c r="J23" s="103">
        <v>22.1</v>
      </c>
      <c r="K23" s="821" t="s">
        <v>691</v>
      </c>
    </row>
    <row r="24" spans="1:11" s="93" customFormat="1" ht="12" customHeight="1">
      <c r="A24" s="812" t="s">
        <v>1925</v>
      </c>
      <c r="B24" s="813">
        <v>25730</v>
      </c>
      <c r="C24" s="813">
        <v>818</v>
      </c>
      <c r="D24" s="813">
        <v>4342</v>
      </c>
      <c r="E24" s="813">
        <v>1207</v>
      </c>
      <c r="F24" s="813">
        <v>2242</v>
      </c>
      <c r="G24" s="813">
        <v>555</v>
      </c>
      <c r="H24" s="813">
        <v>1440</v>
      </c>
      <c r="I24" s="103">
        <v>4462.1000000000004</v>
      </c>
      <c r="J24" s="103">
        <v>244.6</v>
      </c>
      <c r="K24" s="822" t="s">
        <v>1833</v>
      </c>
    </row>
    <row r="25" spans="1:11" s="93" customFormat="1" ht="12" customHeight="1">
      <c r="A25" s="277" t="s">
        <v>1838</v>
      </c>
      <c r="B25" s="813"/>
      <c r="C25" s="813"/>
      <c r="D25" s="813"/>
      <c r="E25" s="813"/>
      <c r="F25" s="813"/>
      <c r="G25" s="813"/>
      <c r="H25" s="813"/>
      <c r="I25" s="317"/>
      <c r="J25" s="317"/>
      <c r="K25" s="812" t="s">
        <v>1573</v>
      </c>
    </row>
    <row r="26" spans="1:11" s="93" customFormat="1" ht="12" customHeight="1">
      <c r="A26" s="812" t="s">
        <v>1832</v>
      </c>
      <c r="B26" s="813">
        <v>0</v>
      </c>
      <c r="C26" s="813">
        <v>1</v>
      </c>
      <c r="D26" s="813">
        <v>2</v>
      </c>
      <c r="E26" s="813">
        <v>1</v>
      </c>
      <c r="F26" s="813">
        <v>1</v>
      </c>
      <c r="G26" s="813">
        <v>0</v>
      </c>
      <c r="H26" s="813">
        <v>2</v>
      </c>
      <c r="I26" s="103">
        <v>-100</v>
      </c>
      <c r="J26" s="103">
        <v>50</v>
      </c>
      <c r="K26" s="821" t="s">
        <v>691</v>
      </c>
    </row>
    <row r="27" spans="1:11" s="93" customFormat="1" ht="12" customHeight="1">
      <c r="A27" s="812" t="s">
        <v>1925</v>
      </c>
      <c r="B27" s="813">
        <v>0</v>
      </c>
      <c r="C27" s="813">
        <v>0</v>
      </c>
      <c r="D27" s="813">
        <v>8</v>
      </c>
      <c r="E27" s="813">
        <v>50</v>
      </c>
      <c r="F27" s="813">
        <v>5</v>
      </c>
      <c r="G27" s="813">
        <v>0</v>
      </c>
      <c r="H27" s="813">
        <v>2</v>
      </c>
      <c r="I27" s="103" t="s">
        <v>345</v>
      </c>
      <c r="J27" s="103">
        <v>431.8</v>
      </c>
      <c r="K27" s="822" t="s">
        <v>1833</v>
      </c>
    </row>
    <row r="28" spans="1:11" s="93" customFormat="1" ht="12" customHeight="1">
      <c r="A28" s="535" t="s">
        <v>1841</v>
      </c>
      <c r="B28" s="813"/>
      <c r="C28" s="813"/>
      <c r="D28" s="813"/>
      <c r="E28" s="813"/>
      <c r="F28" s="813"/>
      <c r="G28" s="813"/>
      <c r="H28" s="813"/>
      <c r="I28" s="317"/>
      <c r="J28" s="317"/>
      <c r="K28" s="823" t="s">
        <v>1842</v>
      </c>
    </row>
    <row r="29" spans="1:11" s="93" customFormat="1" ht="12" customHeight="1">
      <c r="A29" s="277" t="s">
        <v>1834</v>
      </c>
      <c r="B29" s="813"/>
      <c r="C29" s="813"/>
      <c r="D29" s="813"/>
      <c r="E29" s="813"/>
      <c r="F29" s="813"/>
      <c r="G29" s="813"/>
      <c r="H29" s="813"/>
      <c r="I29" s="317"/>
      <c r="J29" s="317"/>
      <c r="K29" s="812" t="s">
        <v>1835</v>
      </c>
    </row>
    <row r="30" spans="1:11" s="93" customFormat="1" ht="12" customHeight="1">
      <c r="A30" s="812" t="s">
        <v>1832</v>
      </c>
      <c r="B30" s="813">
        <v>3</v>
      </c>
      <c r="C30" s="813">
        <v>2</v>
      </c>
      <c r="D30" s="813">
        <v>5</v>
      </c>
      <c r="E30" s="813">
        <v>5</v>
      </c>
      <c r="F30" s="813">
        <v>4</v>
      </c>
      <c r="G30" s="813">
        <v>1</v>
      </c>
      <c r="H30" s="813">
        <v>2</v>
      </c>
      <c r="I30" s="103">
        <v>-40</v>
      </c>
      <c r="J30" s="103">
        <v>-19</v>
      </c>
      <c r="K30" s="821" t="s">
        <v>691</v>
      </c>
    </row>
    <row r="31" spans="1:11" s="93" customFormat="1" ht="12" customHeight="1">
      <c r="A31" s="812" t="s">
        <v>1925</v>
      </c>
      <c r="B31" s="813">
        <v>1100</v>
      </c>
      <c r="C31" s="813">
        <v>124</v>
      </c>
      <c r="D31" s="813">
        <v>350</v>
      </c>
      <c r="E31" s="813">
        <v>400</v>
      </c>
      <c r="F31" s="813">
        <v>250</v>
      </c>
      <c r="G31" s="813">
        <v>50</v>
      </c>
      <c r="H31" s="813">
        <v>100</v>
      </c>
      <c r="I31" s="103">
        <v>168.3</v>
      </c>
      <c r="J31" s="103">
        <v>38.6</v>
      </c>
      <c r="K31" s="822" t="s">
        <v>1833</v>
      </c>
    </row>
    <row r="32" spans="1:11" s="93" customFormat="1" ht="12" customHeight="1">
      <c r="A32" s="277" t="s">
        <v>1836</v>
      </c>
      <c r="B32" s="813"/>
      <c r="C32" s="813"/>
      <c r="D32" s="813"/>
      <c r="E32" s="813"/>
      <c r="F32" s="813"/>
      <c r="G32" s="813"/>
      <c r="H32" s="813"/>
      <c r="I32" s="317"/>
      <c r="J32" s="317"/>
      <c r="K32" s="818" t="s">
        <v>1837</v>
      </c>
    </row>
    <row r="33" spans="1:11" s="93" customFormat="1" ht="12" customHeight="1">
      <c r="A33" s="812" t="s">
        <v>1832</v>
      </c>
      <c r="B33" s="813">
        <v>194</v>
      </c>
      <c r="C33" s="813">
        <v>183</v>
      </c>
      <c r="D33" s="813">
        <v>187</v>
      </c>
      <c r="E33" s="813">
        <v>147</v>
      </c>
      <c r="F33" s="813">
        <v>195</v>
      </c>
      <c r="G33" s="813">
        <v>174</v>
      </c>
      <c r="H33" s="813">
        <v>217</v>
      </c>
      <c r="I33" s="317">
        <v>-4.9000000000000004</v>
      </c>
      <c r="J33" s="317">
        <v>2.2999999999999998</v>
      </c>
      <c r="K33" s="821" t="s">
        <v>691</v>
      </c>
    </row>
    <row r="34" spans="1:11" s="93" customFormat="1" ht="12" customHeight="1">
      <c r="A34" s="812" t="s">
        <v>1925</v>
      </c>
      <c r="B34" s="813">
        <v>2079</v>
      </c>
      <c r="C34" s="813">
        <v>2940</v>
      </c>
      <c r="D34" s="813">
        <v>1492</v>
      </c>
      <c r="E34" s="813">
        <v>2015</v>
      </c>
      <c r="F34" s="813">
        <v>2891</v>
      </c>
      <c r="G34" s="813">
        <v>1491</v>
      </c>
      <c r="H34" s="813">
        <v>1433</v>
      </c>
      <c r="I34" s="317">
        <v>28.2</v>
      </c>
      <c r="J34" s="317">
        <v>-21.5</v>
      </c>
      <c r="K34" s="822" t="s">
        <v>1833</v>
      </c>
    </row>
    <row r="35" spans="1:11" s="93" customFormat="1" ht="12" customHeight="1">
      <c r="A35" s="277" t="s">
        <v>1838</v>
      </c>
      <c r="B35" s="813"/>
      <c r="C35" s="813"/>
      <c r="D35" s="813"/>
      <c r="E35" s="813"/>
      <c r="F35" s="813"/>
      <c r="G35" s="813"/>
      <c r="H35" s="813"/>
      <c r="I35" s="317"/>
      <c r="J35" s="317"/>
      <c r="K35" s="812" t="s">
        <v>1573</v>
      </c>
    </row>
    <row r="36" spans="1:11" s="93" customFormat="1" ht="12" customHeight="1">
      <c r="A36" s="812" t="s">
        <v>1832</v>
      </c>
      <c r="B36" s="813">
        <v>2</v>
      </c>
      <c r="C36" s="813">
        <v>2</v>
      </c>
      <c r="D36" s="813">
        <v>0</v>
      </c>
      <c r="E36" s="813">
        <v>2</v>
      </c>
      <c r="F36" s="813">
        <v>3</v>
      </c>
      <c r="G36" s="813">
        <v>1</v>
      </c>
      <c r="H36" s="813">
        <v>1</v>
      </c>
      <c r="I36" s="103">
        <v>-60</v>
      </c>
      <c r="J36" s="103">
        <v>-25</v>
      </c>
      <c r="K36" s="821" t="s">
        <v>691</v>
      </c>
    </row>
    <row r="37" spans="1:11" s="93" customFormat="1" ht="12" customHeight="1">
      <c r="A37" s="812" t="s">
        <v>1925</v>
      </c>
      <c r="B37" s="813">
        <v>0</v>
      </c>
      <c r="C37" s="813">
        <v>0</v>
      </c>
      <c r="D37" s="813">
        <v>0</v>
      </c>
      <c r="E37" s="813">
        <v>0</v>
      </c>
      <c r="F37" s="813">
        <v>50</v>
      </c>
      <c r="G37" s="813">
        <v>5</v>
      </c>
      <c r="H37" s="813">
        <v>0</v>
      </c>
      <c r="I37" s="103">
        <v>-100</v>
      </c>
      <c r="J37" s="103">
        <v>-96.4</v>
      </c>
      <c r="K37" s="822" t="s">
        <v>1833</v>
      </c>
    </row>
    <row r="38" spans="1:11" s="93" customFormat="1" ht="12" customHeight="1">
      <c r="A38" s="535" t="s">
        <v>64</v>
      </c>
      <c r="B38" s="813"/>
      <c r="C38" s="813"/>
      <c r="D38" s="813"/>
      <c r="E38" s="813"/>
      <c r="F38" s="813"/>
      <c r="G38" s="813"/>
      <c r="H38" s="813"/>
      <c r="I38" s="317"/>
      <c r="J38" s="317"/>
      <c r="K38" s="824" t="s">
        <v>65</v>
      </c>
    </row>
    <row r="39" spans="1:11" s="93" customFormat="1" ht="12" customHeight="1">
      <c r="A39" s="277" t="s">
        <v>1834</v>
      </c>
      <c r="B39" s="813"/>
      <c r="C39" s="813"/>
      <c r="D39" s="813"/>
      <c r="E39" s="813"/>
      <c r="F39" s="813"/>
      <c r="G39" s="813"/>
      <c r="H39" s="813"/>
      <c r="I39" s="317"/>
      <c r="J39" s="317"/>
      <c r="K39" s="816" t="s">
        <v>1835</v>
      </c>
    </row>
    <row r="40" spans="1:11" s="93" customFormat="1" ht="12" customHeight="1">
      <c r="A40" s="812" t="s">
        <v>1832</v>
      </c>
      <c r="B40" s="813">
        <v>0</v>
      </c>
      <c r="C40" s="813">
        <v>0</v>
      </c>
      <c r="D40" s="813">
        <v>2</v>
      </c>
      <c r="E40" s="813">
        <v>0</v>
      </c>
      <c r="F40" s="813">
        <v>0</v>
      </c>
      <c r="G40" s="813">
        <v>0</v>
      </c>
      <c r="H40" s="813">
        <v>0</v>
      </c>
      <c r="I40" s="103">
        <v>-100</v>
      </c>
      <c r="J40" s="103">
        <v>-69.2</v>
      </c>
      <c r="K40" s="821" t="s">
        <v>691</v>
      </c>
    </row>
    <row r="41" spans="1:11" s="93" customFormat="1" ht="12" customHeight="1">
      <c r="A41" s="812" t="s">
        <v>1925</v>
      </c>
      <c r="B41" s="813">
        <v>0</v>
      </c>
      <c r="C41" s="813">
        <v>0</v>
      </c>
      <c r="D41" s="813">
        <v>100</v>
      </c>
      <c r="E41" s="813">
        <v>0</v>
      </c>
      <c r="F41" s="813">
        <v>0</v>
      </c>
      <c r="G41" s="813">
        <v>0</v>
      </c>
      <c r="H41" s="813">
        <v>0</v>
      </c>
      <c r="I41" s="103">
        <v>-100</v>
      </c>
      <c r="J41" s="103">
        <v>-88.4</v>
      </c>
      <c r="K41" s="822" t="s">
        <v>1833</v>
      </c>
    </row>
    <row r="42" spans="1:11" s="93" customFormat="1" ht="12" customHeight="1">
      <c r="A42" s="277" t="s">
        <v>1836</v>
      </c>
      <c r="B42" s="813"/>
      <c r="C42" s="813"/>
      <c r="D42" s="813"/>
      <c r="E42" s="813"/>
      <c r="F42" s="813"/>
      <c r="G42" s="813"/>
      <c r="H42" s="813"/>
      <c r="I42" s="317"/>
      <c r="J42" s="317"/>
      <c r="K42" s="818" t="s">
        <v>1837</v>
      </c>
    </row>
    <row r="43" spans="1:11" s="93" customFormat="1" ht="12" customHeight="1">
      <c r="A43" s="812" t="s">
        <v>1832</v>
      </c>
      <c r="B43" s="813">
        <v>489</v>
      </c>
      <c r="C43" s="813">
        <v>598</v>
      </c>
      <c r="D43" s="813">
        <v>604</v>
      </c>
      <c r="E43" s="813">
        <v>467</v>
      </c>
      <c r="F43" s="813">
        <v>590</v>
      </c>
      <c r="G43" s="813">
        <v>500</v>
      </c>
      <c r="H43" s="813">
        <v>622</v>
      </c>
      <c r="I43" s="317">
        <v>-5</v>
      </c>
      <c r="J43" s="317">
        <v>10.199999999999999</v>
      </c>
      <c r="K43" s="821" t="s">
        <v>691</v>
      </c>
    </row>
    <row r="44" spans="1:11" s="93" customFormat="1" ht="12" customHeight="1">
      <c r="A44" s="812" t="s">
        <v>1925</v>
      </c>
      <c r="B44" s="813">
        <v>5398</v>
      </c>
      <c r="C44" s="813">
        <v>9164</v>
      </c>
      <c r="D44" s="813">
        <v>4985</v>
      </c>
      <c r="E44" s="813">
        <v>3537</v>
      </c>
      <c r="F44" s="813">
        <v>5770</v>
      </c>
      <c r="G44" s="813">
        <v>4311</v>
      </c>
      <c r="H44" s="813">
        <v>11081</v>
      </c>
      <c r="I44" s="317">
        <v>12.7</v>
      </c>
      <c r="J44" s="317">
        <v>3.4</v>
      </c>
      <c r="K44" s="825" t="s">
        <v>1833</v>
      </c>
    </row>
    <row r="45" spans="1:11" s="93" customFormat="1" ht="12" customHeight="1">
      <c r="A45" s="277" t="s">
        <v>1838</v>
      </c>
      <c r="B45" s="813"/>
      <c r="C45" s="813"/>
      <c r="D45" s="813"/>
      <c r="E45" s="813"/>
      <c r="F45" s="813"/>
      <c r="G45" s="813"/>
      <c r="H45" s="813"/>
      <c r="I45" s="317"/>
      <c r="J45" s="317"/>
      <c r="K45" s="812" t="s">
        <v>1573</v>
      </c>
    </row>
    <row r="46" spans="1:11" s="93" customFormat="1" ht="12" customHeight="1">
      <c r="A46" s="812" t="s">
        <v>1832</v>
      </c>
      <c r="B46" s="813">
        <v>2</v>
      </c>
      <c r="C46" s="813">
        <v>3</v>
      </c>
      <c r="D46" s="813">
        <v>6</v>
      </c>
      <c r="E46" s="813">
        <v>3</v>
      </c>
      <c r="F46" s="813">
        <v>6</v>
      </c>
      <c r="G46" s="813">
        <v>6</v>
      </c>
      <c r="H46" s="813">
        <v>8</v>
      </c>
      <c r="I46" s="103">
        <v>-50</v>
      </c>
      <c r="J46" s="103">
        <v>-93.7</v>
      </c>
      <c r="K46" s="821" t="s">
        <v>691</v>
      </c>
    </row>
    <row r="47" spans="1:11" s="93" customFormat="1" ht="12" customHeight="1">
      <c r="A47" s="812" t="s">
        <v>1925</v>
      </c>
      <c r="B47" s="813">
        <v>2</v>
      </c>
      <c r="C47" s="813">
        <v>1</v>
      </c>
      <c r="D47" s="813">
        <v>2</v>
      </c>
      <c r="E47" s="813">
        <v>6</v>
      </c>
      <c r="F47" s="813">
        <v>0</v>
      </c>
      <c r="G47" s="813">
        <v>18</v>
      </c>
      <c r="H47" s="813">
        <v>8</v>
      </c>
      <c r="I47" s="103">
        <v>-60</v>
      </c>
      <c r="J47" s="103">
        <v>-98.5</v>
      </c>
      <c r="K47" s="825" t="s">
        <v>1833</v>
      </c>
    </row>
    <row r="48" spans="1:11" s="93" customFormat="1" ht="12" customHeight="1">
      <c r="A48" s="535" t="s">
        <v>1843</v>
      </c>
      <c r="B48" s="813"/>
      <c r="C48" s="813"/>
      <c r="D48" s="813"/>
      <c r="E48" s="813"/>
      <c r="F48" s="813"/>
      <c r="G48" s="813"/>
      <c r="H48" s="813"/>
      <c r="I48" s="317"/>
      <c r="J48" s="317"/>
      <c r="K48" s="824" t="s">
        <v>1844</v>
      </c>
    </row>
    <row r="49" spans="1:11" s="93" customFormat="1" ht="12" customHeight="1">
      <c r="A49" s="277" t="s">
        <v>1834</v>
      </c>
      <c r="B49" s="813"/>
      <c r="C49" s="813"/>
      <c r="D49" s="813"/>
      <c r="E49" s="813"/>
      <c r="F49" s="813"/>
      <c r="G49" s="813"/>
      <c r="H49" s="813"/>
      <c r="I49" s="317"/>
      <c r="J49" s="317"/>
      <c r="K49" s="812" t="s">
        <v>1835</v>
      </c>
    </row>
    <row r="50" spans="1:11" s="93" customFormat="1" ht="12" customHeight="1">
      <c r="A50" s="812" t="s">
        <v>1832</v>
      </c>
      <c r="B50" s="813">
        <v>17</v>
      </c>
      <c r="C50" s="813">
        <v>15</v>
      </c>
      <c r="D50" s="813">
        <v>17</v>
      </c>
      <c r="E50" s="813">
        <v>18</v>
      </c>
      <c r="F50" s="813">
        <v>27</v>
      </c>
      <c r="G50" s="813">
        <v>16</v>
      </c>
      <c r="H50" s="813">
        <v>36</v>
      </c>
      <c r="I50" s="317">
        <v>-26.1</v>
      </c>
      <c r="J50" s="317">
        <v>1.6</v>
      </c>
      <c r="K50" s="821" t="s">
        <v>691</v>
      </c>
    </row>
    <row r="51" spans="1:11" s="93" customFormat="1" ht="12" customHeight="1">
      <c r="A51" s="812" t="s">
        <v>1925</v>
      </c>
      <c r="B51" s="813">
        <v>1950</v>
      </c>
      <c r="C51" s="813">
        <v>41059</v>
      </c>
      <c r="D51" s="813">
        <v>1276</v>
      </c>
      <c r="E51" s="813">
        <v>21799</v>
      </c>
      <c r="F51" s="813">
        <v>9650</v>
      </c>
      <c r="G51" s="813">
        <v>2542</v>
      </c>
      <c r="H51" s="813">
        <v>3990</v>
      </c>
      <c r="I51" s="317">
        <v>-35.200000000000003</v>
      </c>
      <c r="J51" s="317">
        <v>232.5</v>
      </c>
      <c r="K51" s="825" t="s">
        <v>1833</v>
      </c>
    </row>
    <row r="52" spans="1:11" s="93" customFormat="1" ht="12" customHeight="1">
      <c r="A52" s="277" t="s">
        <v>1836</v>
      </c>
      <c r="B52" s="813"/>
      <c r="C52" s="813"/>
      <c r="D52" s="813"/>
      <c r="E52" s="813"/>
      <c r="F52" s="813"/>
      <c r="G52" s="813"/>
      <c r="H52" s="813"/>
      <c r="I52" s="317"/>
      <c r="J52" s="317"/>
      <c r="K52" s="818" t="s">
        <v>1837</v>
      </c>
    </row>
    <row r="53" spans="1:11" s="93" customFormat="1" ht="12" customHeight="1">
      <c r="A53" s="812" t="s">
        <v>1832</v>
      </c>
      <c r="B53" s="813">
        <v>2898</v>
      </c>
      <c r="C53" s="813">
        <v>3341</v>
      </c>
      <c r="D53" s="813">
        <v>3346</v>
      </c>
      <c r="E53" s="813">
        <v>2609</v>
      </c>
      <c r="F53" s="813">
        <v>3544</v>
      </c>
      <c r="G53" s="813">
        <v>2815</v>
      </c>
      <c r="H53" s="813">
        <v>3579</v>
      </c>
      <c r="I53" s="317">
        <v>-11.1</v>
      </c>
      <c r="J53" s="317">
        <v>2.5</v>
      </c>
      <c r="K53" s="821" t="s">
        <v>691</v>
      </c>
    </row>
    <row r="54" spans="1:11" s="93" customFormat="1" ht="12" customHeight="1">
      <c r="A54" s="812" t="s">
        <v>1925</v>
      </c>
      <c r="B54" s="813">
        <v>41818</v>
      </c>
      <c r="C54" s="813">
        <v>47795</v>
      </c>
      <c r="D54" s="813">
        <v>33836</v>
      </c>
      <c r="E54" s="813">
        <v>39559</v>
      </c>
      <c r="F54" s="813">
        <v>38785</v>
      </c>
      <c r="G54" s="813">
        <v>40792</v>
      </c>
      <c r="H54" s="813">
        <v>59992</v>
      </c>
      <c r="I54" s="317">
        <v>-13.9</v>
      </c>
      <c r="J54" s="317">
        <v>7.6</v>
      </c>
      <c r="K54" s="825" t="s">
        <v>1833</v>
      </c>
    </row>
    <row r="55" spans="1:11" s="93" customFormat="1" ht="12" customHeight="1">
      <c r="A55" s="277" t="s">
        <v>1838</v>
      </c>
      <c r="B55" s="813"/>
      <c r="C55" s="813"/>
      <c r="D55" s="813"/>
      <c r="E55" s="813"/>
      <c r="F55" s="813"/>
      <c r="G55" s="813"/>
      <c r="H55" s="813"/>
      <c r="I55" s="317"/>
      <c r="J55" s="317"/>
      <c r="K55" s="812" t="s">
        <v>1573</v>
      </c>
    </row>
    <row r="56" spans="1:11" s="5" customFormat="1" ht="12" customHeight="1">
      <c r="A56" s="812" t="s">
        <v>1832</v>
      </c>
      <c r="B56" s="813">
        <v>20</v>
      </c>
      <c r="C56" s="813">
        <v>12</v>
      </c>
      <c r="D56" s="813">
        <v>20</v>
      </c>
      <c r="E56" s="813">
        <v>10</v>
      </c>
      <c r="F56" s="813">
        <v>25</v>
      </c>
      <c r="G56" s="813">
        <v>30</v>
      </c>
      <c r="H56" s="813">
        <v>24</v>
      </c>
      <c r="I56" s="317">
        <v>81.8</v>
      </c>
      <c r="J56" s="317">
        <v>20.7</v>
      </c>
      <c r="K56" s="821" t="s">
        <v>691</v>
      </c>
    </row>
    <row r="57" spans="1:11" s="5" customFormat="1" ht="12" customHeight="1" thickBot="1">
      <c r="A57" s="812" t="s">
        <v>1925</v>
      </c>
      <c r="B57" s="813">
        <v>10</v>
      </c>
      <c r="C57" s="813">
        <v>13</v>
      </c>
      <c r="D57" s="813">
        <v>180000</v>
      </c>
      <c r="E57" s="813">
        <v>5</v>
      </c>
      <c r="F57" s="813">
        <v>31</v>
      </c>
      <c r="G57" s="813">
        <v>77</v>
      </c>
      <c r="H57" s="813">
        <v>23</v>
      </c>
      <c r="I57" s="317">
        <v>150</v>
      </c>
      <c r="J57" s="317">
        <v>2151.6</v>
      </c>
      <c r="K57" s="825" t="s">
        <v>1833</v>
      </c>
    </row>
    <row r="58" spans="1:11" s="5" customFormat="1" ht="12" customHeight="1" thickBot="1">
      <c r="A58" s="826"/>
      <c r="B58" s="1015" t="s">
        <v>374</v>
      </c>
      <c r="C58" s="1017"/>
      <c r="D58" s="1017"/>
      <c r="E58" s="1017"/>
      <c r="F58" s="1017"/>
      <c r="G58" s="1017"/>
      <c r="H58" s="1016"/>
      <c r="I58" s="1023" t="s">
        <v>297</v>
      </c>
      <c r="J58" s="1024"/>
      <c r="K58" s="826"/>
    </row>
    <row r="59" spans="1:11" s="5" customFormat="1" ht="21" customHeight="1" thickBot="1">
      <c r="A59" s="826"/>
      <c r="B59" s="809" t="s">
        <v>488</v>
      </c>
      <c r="C59" s="809" t="s">
        <v>527</v>
      </c>
      <c r="D59" s="809" t="s">
        <v>528</v>
      </c>
      <c r="E59" s="809" t="s">
        <v>681</v>
      </c>
      <c r="F59" s="809" t="s">
        <v>658</v>
      </c>
      <c r="G59" s="809" t="s">
        <v>659</v>
      </c>
      <c r="H59" s="809" t="s">
        <v>1845</v>
      </c>
      <c r="I59" s="809" t="s">
        <v>488</v>
      </c>
      <c r="J59" s="809" t="s">
        <v>1846</v>
      </c>
      <c r="K59" s="826"/>
    </row>
    <row r="60" spans="1:11" s="5" customFormat="1" ht="12" customHeight="1">
      <c r="A60" s="255" t="s">
        <v>1847</v>
      </c>
      <c r="B60" s="827"/>
      <c r="C60" s="827"/>
      <c r="D60" s="827"/>
      <c r="E60" s="827"/>
      <c r="F60" s="827"/>
      <c r="G60" s="827"/>
      <c r="H60" s="827"/>
      <c r="I60" s="827"/>
      <c r="J60" s="827"/>
      <c r="K60" s="828"/>
    </row>
    <row r="61" spans="1:11" s="5" customFormat="1" ht="12" customHeight="1">
      <c r="A61" s="255" t="s">
        <v>1848</v>
      </c>
      <c r="B61" s="827"/>
      <c r="C61" s="827"/>
      <c r="D61" s="827"/>
      <c r="E61" s="827"/>
      <c r="F61" s="827"/>
      <c r="G61" s="827"/>
      <c r="H61" s="827"/>
      <c r="I61" s="827"/>
      <c r="J61" s="827"/>
      <c r="K61" s="828"/>
    </row>
    <row r="62" spans="1:11" s="5" customFormat="1" ht="12" customHeight="1">
      <c r="A62" s="826"/>
      <c r="B62" s="829"/>
      <c r="C62" s="829"/>
      <c r="D62" s="829"/>
      <c r="E62" s="829"/>
      <c r="F62" s="829"/>
      <c r="G62" s="829"/>
      <c r="H62" s="829"/>
      <c r="I62" s="360"/>
      <c r="J62" s="360"/>
      <c r="K62" s="826"/>
    </row>
    <row r="63" spans="1:11" s="5" customFormat="1" ht="12" customHeight="1">
      <c r="A63" s="830" t="s">
        <v>1849</v>
      </c>
      <c r="B63" s="93"/>
      <c r="C63" s="93"/>
      <c r="D63" s="93"/>
      <c r="E63" s="93"/>
      <c r="F63" s="93"/>
      <c r="G63" s="93"/>
      <c r="H63" s="93"/>
      <c r="I63" s="93"/>
      <c r="J63" s="93"/>
    </row>
    <row r="64" spans="1:11" s="5" customFormat="1" ht="12" customHeight="1">
      <c r="A64" s="830" t="s">
        <v>1850</v>
      </c>
      <c r="B64" s="93"/>
      <c r="C64" s="93"/>
      <c r="D64" s="93"/>
      <c r="E64" s="93"/>
      <c r="F64" s="93"/>
      <c r="G64" s="93"/>
      <c r="H64" s="93"/>
      <c r="I64" s="93"/>
      <c r="J64" s="93"/>
    </row>
    <row r="65" spans="1:11" s="5" customFormat="1" ht="12" customHeight="1">
      <c r="A65" s="830" t="s">
        <v>1851</v>
      </c>
      <c r="B65" s="93"/>
      <c r="C65" s="93"/>
      <c r="D65" s="93"/>
      <c r="E65" s="93"/>
      <c r="F65" s="93"/>
      <c r="G65" s="93"/>
      <c r="H65" s="93"/>
      <c r="I65" s="93"/>
      <c r="J65" s="93"/>
    </row>
    <row r="66" spans="1:11" s="93" customFormat="1" ht="12" customHeight="1">
      <c r="A66" s="830" t="s">
        <v>1852</v>
      </c>
    </row>
    <row r="67" spans="1:11" s="5" customFormat="1" ht="12" customHeight="1">
      <c r="A67" s="828" t="s">
        <v>1853</v>
      </c>
      <c r="B67" s="93"/>
      <c r="C67" s="93"/>
      <c r="D67" s="93"/>
      <c r="E67" s="93"/>
      <c r="F67" s="93"/>
      <c r="G67" s="93"/>
      <c r="H67" s="93"/>
      <c r="I67" s="93"/>
      <c r="J67" s="93"/>
    </row>
    <row r="68" spans="1:11" s="5" customFormat="1" ht="12" customHeight="1">
      <c r="A68" s="828" t="s">
        <v>1854</v>
      </c>
      <c r="B68" s="93"/>
      <c r="C68" s="93"/>
      <c r="D68" s="93"/>
      <c r="E68" s="93"/>
      <c r="F68" s="93"/>
      <c r="G68" s="93"/>
      <c r="H68" s="93"/>
      <c r="I68" s="93"/>
      <c r="J68" s="93"/>
    </row>
    <row r="69" spans="1:11" s="5" customFormat="1" ht="12" customHeight="1">
      <c r="A69" s="828" t="s">
        <v>1855</v>
      </c>
      <c r="B69" s="93"/>
      <c r="C69" s="93"/>
      <c r="D69" s="93"/>
      <c r="E69" s="93"/>
      <c r="F69" s="93"/>
      <c r="G69" s="93"/>
      <c r="H69" s="93"/>
      <c r="I69" s="93"/>
      <c r="J69" s="93"/>
    </row>
    <row r="70" spans="1:11" s="93" customFormat="1" ht="12" customHeight="1">
      <c r="A70" s="828" t="s">
        <v>1856</v>
      </c>
    </row>
    <row r="71" spans="1:11" s="93" customFormat="1" ht="12" customHeight="1">
      <c r="A71" s="255"/>
    </row>
    <row r="72" spans="1:11" s="93" customFormat="1" ht="12" customHeight="1">
      <c r="A72" s="90" t="s">
        <v>141</v>
      </c>
    </row>
    <row r="73" spans="1:11" s="29" customFormat="1" ht="12" customHeight="1">
      <c r="A73" s="91" t="s">
        <v>1857</v>
      </c>
    </row>
    <row r="74" spans="1:11" s="93" customFormat="1"/>
    <row r="75" spans="1:11" s="93" customFormat="1"/>
    <row r="76" spans="1:11" s="93" customFormat="1"/>
    <row r="77" spans="1:11" s="93" customFormat="1"/>
    <row r="78" spans="1:11">
      <c r="A78" s="93"/>
      <c r="B78" s="93"/>
      <c r="C78" s="93"/>
      <c r="D78" s="93"/>
      <c r="E78" s="93"/>
      <c r="F78" s="93"/>
      <c r="G78" s="93"/>
      <c r="H78" s="93"/>
      <c r="I78" s="93"/>
      <c r="J78" s="93"/>
      <c r="K78" s="93"/>
    </row>
    <row r="79" spans="1:11">
      <c r="A79" s="93"/>
      <c r="B79" s="93"/>
      <c r="C79" s="93"/>
      <c r="D79" s="93"/>
      <c r="E79" s="93"/>
      <c r="F79" s="93"/>
      <c r="G79" s="93"/>
      <c r="H79" s="93"/>
      <c r="I79" s="93"/>
      <c r="J79" s="93"/>
      <c r="K79" s="93"/>
    </row>
    <row r="80" spans="1:11">
      <c r="A80" s="93"/>
      <c r="B80" s="93"/>
      <c r="C80" s="93"/>
      <c r="D80" s="93"/>
      <c r="E80" s="93"/>
      <c r="F80" s="93"/>
      <c r="G80" s="93"/>
      <c r="H80" s="93"/>
      <c r="I80" s="93"/>
      <c r="J80" s="93"/>
      <c r="K80" s="93"/>
    </row>
    <row r="81" spans="1:10">
      <c r="A81" s="93"/>
      <c r="B81" s="93"/>
      <c r="C81" s="93"/>
      <c r="D81" s="93"/>
      <c r="E81" s="93"/>
      <c r="F81" s="93"/>
      <c r="G81" s="93"/>
      <c r="H81" s="93"/>
      <c r="I81" s="93"/>
      <c r="J81" s="93"/>
    </row>
    <row r="82" spans="1:10">
      <c r="A82" s="93"/>
      <c r="B82" s="93"/>
      <c r="C82" s="93"/>
      <c r="D82" s="93"/>
      <c r="E82" s="93"/>
      <c r="F82" s="93"/>
      <c r="G82" s="93"/>
      <c r="H82" s="93"/>
      <c r="I82" s="93"/>
      <c r="J82" s="93"/>
    </row>
    <row r="83" spans="1:10">
      <c r="A83" s="93"/>
      <c r="B83" s="93"/>
      <c r="C83" s="93"/>
      <c r="D83" s="93"/>
      <c r="E83" s="93"/>
      <c r="F83" s="93"/>
      <c r="G83" s="93"/>
      <c r="H83" s="93"/>
      <c r="I83" s="93"/>
      <c r="J83" s="93"/>
    </row>
    <row r="84" spans="1:10">
      <c r="A84" s="93"/>
      <c r="B84" s="93"/>
      <c r="C84" s="93"/>
      <c r="D84" s="93"/>
      <c r="E84" s="93"/>
      <c r="F84" s="93"/>
      <c r="G84" s="93"/>
      <c r="H84" s="93"/>
      <c r="I84" s="93"/>
      <c r="J84" s="93"/>
    </row>
    <row r="85" spans="1:10">
      <c r="A85" s="93"/>
      <c r="B85" s="93"/>
      <c r="C85" s="93"/>
      <c r="D85" s="93"/>
      <c r="E85" s="93"/>
      <c r="F85" s="93"/>
      <c r="G85" s="93"/>
      <c r="H85" s="93"/>
      <c r="I85" s="93"/>
      <c r="J85" s="93"/>
    </row>
    <row r="86" spans="1:10">
      <c r="A86" s="93"/>
      <c r="B86" s="93"/>
      <c r="C86" s="93"/>
      <c r="D86" s="93"/>
      <c r="E86" s="93"/>
      <c r="F86" s="93"/>
      <c r="G86" s="93"/>
      <c r="H86" s="93"/>
      <c r="I86" s="93"/>
      <c r="J86" s="93"/>
    </row>
    <row r="87" spans="1:10">
      <c r="A87" s="93"/>
      <c r="B87" s="93"/>
      <c r="C87" s="93"/>
      <c r="D87" s="93"/>
      <c r="E87" s="93"/>
      <c r="F87" s="93"/>
      <c r="G87" s="93"/>
      <c r="H87" s="93"/>
      <c r="I87" s="93"/>
      <c r="J87" s="93"/>
    </row>
    <row r="88" spans="1:10">
      <c r="A88" s="93"/>
      <c r="B88" s="93"/>
      <c r="C88" s="93"/>
      <c r="D88" s="93"/>
      <c r="E88" s="93"/>
      <c r="F88" s="93"/>
      <c r="G88" s="93"/>
      <c r="H88" s="93"/>
      <c r="I88" s="93"/>
      <c r="J88" s="93"/>
    </row>
    <row r="89" spans="1:10">
      <c r="A89" s="93"/>
      <c r="B89" s="93"/>
      <c r="C89" s="93"/>
      <c r="D89" s="93"/>
      <c r="E89" s="93"/>
      <c r="F89" s="93"/>
      <c r="G89" s="93"/>
      <c r="H89" s="93"/>
      <c r="I89" s="93"/>
      <c r="J89" s="93"/>
    </row>
    <row r="90" spans="1:10">
      <c r="A90" s="93"/>
      <c r="B90" s="93"/>
      <c r="C90" s="93"/>
      <c r="D90" s="93"/>
      <c r="E90" s="93"/>
      <c r="F90" s="93"/>
      <c r="G90" s="93"/>
      <c r="H90" s="93"/>
      <c r="I90" s="93"/>
      <c r="J90" s="93"/>
    </row>
    <row r="91" spans="1:10">
      <c r="A91" s="93"/>
      <c r="B91" s="93"/>
      <c r="C91" s="93"/>
      <c r="D91" s="93"/>
      <c r="E91" s="93"/>
      <c r="F91" s="93"/>
      <c r="G91" s="93"/>
      <c r="H91" s="93"/>
      <c r="I91" s="93"/>
      <c r="J91" s="93"/>
    </row>
    <row r="92" spans="1:10">
      <c r="A92" s="93"/>
      <c r="B92" s="93"/>
      <c r="C92" s="93"/>
      <c r="D92" s="93"/>
      <c r="E92" s="93"/>
      <c r="F92" s="93"/>
      <c r="G92" s="93"/>
      <c r="H92" s="93"/>
      <c r="I92" s="93"/>
      <c r="J92" s="93"/>
    </row>
    <row r="93" spans="1:10">
      <c r="A93" s="93"/>
      <c r="B93" s="93"/>
      <c r="C93" s="93"/>
      <c r="D93" s="93"/>
      <c r="E93" s="93"/>
      <c r="F93" s="93"/>
      <c r="G93" s="93"/>
      <c r="H93" s="93"/>
      <c r="I93" s="93"/>
      <c r="J93" s="93"/>
    </row>
    <row r="94" spans="1:10">
      <c r="A94" s="93"/>
      <c r="B94" s="93"/>
      <c r="C94" s="93"/>
      <c r="D94" s="93"/>
      <c r="E94" s="93"/>
      <c r="F94" s="93"/>
      <c r="G94" s="93"/>
      <c r="H94" s="93"/>
      <c r="I94" s="93"/>
      <c r="J94" s="93"/>
    </row>
    <row r="95" spans="1:10">
      <c r="A95" s="93"/>
      <c r="B95" s="93"/>
      <c r="C95" s="93"/>
      <c r="D95" s="93"/>
      <c r="E95" s="93"/>
      <c r="F95" s="93"/>
      <c r="G95" s="93"/>
      <c r="H95" s="93"/>
      <c r="I95" s="93"/>
      <c r="J95" s="93"/>
    </row>
    <row r="96" spans="1:10">
      <c r="A96" s="93"/>
      <c r="B96" s="93"/>
      <c r="C96" s="93"/>
      <c r="D96" s="93"/>
      <c r="E96" s="93"/>
      <c r="F96" s="93"/>
      <c r="G96" s="93"/>
      <c r="H96" s="93"/>
      <c r="I96" s="93"/>
      <c r="J96" s="93"/>
    </row>
    <row r="97" spans="1:10">
      <c r="A97" s="93"/>
      <c r="B97" s="93"/>
      <c r="C97" s="93"/>
      <c r="D97" s="93"/>
      <c r="E97" s="93"/>
      <c r="F97" s="93"/>
      <c r="G97" s="93"/>
      <c r="H97" s="93"/>
      <c r="I97" s="93"/>
      <c r="J97" s="93"/>
    </row>
    <row r="98" spans="1:10">
      <c r="A98" s="93"/>
      <c r="B98" s="93"/>
      <c r="C98" s="93"/>
      <c r="D98" s="93"/>
      <c r="E98" s="93"/>
      <c r="F98" s="93"/>
      <c r="G98" s="93"/>
      <c r="H98" s="93"/>
      <c r="I98" s="93"/>
      <c r="J98" s="93"/>
    </row>
    <row r="99" spans="1:10">
      <c r="A99" s="93"/>
      <c r="B99" s="93"/>
      <c r="C99" s="93"/>
      <c r="D99" s="93"/>
      <c r="E99" s="93"/>
      <c r="F99" s="93"/>
      <c r="G99" s="93"/>
      <c r="H99" s="93"/>
      <c r="I99" s="93"/>
      <c r="J99" s="93"/>
    </row>
    <row r="100" spans="1:10">
      <c r="A100" s="93"/>
      <c r="B100" s="93"/>
      <c r="C100" s="93"/>
      <c r="D100" s="93"/>
      <c r="E100" s="93"/>
      <c r="F100" s="93"/>
      <c r="G100" s="93"/>
      <c r="H100" s="93"/>
      <c r="I100" s="93"/>
      <c r="J100" s="93"/>
    </row>
    <row r="101" spans="1:10">
      <c r="A101" s="93"/>
      <c r="B101" s="93"/>
      <c r="C101" s="93"/>
      <c r="D101" s="93"/>
      <c r="E101" s="93"/>
      <c r="F101" s="93"/>
      <c r="G101" s="93"/>
      <c r="H101" s="93"/>
      <c r="I101" s="93"/>
      <c r="J101" s="93"/>
    </row>
    <row r="102" spans="1:10">
      <c r="A102" s="93"/>
      <c r="B102" s="93"/>
      <c r="C102" s="93"/>
      <c r="D102" s="93"/>
      <c r="E102" s="93"/>
      <c r="F102" s="93"/>
      <c r="G102" s="93"/>
      <c r="H102" s="93"/>
      <c r="I102" s="93"/>
      <c r="J102" s="93"/>
    </row>
    <row r="103" spans="1:10">
      <c r="A103" s="93"/>
      <c r="B103" s="93"/>
      <c r="C103" s="93"/>
      <c r="D103" s="93"/>
      <c r="E103" s="93"/>
      <c r="F103" s="93"/>
      <c r="G103" s="93"/>
      <c r="H103" s="93"/>
      <c r="I103" s="93"/>
      <c r="J103" s="93"/>
    </row>
    <row r="104" spans="1:10">
      <c r="A104" s="93"/>
      <c r="B104" s="93"/>
      <c r="C104" s="93"/>
      <c r="D104" s="93"/>
      <c r="E104" s="93"/>
      <c r="F104" s="93"/>
      <c r="G104" s="93"/>
      <c r="H104" s="93"/>
      <c r="I104" s="93"/>
      <c r="J104" s="93"/>
    </row>
    <row r="105" spans="1:10">
      <c r="A105" s="93"/>
      <c r="B105" s="93"/>
      <c r="C105" s="93"/>
      <c r="D105" s="93"/>
      <c r="E105" s="93"/>
      <c r="F105" s="93"/>
      <c r="G105" s="93"/>
      <c r="H105" s="93"/>
      <c r="I105" s="93"/>
      <c r="J105" s="93"/>
    </row>
    <row r="106" spans="1:10">
      <c r="A106" s="93"/>
      <c r="B106" s="93"/>
      <c r="C106" s="93"/>
      <c r="D106" s="93"/>
      <c r="E106" s="93"/>
      <c r="F106" s="93"/>
      <c r="G106" s="93"/>
      <c r="H106" s="93"/>
      <c r="I106" s="93"/>
      <c r="J106" s="93"/>
    </row>
    <row r="107" spans="1:10">
      <c r="A107" s="93"/>
      <c r="B107" s="93"/>
      <c r="C107" s="93"/>
      <c r="D107" s="93"/>
      <c r="E107" s="93"/>
      <c r="F107" s="93"/>
      <c r="G107" s="93"/>
      <c r="H107" s="93"/>
      <c r="I107" s="93"/>
      <c r="J107" s="93"/>
    </row>
    <row r="108" spans="1:10">
      <c r="A108" s="93"/>
      <c r="B108" s="93"/>
      <c r="C108" s="93"/>
      <c r="D108" s="93"/>
      <c r="E108" s="93"/>
      <c r="F108" s="93"/>
      <c r="G108" s="93"/>
      <c r="H108" s="93"/>
      <c r="I108" s="93"/>
      <c r="J108" s="93"/>
    </row>
    <row r="109" spans="1:10">
      <c r="A109" s="93"/>
      <c r="B109" s="93"/>
      <c r="C109" s="93"/>
      <c r="D109" s="93"/>
      <c r="E109" s="93"/>
      <c r="F109" s="93"/>
      <c r="G109" s="93"/>
      <c r="H109" s="93"/>
      <c r="I109" s="93"/>
      <c r="J109" s="93"/>
    </row>
    <row r="110" spans="1:10">
      <c r="A110" s="93"/>
      <c r="B110" s="93"/>
      <c r="C110" s="93"/>
      <c r="D110" s="93"/>
      <c r="E110" s="93"/>
      <c r="F110" s="93"/>
      <c r="G110" s="93"/>
      <c r="H110" s="93"/>
      <c r="I110" s="93"/>
      <c r="J110" s="93"/>
    </row>
    <row r="111" spans="1:10">
      <c r="A111" s="93"/>
      <c r="B111" s="93"/>
      <c r="C111" s="93"/>
      <c r="D111" s="93"/>
      <c r="E111" s="93"/>
      <c r="F111" s="93"/>
      <c r="G111" s="93"/>
      <c r="H111" s="93"/>
      <c r="I111" s="93"/>
      <c r="J111" s="93"/>
    </row>
    <row r="112" spans="1:10">
      <c r="A112" s="93"/>
      <c r="B112" s="93"/>
      <c r="C112" s="93"/>
      <c r="D112" s="93"/>
      <c r="E112" s="93"/>
      <c r="F112" s="93"/>
      <c r="G112" s="93"/>
      <c r="H112" s="93"/>
      <c r="I112" s="93"/>
      <c r="J112" s="93"/>
    </row>
    <row r="113" spans="1:10">
      <c r="A113" s="93"/>
      <c r="B113" s="93"/>
      <c r="C113" s="93"/>
      <c r="D113" s="93"/>
      <c r="E113" s="93"/>
      <c r="F113" s="93"/>
      <c r="G113" s="93"/>
      <c r="H113" s="93"/>
      <c r="I113" s="93"/>
      <c r="J113" s="93"/>
    </row>
    <row r="114" spans="1:10">
      <c r="A114" s="93"/>
      <c r="B114" s="93"/>
      <c r="C114" s="93"/>
      <c r="D114" s="93"/>
      <c r="E114" s="93"/>
      <c r="F114" s="93"/>
      <c r="G114" s="93"/>
      <c r="H114" s="93"/>
      <c r="I114" s="93"/>
      <c r="J114" s="93"/>
    </row>
    <row r="115" spans="1:10">
      <c r="A115" s="93"/>
      <c r="B115" s="93"/>
      <c r="C115" s="93"/>
      <c r="D115" s="93"/>
      <c r="E115" s="93"/>
      <c r="F115" s="93"/>
      <c r="G115" s="93"/>
      <c r="H115" s="93"/>
      <c r="I115" s="93"/>
      <c r="J115" s="93"/>
    </row>
    <row r="116" spans="1:10">
      <c r="A116" s="93"/>
      <c r="B116" s="93"/>
      <c r="C116" s="93"/>
      <c r="D116" s="93"/>
      <c r="E116" s="93"/>
      <c r="F116" s="93"/>
      <c r="G116" s="93"/>
      <c r="H116" s="93"/>
      <c r="I116" s="93"/>
      <c r="J116" s="93"/>
    </row>
    <row r="117" spans="1:10">
      <c r="A117" s="93"/>
      <c r="B117" s="93"/>
      <c r="C117" s="93"/>
      <c r="D117" s="93"/>
      <c r="E117" s="93"/>
      <c r="F117" s="93"/>
      <c r="G117" s="93"/>
      <c r="H117" s="93"/>
      <c r="I117" s="93"/>
      <c r="J117" s="93"/>
    </row>
    <row r="118" spans="1:10">
      <c r="A118" s="93"/>
      <c r="B118" s="93"/>
      <c r="C118" s="93"/>
      <c r="D118" s="93"/>
      <c r="E118" s="93"/>
      <c r="F118" s="93"/>
      <c r="G118" s="93"/>
      <c r="H118" s="93"/>
      <c r="I118" s="93"/>
      <c r="J118" s="93"/>
    </row>
    <row r="119" spans="1:10">
      <c r="A119" s="93"/>
      <c r="B119" s="93"/>
      <c r="C119" s="93"/>
      <c r="D119" s="93"/>
      <c r="E119" s="93"/>
      <c r="F119" s="93"/>
      <c r="G119" s="93"/>
      <c r="H119" s="93"/>
      <c r="I119" s="93"/>
      <c r="J119" s="93"/>
    </row>
    <row r="120" spans="1:10">
      <c r="A120" s="93"/>
      <c r="B120" s="93"/>
      <c r="C120" s="93"/>
      <c r="D120" s="93"/>
      <c r="E120" s="93"/>
      <c r="F120" s="93"/>
      <c r="G120" s="93"/>
      <c r="H120" s="93"/>
      <c r="I120" s="93"/>
      <c r="J120" s="93"/>
    </row>
    <row r="121" spans="1:10">
      <c r="A121" s="93"/>
      <c r="B121" s="93"/>
      <c r="C121" s="93"/>
      <c r="D121" s="93"/>
      <c r="E121" s="93"/>
      <c r="F121" s="93"/>
      <c r="G121" s="93"/>
      <c r="H121" s="93"/>
      <c r="I121" s="93"/>
      <c r="J121" s="93"/>
    </row>
    <row r="122" spans="1:10">
      <c r="A122" s="93"/>
      <c r="B122" s="93"/>
      <c r="C122" s="93"/>
      <c r="D122" s="93"/>
      <c r="E122" s="93"/>
      <c r="F122" s="93"/>
      <c r="G122" s="93"/>
      <c r="H122" s="93"/>
      <c r="I122" s="93"/>
      <c r="J122" s="93"/>
    </row>
    <row r="123" spans="1:10">
      <c r="A123" s="93"/>
      <c r="B123" s="93"/>
      <c r="C123" s="93"/>
      <c r="D123" s="93"/>
      <c r="E123" s="93"/>
      <c r="F123" s="93"/>
      <c r="G123" s="93"/>
      <c r="H123" s="93"/>
      <c r="I123" s="93"/>
      <c r="J123" s="93"/>
    </row>
    <row r="124" spans="1:10">
      <c r="A124" s="93"/>
      <c r="B124" s="93"/>
      <c r="C124" s="93"/>
      <c r="D124" s="93"/>
      <c r="E124" s="93"/>
      <c r="F124" s="93"/>
      <c r="G124" s="93"/>
      <c r="H124" s="93"/>
      <c r="I124" s="93"/>
      <c r="J124" s="93"/>
    </row>
    <row r="125" spans="1:10">
      <c r="A125" s="93"/>
      <c r="B125" s="93"/>
      <c r="C125" s="93"/>
      <c r="D125" s="93"/>
      <c r="E125" s="93"/>
      <c r="F125" s="93"/>
      <c r="G125" s="93"/>
      <c r="H125" s="93"/>
      <c r="I125" s="93"/>
      <c r="J125" s="93"/>
    </row>
    <row r="126" spans="1:10">
      <c r="A126" s="93"/>
      <c r="B126" s="93"/>
      <c r="C126" s="93"/>
      <c r="D126" s="93"/>
      <c r="E126" s="93"/>
      <c r="F126" s="93"/>
      <c r="G126" s="93"/>
      <c r="H126" s="93"/>
      <c r="I126" s="93"/>
      <c r="J126" s="93"/>
    </row>
    <row r="127" spans="1:10">
      <c r="A127" s="93"/>
      <c r="B127" s="93"/>
      <c r="C127" s="93"/>
      <c r="D127" s="93"/>
      <c r="E127" s="93"/>
      <c r="F127" s="93"/>
      <c r="G127" s="93"/>
      <c r="H127" s="93"/>
      <c r="I127" s="93"/>
      <c r="J127" s="93"/>
    </row>
    <row r="128" spans="1:10">
      <c r="A128" s="93"/>
      <c r="B128" s="93"/>
      <c r="C128" s="93"/>
      <c r="D128" s="93"/>
      <c r="E128" s="93"/>
      <c r="F128" s="93"/>
      <c r="G128" s="93"/>
      <c r="H128" s="93"/>
      <c r="I128" s="93"/>
      <c r="J128" s="93"/>
    </row>
    <row r="129" spans="1:10">
      <c r="A129" s="93"/>
      <c r="B129" s="93"/>
      <c r="C129" s="93"/>
      <c r="D129" s="93"/>
      <c r="E129" s="93"/>
      <c r="F129" s="93"/>
      <c r="G129" s="93"/>
      <c r="H129" s="93"/>
      <c r="I129" s="93"/>
      <c r="J129" s="93"/>
    </row>
    <row r="130" spans="1:10">
      <c r="A130" s="93"/>
      <c r="B130" s="93"/>
      <c r="C130" s="93"/>
      <c r="D130" s="93"/>
      <c r="E130" s="93"/>
      <c r="F130" s="93"/>
      <c r="G130" s="93"/>
      <c r="H130" s="93"/>
      <c r="I130" s="93"/>
      <c r="J130" s="93"/>
    </row>
    <row r="131" spans="1:10">
      <c r="A131" s="93"/>
      <c r="B131" s="93"/>
      <c r="C131" s="93"/>
      <c r="D131" s="93"/>
      <c r="E131" s="93"/>
      <c r="F131" s="93"/>
      <c r="G131" s="93"/>
      <c r="H131" s="93"/>
      <c r="I131" s="93"/>
      <c r="J131" s="93"/>
    </row>
  </sheetData>
  <mergeCells count="6">
    <mergeCell ref="A1:K1"/>
    <mergeCell ref="A2:K2"/>
    <mergeCell ref="B4:H4"/>
    <mergeCell ref="I4:J4"/>
    <mergeCell ref="B58:H58"/>
    <mergeCell ref="I58:J58"/>
  </mergeCells>
  <hyperlinks>
    <hyperlink ref="A73" r:id="rId1" xr:uid="{5BB0B6EA-4E13-4D34-B767-215084BF4FB5}"/>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F9E6A-0587-4DD8-AE83-22E76FDDB325}">
  <dimension ref="A1:K207"/>
  <sheetViews>
    <sheetView showGridLines="0" workbookViewId="0"/>
  </sheetViews>
  <sheetFormatPr defaultColWidth="24.140625" defaultRowHeight="11.25"/>
  <cols>
    <col min="1" max="1" width="30.85546875" style="192" customWidth="1"/>
    <col min="2" max="8" width="9" style="192" customWidth="1"/>
    <col min="9" max="10" width="11.28515625" style="192" customWidth="1"/>
    <col min="11" max="11" width="30.85546875" style="192" customWidth="1"/>
    <col min="12" max="16384" width="24.140625" style="192"/>
  </cols>
  <sheetData>
    <row r="1" spans="1:11" ht="12" customHeight="1">
      <c r="A1" s="924" t="s">
        <v>1858</v>
      </c>
      <c r="B1" s="924"/>
      <c r="C1" s="924"/>
      <c r="D1" s="924"/>
      <c r="E1" s="924"/>
      <c r="F1" s="924"/>
      <c r="G1" s="924"/>
      <c r="H1" s="924"/>
      <c r="I1" s="924"/>
      <c r="J1" s="924"/>
      <c r="K1" s="924"/>
    </row>
    <row r="2" spans="1:11" ht="12" customHeight="1">
      <c r="A2" s="925" t="s">
        <v>1859</v>
      </c>
      <c r="B2" s="925"/>
      <c r="C2" s="925"/>
      <c r="D2" s="925"/>
      <c r="E2" s="925"/>
      <c r="F2" s="925"/>
      <c r="G2" s="925"/>
      <c r="H2" s="925"/>
      <c r="I2" s="925"/>
      <c r="J2" s="925"/>
      <c r="K2" s="925"/>
    </row>
    <row r="3" spans="1:11" ht="12" customHeight="1" thickBot="1"/>
    <row r="4" spans="1:11" s="93" customFormat="1" ht="12" customHeight="1" thickBot="1">
      <c r="A4" s="808"/>
      <c r="B4" s="1011" t="s">
        <v>310</v>
      </c>
      <c r="C4" s="1011"/>
      <c r="D4" s="1011"/>
      <c r="E4" s="1011"/>
      <c r="F4" s="1011"/>
      <c r="G4" s="1011"/>
      <c r="H4" s="1011"/>
      <c r="I4" s="1025" t="s">
        <v>391</v>
      </c>
      <c r="J4" s="1025"/>
    </row>
    <row r="5" spans="1:11" s="93" customFormat="1" ht="21" customHeight="1" thickBot="1">
      <c r="A5" s="660"/>
      <c r="B5" s="809" t="s">
        <v>488</v>
      </c>
      <c r="C5" s="809" t="s">
        <v>489</v>
      </c>
      <c r="D5" s="809" t="s">
        <v>490</v>
      </c>
      <c r="E5" s="809" t="s">
        <v>657</v>
      </c>
      <c r="F5" s="809" t="s">
        <v>658</v>
      </c>
      <c r="G5" s="809" t="s">
        <v>659</v>
      </c>
      <c r="H5" s="809" t="s">
        <v>1674</v>
      </c>
      <c r="I5" s="809" t="s">
        <v>488</v>
      </c>
      <c r="J5" s="809" t="s">
        <v>1830</v>
      </c>
    </row>
    <row r="6" spans="1:11" s="93" customFormat="1" ht="12" customHeight="1">
      <c r="A6" s="255" t="s">
        <v>1831</v>
      </c>
      <c r="K6" s="811" t="s">
        <v>1831</v>
      </c>
    </row>
    <row r="7" spans="1:11" s="93" customFormat="1" ht="12" customHeight="1">
      <c r="A7" s="812" t="s">
        <v>1832</v>
      </c>
      <c r="B7" s="657">
        <v>1204</v>
      </c>
      <c r="C7" s="657">
        <v>1393</v>
      </c>
      <c r="D7" s="657">
        <v>1094</v>
      </c>
      <c r="E7" s="657">
        <v>704</v>
      </c>
      <c r="F7" s="657">
        <v>933</v>
      </c>
      <c r="G7" s="657">
        <v>672</v>
      </c>
      <c r="H7" s="657">
        <v>1039</v>
      </c>
      <c r="I7" s="317">
        <v>-70</v>
      </c>
      <c r="J7" s="317">
        <v>-36</v>
      </c>
      <c r="K7" s="812" t="s">
        <v>691</v>
      </c>
    </row>
    <row r="8" spans="1:11" s="93" customFormat="1" ht="12" customHeight="1">
      <c r="A8" s="812" t="s">
        <v>1925</v>
      </c>
      <c r="B8" s="657">
        <v>88217</v>
      </c>
      <c r="C8" s="657">
        <v>79877</v>
      </c>
      <c r="D8" s="657">
        <v>85861</v>
      </c>
      <c r="E8" s="657">
        <v>15108</v>
      </c>
      <c r="F8" s="657">
        <v>15971</v>
      </c>
      <c r="G8" s="657">
        <v>32125</v>
      </c>
      <c r="H8" s="657">
        <v>30794</v>
      </c>
      <c r="I8" s="317">
        <v>-53.3</v>
      </c>
      <c r="J8" s="317">
        <v>64.400000000000006</v>
      </c>
      <c r="K8" s="818" t="s">
        <v>1833</v>
      </c>
    </row>
    <row r="9" spans="1:11" s="93" customFormat="1" ht="12" customHeight="1">
      <c r="A9" s="277" t="s">
        <v>1834</v>
      </c>
      <c r="B9" s="657"/>
      <c r="C9" s="657"/>
      <c r="D9" s="657"/>
      <c r="E9" s="657"/>
      <c r="F9" s="657"/>
      <c r="G9" s="657"/>
      <c r="H9" s="657"/>
      <c r="I9" s="317"/>
      <c r="J9" s="317"/>
      <c r="K9" s="831" t="s">
        <v>1835</v>
      </c>
    </row>
    <row r="10" spans="1:11" s="93" customFormat="1" ht="12" customHeight="1">
      <c r="A10" s="812" t="s">
        <v>1832</v>
      </c>
      <c r="B10" s="657">
        <v>38</v>
      </c>
      <c r="C10" s="657">
        <v>31</v>
      </c>
      <c r="D10" s="657">
        <v>26</v>
      </c>
      <c r="E10" s="657">
        <v>8</v>
      </c>
      <c r="F10" s="657">
        <v>18</v>
      </c>
      <c r="G10" s="657">
        <v>17</v>
      </c>
      <c r="H10" s="657">
        <v>23</v>
      </c>
      <c r="I10" s="317">
        <v>-56.3</v>
      </c>
      <c r="J10" s="317">
        <v>-21.5</v>
      </c>
      <c r="K10" s="812" t="s">
        <v>691</v>
      </c>
    </row>
    <row r="11" spans="1:11" s="93" customFormat="1" ht="12" customHeight="1">
      <c r="A11" s="812" t="s">
        <v>1925</v>
      </c>
      <c r="B11" s="657">
        <v>58039</v>
      </c>
      <c r="C11" s="657">
        <v>13882</v>
      </c>
      <c r="D11" s="657">
        <v>72127</v>
      </c>
      <c r="E11" s="657">
        <v>600</v>
      </c>
      <c r="F11" s="657">
        <v>3500</v>
      </c>
      <c r="G11" s="657">
        <v>22339</v>
      </c>
      <c r="H11" s="657">
        <v>4969</v>
      </c>
      <c r="I11" s="317">
        <v>4.4000000000000004</v>
      </c>
      <c r="J11" s="317">
        <v>490.6</v>
      </c>
      <c r="K11" s="818" t="s">
        <v>1833</v>
      </c>
    </row>
    <row r="12" spans="1:11" s="93" customFormat="1" ht="12" customHeight="1">
      <c r="A12" s="277" t="s">
        <v>1836</v>
      </c>
      <c r="B12" s="657"/>
      <c r="C12" s="657"/>
      <c r="D12" s="657"/>
      <c r="E12" s="657"/>
      <c r="F12" s="657"/>
      <c r="G12" s="657"/>
      <c r="H12" s="657"/>
      <c r="I12" s="317"/>
      <c r="J12" s="317"/>
      <c r="K12" s="817" t="s">
        <v>1837</v>
      </c>
    </row>
    <row r="13" spans="1:11" s="93" customFormat="1" ht="12" customHeight="1">
      <c r="A13" s="812" t="s">
        <v>1832</v>
      </c>
      <c r="B13" s="657">
        <v>1162</v>
      </c>
      <c r="C13" s="657">
        <v>1356</v>
      </c>
      <c r="D13" s="657">
        <v>1065</v>
      </c>
      <c r="E13" s="657">
        <v>692</v>
      </c>
      <c r="F13" s="657">
        <v>910</v>
      </c>
      <c r="G13" s="657">
        <v>655</v>
      </c>
      <c r="H13" s="657">
        <v>1005</v>
      </c>
      <c r="I13" s="317">
        <v>-70.400000000000006</v>
      </c>
      <c r="J13" s="317">
        <v>-36.299999999999997</v>
      </c>
      <c r="K13" s="812" t="s">
        <v>691</v>
      </c>
    </row>
    <row r="14" spans="1:11" s="93" customFormat="1" ht="12" customHeight="1">
      <c r="A14" s="812" t="s">
        <v>1925</v>
      </c>
      <c r="B14" s="657">
        <v>29995</v>
      </c>
      <c r="C14" s="657">
        <v>65983</v>
      </c>
      <c r="D14" s="657">
        <v>13727</v>
      </c>
      <c r="E14" s="657">
        <v>14498</v>
      </c>
      <c r="F14" s="657">
        <v>12299</v>
      </c>
      <c r="G14" s="657">
        <v>9786</v>
      </c>
      <c r="H14" s="657">
        <v>25801</v>
      </c>
      <c r="I14" s="317">
        <v>-77.5</v>
      </c>
      <c r="J14" s="317">
        <v>-77.8</v>
      </c>
      <c r="K14" s="818" t="s">
        <v>1833</v>
      </c>
    </row>
    <row r="15" spans="1:11" s="93" customFormat="1" ht="12" customHeight="1">
      <c r="A15" s="277" t="s">
        <v>1838</v>
      </c>
      <c r="B15" s="657"/>
      <c r="C15" s="657"/>
      <c r="D15" s="657"/>
      <c r="E15" s="657"/>
      <c r="F15" s="657"/>
      <c r="G15" s="657"/>
      <c r="H15" s="657"/>
      <c r="I15" s="317"/>
      <c r="J15" s="317"/>
      <c r="K15" s="819" t="s">
        <v>1573</v>
      </c>
    </row>
    <row r="16" spans="1:11" s="93" customFormat="1" ht="12" customHeight="1">
      <c r="A16" s="812" t="s">
        <v>1832</v>
      </c>
      <c r="B16" s="657">
        <v>4</v>
      </c>
      <c r="C16" s="657">
        <v>6</v>
      </c>
      <c r="D16" s="657">
        <v>3</v>
      </c>
      <c r="E16" s="657">
        <v>4</v>
      </c>
      <c r="F16" s="657">
        <v>5</v>
      </c>
      <c r="G16" s="657">
        <v>0</v>
      </c>
      <c r="H16" s="657">
        <v>11</v>
      </c>
      <c r="I16" s="317">
        <v>-33.299999999999997</v>
      </c>
      <c r="J16" s="317">
        <v>-12.3</v>
      </c>
      <c r="K16" s="812" t="s">
        <v>691</v>
      </c>
    </row>
    <row r="17" spans="1:11" s="93" customFormat="1" ht="12" customHeight="1">
      <c r="A17" s="812" t="s">
        <v>1925</v>
      </c>
      <c r="B17" s="657">
        <v>183</v>
      </c>
      <c r="C17" s="657">
        <v>12</v>
      </c>
      <c r="D17" s="657">
        <v>7</v>
      </c>
      <c r="E17" s="657">
        <v>10</v>
      </c>
      <c r="F17" s="657">
        <v>172</v>
      </c>
      <c r="G17" s="657">
        <v>0</v>
      </c>
      <c r="H17" s="657">
        <v>24</v>
      </c>
      <c r="I17" s="317">
        <v>815</v>
      </c>
      <c r="J17" s="317">
        <v>376</v>
      </c>
      <c r="K17" s="818" t="s">
        <v>1833</v>
      </c>
    </row>
    <row r="18" spans="1:11" s="93" customFormat="1" ht="12" customHeight="1">
      <c r="A18" s="535" t="s">
        <v>1839</v>
      </c>
      <c r="B18" s="657"/>
      <c r="C18" s="657"/>
      <c r="D18" s="657"/>
      <c r="E18" s="657"/>
      <c r="F18" s="657"/>
      <c r="G18" s="657"/>
      <c r="H18" s="657"/>
      <c r="I18" s="317"/>
      <c r="J18" s="317"/>
      <c r="K18" s="820" t="s">
        <v>1840</v>
      </c>
    </row>
    <row r="19" spans="1:11" s="93" customFormat="1" ht="12" customHeight="1">
      <c r="A19" s="277" t="s">
        <v>1834</v>
      </c>
      <c r="B19" s="657"/>
      <c r="C19" s="657"/>
      <c r="D19" s="657"/>
      <c r="E19" s="657"/>
      <c r="F19" s="657"/>
      <c r="G19" s="657"/>
      <c r="H19" s="657"/>
      <c r="I19" s="317"/>
      <c r="J19" s="317"/>
      <c r="K19" s="819" t="s">
        <v>1835</v>
      </c>
    </row>
    <row r="20" spans="1:11" s="93" customFormat="1" ht="12" customHeight="1">
      <c r="A20" s="812" t="s">
        <v>1832</v>
      </c>
      <c r="B20" s="657">
        <v>0</v>
      </c>
      <c r="C20" s="657">
        <v>2</v>
      </c>
      <c r="D20" s="657">
        <v>1</v>
      </c>
      <c r="E20" s="657">
        <v>0</v>
      </c>
      <c r="F20" s="657">
        <v>1</v>
      </c>
      <c r="G20" s="657">
        <v>0</v>
      </c>
      <c r="H20" s="657">
        <v>0</v>
      </c>
      <c r="I20" s="103">
        <v>-100</v>
      </c>
      <c r="J20" s="103">
        <v>12.5</v>
      </c>
      <c r="K20" s="812" t="s">
        <v>691</v>
      </c>
    </row>
    <row r="21" spans="1:11" s="93" customFormat="1" ht="12" customHeight="1">
      <c r="A21" s="812" t="s">
        <v>1925</v>
      </c>
      <c r="B21" s="657">
        <v>0</v>
      </c>
      <c r="C21" s="657">
        <v>100</v>
      </c>
      <c r="D21" s="657">
        <v>50</v>
      </c>
      <c r="E21" s="657">
        <v>0</v>
      </c>
      <c r="F21" s="657">
        <v>50</v>
      </c>
      <c r="G21" s="657">
        <v>0</v>
      </c>
      <c r="H21" s="657">
        <v>0</v>
      </c>
      <c r="I21" s="103">
        <v>-100</v>
      </c>
      <c r="J21" s="103">
        <v>382.4</v>
      </c>
      <c r="K21" s="818" t="s">
        <v>1833</v>
      </c>
    </row>
    <row r="22" spans="1:11" s="93" customFormat="1" ht="12" customHeight="1">
      <c r="A22" s="277" t="s">
        <v>1836</v>
      </c>
      <c r="B22" s="657"/>
      <c r="C22" s="657"/>
      <c r="D22" s="657"/>
      <c r="E22" s="657"/>
      <c r="F22" s="657"/>
      <c r="G22" s="657"/>
      <c r="H22" s="657"/>
      <c r="I22" s="103"/>
      <c r="J22" s="317"/>
      <c r="K22" s="819" t="s">
        <v>1573</v>
      </c>
    </row>
    <row r="23" spans="1:11" s="93" customFormat="1" ht="12" customHeight="1">
      <c r="A23" s="812" t="s">
        <v>1832</v>
      </c>
      <c r="B23" s="657">
        <v>22</v>
      </c>
      <c r="C23" s="657">
        <v>39</v>
      </c>
      <c r="D23" s="657">
        <v>31</v>
      </c>
      <c r="E23" s="657">
        <v>24</v>
      </c>
      <c r="F23" s="657">
        <v>25</v>
      </c>
      <c r="G23" s="657">
        <v>12</v>
      </c>
      <c r="H23" s="657">
        <v>31</v>
      </c>
      <c r="I23" s="103">
        <v>-76.3</v>
      </c>
      <c r="J23" s="317">
        <v>-39.299999999999997</v>
      </c>
      <c r="K23" s="812" t="s">
        <v>691</v>
      </c>
    </row>
    <row r="24" spans="1:11" s="93" customFormat="1" ht="12" customHeight="1">
      <c r="A24" s="812" t="s">
        <v>1925</v>
      </c>
      <c r="B24" s="657">
        <v>365</v>
      </c>
      <c r="C24" s="657">
        <v>752</v>
      </c>
      <c r="D24" s="657">
        <v>207</v>
      </c>
      <c r="E24" s="657">
        <v>105</v>
      </c>
      <c r="F24" s="657">
        <v>222</v>
      </c>
      <c r="G24" s="657">
        <v>91</v>
      </c>
      <c r="H24" s="657">
        <v>188</v>
      </c>
      <c r="I24" s="103">
        <v>-83.8</v>
      </c>
      <c r="J24" s="317">
        <v>-91.2</v>
      </c>
      <c r="K24" s="818" t="s">
        <v>1833</v>
      </c>
    </row>
    <row r="25" spans="1:11" s="93" customFormat="1" ht="12" customHeight="1">
      <c r="A25" s="277" t="s">
        <v>1838</v>
      </c>
      <c r="B25" s="657"/>
      <c r="C25" s="657"/>
      <c r="D25" s="657"/>
      <c r="E25" s="657"/>
      <c r="F25" s="657"/>
      <c r="G25" s="657"/>
      <c r="H25" s="657"/>
      <c r="I25" s="103"/>
      <c r="J25" s="317"/>
      <c r="K25" s="819" t="s">
        <v>1573</v>
      </c>
    </row>
    <row r="26" spans="1:11" s="93" customFormat="1" ht="12" customHeight="1">
      <c r="A26" s="812" t="s">
        <v>1832</v>
      </c>
      <c r="B26" s="657">
        <v>0</v>
      </c>
      <c r="C26" s="657">
        <v>0</v>
      </c>
      <c r="D26" s="657">
        <v>0</v>
      </c>
      <c r="E26" s="657">
        <v>1</v>
      </c>
      <c r="F26" s="657">
        <v>2</v>
      </c>
      <c r="G26" s="657">
        <v>0</v>
      </c>
      <c r="H26" s="657">
        <v>1</v>
      </c>
      <c r="I26" s="103" t="s">
        <v>345</v>
      </c>
      <c r="J26" s="103">
        <v>0</v>
      </c>
      <c r="K26" s="812" t="s">
        <v>691</v>
      </c>
    </row>
    <row r="27" spans="1:11" s="93" customFormat="1" ht="12" customHeight="1">
      <c r="A27" s="812" t="s">
        <v>1925</v>
      </c>
      <c r="B27" s="657">
        <v>0</v>
      </c>
      <c r="C27" s="657">
        <v>0</v>
      </c>
      <c r="D27" s="657">
        <v>0</v>
      </c>
      <c r="E27" s="657">
        <v>5</v>
      </c>
      <c r="F27" s="657">
        <v>164</v>
      </c>
      <c r="G27" s="657">
        <v>0</v>
      </c>
      <c r="H27" s="657">
        <v>0</v>
      </c>
      <c r="I27" s="103" t="s">
        <v>345</v>
      </c>
      <c r="J27" s="103">
        <v>-20.9</v>
      </c>
      <c r="K27" s="818" t="s">
        <v>1833</v>
      </c>
    </row>
    <row r="28" spans="1:11" s="93" customFormat="1" ht="12" customHeight="1">
      <c r="A28" s="535" t="s">
        <v>1841</v>
      </c>
      <c r="B28" s="657"/>
      <c r="C28" s="657"/>
      <c r="D28" s="657"/>
      <c r="E28" s="657"/>
      <c r="F28" s="657"/>
      <c r="G28" s="657"/>
      <c r="H28" s="657"/>
      <c r="I28" s="317"/>
      <c r="J28" s="317"/>
      <c r="K28" s="824" t="s">
        <v>1842</v>
      </c>
    </row>
    <row r="29" spans="1:11" s="93" customFormat="1" ht="12" customHeight="1">
      <c r="A29" s="277" t="s">
        <v>1834</v>
      </c>
      <c r="B29" s="657"/>
      <c r="C29" s="657"/>
      <c r="D29" s="657"/>
      <c r="E29" s="657"/>
      <c r="F29" s="657"/>
      <c r="G29" s="657"/>
      <c r="H29" s="657"/>
      <c r="I29" s="317"/>
      <c r="J29" s="317"/>
      <c r="K29" s="819" t="s">
        <v>1835</v>
      </c>
    </row>
    <row r="30" spans="1:11" s="93" customFormat="1" ht="12" customHeight="1">
      <c r="A30" s="812" t="s">
        <v>1832</v>
      </c>
      <c r="B30" s="657">
        <v>2</v>
      </c>
      <c r="C30" s="657">
        <v>3</v>
      </c>
      <c r="D30" s="657">
        <v>1</v>
      </c>
      <c r="E30" s="657">
        <v>0</v>
      </c>
      <c r="F30" s="657">
        <v>2</v>
      </c>
      <c r="G30" s="657">
        <v>2</v>
      </c>
      <c r="H30" s="657">
        <v>2</v>
      </c>
      <c r="I30" s="103">
        <v>-77.8</v>
      </c>
      <c r="J30" s="103">
        <v>-11.8</v>
      </c>
      <c r="K30" s="812" t="s">
        <v>691</v>
      </c>
    </row>
    <row r="31" spans="1:11" s="93" customFormat="1" ht="12" customHeight="1">
      <c r="A31" s="812" t="s">
        <v>1925</v>
      </c>
      <c r="B31" s="657">
        <v>150</v>
      </c>
      <c r="C31" s="657">
        <v>360</v>
      </c>
      <c r="D31" s="657">
        <v>50</v>
      </c>
      <c r="E31" s="657">
        <v>0</v>
      </c>
      <c r="F31" s="657">
        <v>900</v>
      </c>
      <c r="G31" s="657">
        <v>11095</v>
      </c>
      <c r="H31" s="657">
        <v>1550</v>
      </c>
      <c r="I31" s="103">
        <v>-88.8</v>
      </c>
      <c r="J31" s="103">
        <v>758.5</v>
      </c>
      <c r="K31" s="818" t="s">
        <v>1833</v>
      </c>
    </row>
    <row r="32" spans="1:11" s="93" customFormat="1" ht="12" customHeight="1">
      <c r="A32" s="277" t="s">
        <v>1836</v>
      </c>
      <c r="B32" s="657"/>
      <c r="C32" s="657"/>
      <c r="D32" s="657"/>
      <c r="E32" s="657"/>
      <c r="F32" s="657"/>
      <c r="G32" s="657"/>
      <c r="H32" s="657"/>
      <c r="I32" s="317"/>
      <c r="J32" s="317"/>
      <c r="K32" s="817" t="s">
        <v>1837</v>
      </c>
    </row>
    <row r="33" spans="1:11" s="93" customFormat="1" ht="12" customHeight="1">
      <c r="A33" s="812" t="s">
        <v>1832</v>
      </c>
      <c r="B33" s="657">
        <v>77</v>
      </c>
      <c r="C33" s="657">
        <v>90</v>
      </c>
      <c r="D33" s="657">
        <v>72</v>
      </c>
      <c r="E33" s="657">
        <v>47</v>
      </c>
      <c r="F33" s="657">
        <v>63</v>
      </c>
      <c r="G33" s="657">
        <v>56</v>
      </c>
      <c r="H33" s="657">
        <v>68</v>
      </c>
      <c r="I33" s="317">
        <v>-73.900000000000006</v>
      </c>
      <c r="J33" s="317">
        <v>-38.6</v>
      </c>
      <c r="K33" s="812" t="s">
        <v>691</v>
      </c>
    </row>
    <row r="34" spans="1:11" s="93" customFormat="1" ht="12" customHeight="1">
      <c r="A34" s="812" t="s">
        <v>1925</v>
      </c>
      <c r="B34" s="657">
        <v>2258</v>
      </c>
      <c r="C34" s="657">
        <v>11045</v>
      </c>
      <c r="D34" s="657">
        <v>775</v>
      </c>
      <c r="E34" s="657">
        <v>5632</v>
      </c>
      <c r="F34" s="657">
        <v>492</v>
      </c>
      <c r="G34" s="657">
        <v>750</v>
      </c>
      <c r="H34" s="657">
        <v>2284</v>
      </c>
      <c r="I34" s="317">
        <v>-83</v>
      </c>
      <c r="J34" s="317">
        <v>23.1</v>
      </c>
      <c r="K34" s="818" t="s">
        <v>1833</v>
      </c>
    </row>
    <row r="35" spans="1:11" s="93" customFormat="1" ht="12" customHeight="1">
      <c r="A35" s="277" t="s">
        <v>1838</v>
      </c>
      <c r="B35" s="657"/>
      <c r="C35" s="657"/>
      <c r="D35" s="657"/>
      <c r="E35" s="657"/>
      <c r="F35" s="657"/>
      <c r="G35" s="657"/>
      <c r="H35" s="657"/>
      <c r="I35" s="317"/>
      <c r="J35" s="255"/>
      <c r="K35" s="819" t="s">
        <v>1573</v>
      </c>
    </row>
    <row r="36" spans="1:11" s="93" customFormat="1" ht="12" customHeight="1">
      <c r="A36" s="812" t="s">
        <v>1832</v>
      </c>
      <c r="B36" s="657">
        <v>0</v>
      </c>
      <c r="C36" s="657">
        <v>0</v>
      </c>
      <c r="D36" s="657">
        <v>0</v>
      </c>
      <c r="E36" s="657">
        <v>0</v>
      </c>
      <c r="F36" s="657">
        <v>1</v>
      </c>
      <c r="G36" s="657">
        <v>0</v>
      </c>
      <c r="H36" s="657">
        <v>2</v>
      </c>
      <c r="I36" s="103" t="s">
        <v>345</v>
      </c>
      <c r="J36" s="103">
        <v>-50</v>
      </c>
      <c r="K36" s="812" t="s">
        <v>691</v>
      </c>
    </row>
    <row r="37" spans="1:11" s="93" customFormat="1" ht="12" customHeight="1">
      <c r="A37" s="812" t="s">
        <v>1925</v>
      </c>
      <c r="B37" s="657">
        <v>0</v>
      </c>
      <c r="C37" s="657">
        <v>0</v>
      </c>
      <c r="D37" s="657">
        <v>0</v>
      </c>
      <c r="E37" s="657">
        <v>0</v>
      </c>
      <c r="F37" s="657">
        <v>3</v>
      </c>
      <c r="G37" s="657">
        <v>0</v>
      </c>
      <c r="H37" s="657">
        <v>5</v>
      </c>
      <c r="I37" s="103" t="s">
        <v>345</v>
      </c>
      <c r="J37" s="103">
        <v>-33.299999999999997</v>
      </c>
      <c r="K37" s="818" t="s">
        <v>1833</v>
      </c>
    </row>
    <row r="38" spans="1:11" s="93" customFormat="1" ht="12" customHeight="1">
      <c r="A38" s="535" t="s">
        <v>64</v>
      </c>
      <c r="B38" s="657"/>
      <c r="C38" s="657"/>
      <c r="D38" s="657"/>
      <c r="E38" s="657"/>
      <c r="F38" s="657"/>
      <c r="G38" s="657"/>
      <c r="H38" s="657"/>
      <c r="I38" s="317"/>
      <c r="J38" s="317"/>
      <c r="K38" s="824" t="s">
        <v>65</v>
      </c>
    </row>
    <row r="39" spans="1:11" s="93" customFormat="1" ht="12" customHeight="1">
      <c r="A39" s="277" t="s">
        <v>1834</v>
      </c>
      <c r="B39" s="657"/>
      <c r="C39" s="657"/>
      <c r="D39" s="657"/>
      <c r="E39" s="657"/>
      <c r="F39" s="657"/>
      <c r="G39" s="657"/>
      <c r="H39" s="657"/>
      <c r="I39" s="317"/>
      <c r="J39" s="317"/>
      <c r="K39" s="819" t="s">
        <v>1835</v>
      </c>
    </row>
    <row r="40" spans="1:11" s="93" customFormat="1" ht="12" customHeight="1">
      <c r="A40" s="812" t="s">
        <v>1832</v>
      </c>
      <c r="B40" s="657">
        <v>0</v>
      </c>
      <c r="C40" s="657">
        <v>0</v>
      </c>
      <c r="D40" s="657">
        <v>3</v>
      </c>
      <c r="E40" s="657">
        <v>0</v>
      </c>
      <c r="F40" s="657">
        <v>1</v>
      </c>
      <c r="G40" s="657">
        <v>0</v>
      </c>
      <c r="H40" s="657">
        <v>1</v>
      </c>
      <c r="I40" s="103">
        <v>-100</v>
      </c>
      <c r="J40" s="317">
        <v>-72.7</v>
      </c>
      <c r="K40" s="812" t="s">
        <v>691</v>
      </c>
    </row>
    <row r="41" spans="1:11" s="93" customFormat="1" ht="12" customHeight="1">
      <c r="A41" s="812" t="s">
        <v>1925</v>
      </c>
      <c r="B41" s="657">
        <v>0</v>
      </c>
      <c r="C41" s="657">
        <v>0</v>
      </c>
      <c r="D41" s="657">
        <v>1250</v>
      </c>
      <c r="E41" s="657">
        <v>0</v>
      </c>
      <c r="F41" s="657">
        <v>100</v>
      </c>
      <c r="G41" s="657">
        <v>0</v>
      </c>
      <c r="H41" s="657">
        <v>143</v>
      </c>
      <c r="I41" s="103">
        <v>-100</v>
      </c>
      <c r="J41" s="317">
        <v>-85.8</v>
      </c>
      <c r="K41" s="818" t="s">
        <v>1833</v>
      </c>
    </row>
    <row r="42" spans="1:11" s="93" customFormat="1" ht="12" customHeight="1">
      <c r="A42" s="277" t="s">
        <v>1836</v>
      </c>
      <c r="B42" s="657"/>
      <c r="C42" s="657"/>
      <c r="D42" s="657"/>
      <c r="E42" s="657"/>
      <c r="F42" s="657"/>
      <c r="G42" s="657"/>
      <c r="H42" s="657"/>
      <c r="I42" s="317"/>
      <c r="J42" s="317"/>
      <c r="K42" s="817" t="s">
        <v>1837</v>
      </c>
    </row>
    <row r="43" spans="1:11" s="93" customFormat="1" ht="12" customHeight="1">
      <c r="A43" s="812" t="s">
        <v>1832</v>
      </c>
      <c r="B43" s="657">
        <v>102</v>
      </c>
      <c r="C43" s="657">
        <v>88</v>
      </c>
      <c r="D43" s="657">
        <v>75</v>
      </c>
      <c r="E43" s="657">
        <v>53</v>
      </c>
      <c r="F43" s="657">
        <v>80</v>
      </c>
      <c r="G43" s="657">
        <v>57</v>
      </c>
      <c r="H43" s="657">
        <v>74</v>
      </c>
      <c r="I43" s="317">
        <v>-78.5</v>
      </c>
      <c r="J43" s="317">
        <v>-50.7</v>
      </c>
      <c r="K43" s="812" t="s">
        <v>691</v>
      </c>
    </row>
    <row r="44" spans="1:11" s="93" customFormat="1" ht="12" customHeight="1">
      <c r="A44" s="812" t="s">
        <v>1925</v>
      </c>
      <c r="B44" s="657">
        <v>1316</v>
      </c>
      <c r="C44" s="657">
        <v>1402</v>
      </c>
      <c r="D44" s="657">
        <v>2009</v>
      </c>
      <c r="E44" s="657">
        <v>902</v>
      </c>
      <c r="F44" s="657">
        <v>959</v>
      </c>
      <c r="G44" s="657">
        <v>632</v>
      </c>
      <c r="H44" s="657">
        <v>1301</v>
      </c>
      <c r="I44" s="317">
        <v>-86.9</v>
      </c>
      <c r="J44" s="317">
        <v>-64.099999999999994</v>
      </c>
      <c r="K44" s="818" t="s">
        <v>1833</v>
      </c>
    </row>
    <row r="45" spans="1:11" s="93" customFormat="1" ht="12" customHeight="1">
      <c r="A45" s="277" t="s">
        <v>1838</v>
      </c>
      <c r="B45" s="657"/>
      <c r="C45" s="657"/>
      <c r="D45" s="657"/>
      <c r="E45" s="657"/>
      <c r="F45" s="657"/>
      <c r="G45" s="657"/>
      <c r="H45" s="657"/>
      <c r="I45" s="317"/>
      <c r="J45" s="317"/>
      <c r="K45" s="819" t="s">
        <v>1573</v>
      </c>
    </row>
    <row r="46" spans="1:11" s="93" customFormat="1" ht="12" customHeight="1">
      <c r="A46" s="812" t="s">
        <v>1832</v>
      </c>
      <c r="B46" s="657">
        <v>0</v>
      </c>
      <c r="C46" s="657">
        <v>3</v>
      </c>
      <c r="D46" s="657">
        <v>0</v>
      </c>
      <c r="E46" s="657">
        <v>0</v>
      </c>
      <c r="F46" s="657">
        <v>0</v>
      </c>
      <c r="G46" s="657">
        <v>0</v>
      </c>
      <c r="H46" s="657">
        <v>1</v>
      </c>
      <c r="I46" s="103">
        <v>-100</v>
      </c>
      <c r="J46" s="103">
        <v>-22.2</v>
      </c>
      <c r="K46" s="812" t="s">
        <v>691</v>
      </c>
    </row>
    <row r="47" spans="1:11" s="93" customFormat="1" ht="12" customHeight="1">
      <c r="A47" s="812" t="s">
        <v>1925</v>
      </c>
      <c r="B47" s="657">
        <v>0</v>
      </c>
      <c r="C47" s="657">
        <v>2</v>
      </c>
      <c r="D47" s="657">
        <v>0</v>
      </c>
      <c r="E47" s="657">
        <v>0</v>
      </c>
      <c r="F47" s="657">
        <v>0</v>
      </c>
      <c r="G47" s="657">
        <v>0</v>
      </c>
      <c r="H47" s="657">
        <v>0</v>
      </c>
      <c r="I47" s="103">
        <v>-100</v>
      </c>
      <c r="J47" s="103">
        <v>-93.8</v>
      </c>
      <c r="K47" s="818" t="s">
        <v>1833</v>
      </c>
    </row>
    <row r="48" spans="1:11" s="93" customFormat="1" ht="12" customHeight="1">
      <c r="A48" s="535" t="s">
        <v>1843</v>
      </c>
      <c r="B48" s="657"/>
      <c r="C48" s="657"/>
      <c r="D48" s="657"/>
      <c r="E48" s="657"/>
      <c r="F48" s="657"/>
      <c r="G48" s="657"/>
      <c r="H48" s="657"/>
      <c r="I48" s="317"/>
      <c r="J48" s="317"/>
      <c r="K48" s="824" t="s">
        <v>1844</v>
      </c>
    </row>
    <row r="49" spans="1:11" s="93" customFormat="1" ht="12" customHeight="1">
      <c r="A49" s="277" t="s">
        <v>1834</v>
      </c>
      <c r="B49" s="657"/>
      <c r="C49" s="657"/>
      <c r="D49" s="657"/>
      <c r="E49" s="657"/>
      <c r="F49" s="657"/>
      <c r="G49" s="657"/>
      <c r="H49" s="657"/>
      <c r="I49" s="317"/>
      <c r="J49" s="317"/>
      <c r="K49" s="819" t="s">
        <v>1835</v>
      </c>
    </row>
    <row r="50" spans="1:11" s="93" customFormat="1" ht="12" customHeight="1">
      <c r="A50" s="812" t="s">
        <v>1832</v>
      </c>
      <c r="B50" s="657">
        <v>36</v>
      </c>
      <c r="C50" s="657">
        <v>26</v>
      </c>
      <c r="D50" s="657">
        <v>21</v>
      </c>
      <c r="E50" s="657">
        <v>8</v>
      </c>
      <c r="F50" s="657">
        <v>14</v>
      </c>
      <c r="G50" s="657">
        <v>15</v>
      </c>
      <c r="H50" s="657">
        <v>20</v>
      </c>
      <c r="I50" s="317">
        <v>-50</v>
      </c>
      <c r="J50" s="317">
        <v>-17.8</v>
      </c>
      <c r="K50" s="812" t="s">
        <v>691</v>
      </c>
    </row>
    <row r="51" spans="1:11" s="93" customFormat="1" ht="12" customHeight="1">
      <c r="A51" s="812" t="s">
        <v>1925</v>
      </c>
      <c r="B51" s="657">
        <v>57889</v>
      </c>
      <c r="C51" s="657">
        <v>13422</v>
      </c>
      <c r="D51" s="657">
        <v>70777</v>
      </c>
      <c r="E51" s="657">
        <v>600</v>
      </c>
      <c r="F51" s="657">
        <v>2450</v>
      </c>
      <c r="G51" s="657">
        <v>11244</v>
      </c>
      <c r="H51" s="657">
        <v>3276</v>
      </c>
      <c r="I51" s="317">
        <v>26</v>
      </c>
      <c r="J51" s="317">
        <v>512.70000000000005</v>
      </c>
      <c r="K51" s="818" t="s">
        <v>1833</v>
      </c>
    </row>
    <row r="52" spans="1:11" s="93" customFormat="1" ht="12" customHeight="1">
      <c r="A52" s="277" t="s">
        <v>1836</v>
      </c>
      <c r="B52" s="657"/>
      <c r="C52" s="657"/>
      <c r="D52" s="657"/>
      <c r="E52" s="657"/>
      <c r="F52" s="657"/>
      <c r="G52" s="657"/>
      <c r="H52" s="657"/>
      <c r="I52" s="317"/>
      <c r="J52" s="317"/>
      <c r="K52" s="817" t="s">
        <v>1837</v>
      </c>
    </row>
    <row r="53" spans="1:11" s="93" customFormat="1" ht="12" customHeight="1">
      <c r="A53" s="812" t="s">
        <v>1832</v>
      </c>
      <c r="B53" s="657">
        <v>961</v>
      </c>
      <c r="C53" s="657">
        <v>1139</v>
      </c>
      <c r="D53" s="657">
        <v>887</v>
      </c>
      <c r="E53" s="657">
        <v>568</v>
      </c>
      <c r="F53" s="657">
        <v>742</v>
      </c>
      <c r="G53" s="657">
        <v>530</v>
      </c>
      <c r="H53" s="657">
        <v>832</v>
      </c>
      <c r="I53" s="317">
        <v>-68.599999999999994</v>
      </c>
      <c r="J53" s="317">
        <v>-34.200000000000003</v>
      </c>
      <c r="K53" s="812" t="s">
        <v>691</v>
      </c>
    </row>
    <row r="54" spans="1:11" s="93" customFormat="1" ht="12" customHeight="1">
      <c r="A54" s="812" t="s">
        <v>1925</v>
      </c>
      <c r="B54" s="657">
        <v>26056</v>
      </c>
      <c r="C54" s="657">
        <v>52784</v>
      </c>
      <c r="D54" s="657">
        <v>10736</v>
      </c>
      <c r="E54" s="657">
        <v>7859</v>
      </c>
      <c r="F54" s="657">
        <v>10626</v>
      </c>
      <c r="G54" s="657">
        <v>8313</v>
      </c>
      <c r="H54" s="657">
        <v>22028</v>
      </c>
      <c r="I54" s="317">
        <v>-75.900000000000006</v>
      </c>
      <c r="J54" s="317">
        <v>-81.5</v>
      </c>
      <c r="K54" s="818" t="s">
        <v>1833</v>
      </c>
    </row>
    <row r="55" spans="1:11" s="93" customFormat="1" ht="12" customHeight="1">
      <c r="A55" s="277" t="s">
        <v>1838</v>
      </c>
      <c r="B55" s="657"/>
      <c r="C55" s="657"/>
      <c r="D55" s="657"/>
      <c r="E55" s="657"/>
      <c r="F55" s="657"/>
      <c r="G55" s="657"/>
      <c r="H55" s="657"/>
      <c r="I55" s="317"/>
      <c r="J55" s="317"/>
      <c r="K55" s="819" t="s">
        <v>1573</v>
      </c>
    </row>
    <row r="56" spans="1:11" s="93" customFormat="1" ht="12" customHeight="1">
      <c r="A56" s="812" t="s">
        <v>1832</v>
      </c>
      <c r="B56" s="657">
        <v>4</v>
      </c>
      <c r="C56" s="657">
        <v>3</v>
      </c>
      <c r="D56" s="657">
        <v>3</v>
      </c>
      <c r="E56" s="657">
        <v>3</v>
      </c>
      <c r="F56" s="657">
        <v>2</v>
      </c>
      <c r="G56" s="657">
        <v>0</v>
      </c>
      <c r="H56" s="657">
        <v>7</v>
      </c>
      <c r="I56" s="103">
        <v>-20</v>
      </c>
      <c r="J56" s="103">
        <v>-6.7</v>
      </c>
      <c r="K56" s="812" t="s">
        <v>691</v>
      </c>
    </row>
    <row r="57" spans="1:11" s="93" customFormat="1" ht="12" customHeight="1" thickBot="1">
      <c r="A57" s="812" t="s">
        <v>1925</v>
      </c>
      <c r="B57" s="657">
        <v>183</v>
      </c>
      <c r="C57" s="657">
        <v>10</v>
      </c>
      <c r="D57" s="657">
        <v>7</v>
      </c>
      <c r="E57" s="657">
        <v>5</v>
      </c>
      <c r="F57" s="657">
        <v>5</v>
      </c>
      <c r="G57" s="657">
        <v>0</v>
      </c>
      <c r="H57" s="657">
        <v>19</v>
      </c>
      <c r="I57" s="103">
        <v>976.5</v>
      </c>
      <c r="J57" s="103">
        <v>389.1</v>
      </c>
      <c r="K57" s="818" t="s">
        <v>1833</v>
      </c>
    </row>
    <row r="58" spans="1:11" s="93" customFormat="1" ht="12" customHeight="1" thickBot="1">
      <c r="B58" s="1011" t="s">
        <v>374</v>
      </c>
      <c r="C58" s="1011"/>
      <c r="D58" s="1011"/>
      <c r="E58" s="1011"/>
      <c r="F58" s="1011"/>
      <c r="G58" s="1011"/>
      <c r="H58" s="1011"/>
      <c r="I58" s="1026" t="s">
        <v>297</v>
      </c>
      <c r="J58" s="1026"/>
      <c r="K58" s="826"/>
    </row>
    <row r="59" spans="1:11" s="93" customFormat="1" ht="21" customHeight="1" thickBot="1">
      <c r="B59" s="809" t="s">
        <v>488</v>
      </c>
      <c r="C59" s="809" t="s">
        <v>527</v>
      </c>
      <c r="D59" s="809" t="s">
        <v>528</v>
      </c>
      <c r="E59" s="809" t="s">
        <v>681</v>
      </c>
      <c r="F59" s="809" t="s">
        <v>658</v>
      </c>
      <c r="G59" s="809" t="s">
        <v>659</v>
      </c>
      <c r="H59" s="809" t="s">
        <v>1845</v>
      </c>
      <c r="I59" s="809" t="s">
        <v>488</v>
      </c>
      <c r="J59" s="809" t="s">
        <v>1846</v>
      </c>
      <c r="K59" s="826"/>
    </row>
    <row r="60" spans="1:11" s="93" customFormat="1" ht="12" customHeight="1">
      <c r="A60" s="255" t="s">
        <v>1847</v>
      </c>
      <c r="B60" s="827"/>
      <c r="C60" s="827"/>
      <c r="D60" s="827"/>
      <c r="E60" s="827"/>
      <c r="F60" s="827"/>
      <c r="G60" s="827"/>
      <c r="H60" s="827"/>
      <c r="I60" s="827"/>
      <c r="J60" s="827"/>
      <c r="K60" s="826"/>
    </row>
    <row r="61" spans="1:11" s="93" customFormat="1" ht="12" customHeight="1">
      <c r="A61" s="255" t="s">
        <v>1848</v>
      </c>
      <c r="B61" s="827"/>
      <c r="C61" s="827"/>
      <c r="D61" s="827"/>
      <c r="E61" s="827"/>
      <c r="F61" s="827"/>
      <c r="G61" s="827"/>
      <c r="H61" s="827"/>
      <c r="I61" s="827"/>
      <c r="J61" s="827"/>
      <c r="K61" s="826"/>
    </row>
    <row r="62" spans="1:11" s="93" customFormat="1" ht="12" customHeight="1">
      <c r="A62" s="826"/>
      <c r="B62" s="827"/>
      <c r="C62" s="827"/>
      <c r="D62" s="827"/>
      <c r="E62" s="827"/>
      <c r="F62" s="827"/>
      <c r="G62" s="827"/>
      <c r="H62" s="827"/>
      <c r="I62" s="827"/>
      <c r="J62" s="827"/>
      <c r="K62" s="826"/>
    </row>
    <row r="63" spans="1:11" s="93" customFormat="1" ht="12" customHeight="1">
      <c r="A63" s="830" t="s">
        <v>1849</v>
      </c>
      <c r="B63" s="274"/>
      <c r="C63" s="274"/>
      <c r="D63" s="274"/>
      <c r="E63" s="274"/>
      <c r="F63" s="274"/>
      <c r="G63" s="274"/>
      <c r="H63" s="274"/>
      <c r="K63" s="826"/>
    </row>
    <row r="64" spans="1:11" s="93" customFormat="1" ht="12" customHeight="1">
      <c r="A64" s="830" t="s">
        <v>1850</v>
      </c>
      <c r="B64" s="274"/>
      <c r="C64" s="274"/>
      <c r="D64" s="274"/>
      <c r="E64" s="274"/>
      <c r="F64" s="274"/>
      <c r="G64" s="274"/>
      <c r="H64" s="274"/>
    </row>
    <row r="65" spans="1:11" s="93" customFormat="1" ht="12" customHeight="1">
      <c r="A65" s="830" t="s">
        <v>1851</v>
      </c>
    </row>
    <row r="66" spans="1:11" s="93" customFormat="1" ht="12" customHeight="1">
      <c r="A66" s="830" t="s">
        <v>1852</v>
      </c>
    </row>
    <row r="67" spans="1:11" s="93" customFormat="1" ht="12" customHeight="1">
      <c r="A67" s="828" t="s">
        <v>1853</v>
      </c>
      <c r="B67" s="274"/>
      <c r="C67" s="274"/>
      <c r="D67" s="274"/>
      <c r="E67" s="274"/>
      <c r="F67" s="274"/>
      <c r="G67" s="274"/>
      <c r="H67" s="274"/>
      <c r="K67" s="826"/>
    </row>
    <row r="68" spans="1:11" s="93" customFormat="1" ht="12" customHeight="1">
      <c r="A68" s="828" t="s">
        <v>1854</v>
      </c>
    </row>
    <row r="69" spans="1:11" s="93" customFormat="1" ht="12" customHeight="1">
      <c r="A69" s="828" t="s">
        <v>1855</v>
      </c>
    </row>
    <row r="70" spans="1:11" s="93" customFormat="1" ht="12" customHeight="1">
      <c r="A70" s="828" t="s">
        <v>1856</v>
      </c>
    </row>
    <row r="71" spans="1:11" s="93" customFormat="1" ht="12" customHeight="1"/>
    <row r="72" spans="1:11" s="93" customFormat="1" ht="12" customHeight="1">
      <c r="A72" s="832" t="s">
        <v>141</v>
      </c>
    </row>
    <row r="73" spans="1:11" s="29" customFormat="1" ht="12" customHeight="1">
      <c r="A73" s="91" t="s">
        <v>1860</v>
      </c>
    </row>
    <row r="74" spans="1:11" s="93" customFormat="1"/>
    <row r="75" spans="1:11" s="93" customFormat="1"/>
    <row r="76" spans="1:11">
      <c r="A76" s="93"/>
      <c r="B76" s="93"/>
      <c r="C76" s="93"/>
      <c r="D76" s="93"/>
      <c r="E76" s="93"/>
      <c r="F76" s="93"/>
      <c r="G76" s="93"/>
      <c r="H76" s="93"/>
      <c r="I76" s="93"/>
      <c r="J76" s="93"/>
    </row>
    <row r="77" spans="1:11">
      <c r="A77" s="93"/>
      <c r="B77" s="93"/>
      <c r="C77" s="93"/>
      <c r="D77" s="93"/>
      <c r="E77" s="93"/>
      <c r="F77" s="93"/>
      <c r="G77" s="93"/>
      <c r="H77" s="93"/>
      <c r="I77" s="93"/>
      <c r="J77" s="93"/>
    </row>
    <row r="78" spans="1:11">
      <c r="A78" s="93"/>
      <c r="B78" s="93"/>
      <c r="C78" s="93"/>
      <c r="D78" s="93"/>
      <c r="E78" s="93"/>
      <c r="F78" s="93"/>
      <c r="G78" s="93"/>
      <c r="H78" s="93"/>
      <c r="I78" s="93"/>
      <c r="J78" s="93"/>
    </row>
    <row r="79" spans="1:11">
      <c r="A79" s="93"/>
      <c r="B79" s="93"/>
      <c r="C79" s="93"/>
      <c r="D79" s="93"/>
      <c r="E79" s="93"/>
      <c r="F79" s="93"/>
      <c r="G79" s="93"/>
      <c r="H79" s="93"/>
      <c r="I79" s="93"/>
      <c r="J79" s="93"/>
    </row>
    <row r="80" spans="1:11">
      <c r="A80" s="93"/>
      <c r="B80" s="93"/>
      <c r="C80" s="93"/>
      <c r="D80" s="93"/>
      <c r="E80" s="93"/>
      <c r="F80" s="93"/>
      <c r="G80" s="93"/>
      <c r="H80" s="93"/>
      <c r="I80" s="93"/>
      <c r="J80" s="93"/>
    </row>
    <row r="81" spans="1:10">
      <c r="A81" s="93"/>
      <c r="B81" s="93"/>
      <c r="C81" s="93"/>
      <c r="D81" s="93"/>
      <c r="E81" s="93"/>
      <c r="F81" s="93"/>
      <c r="G81" s="93"/>
      <c r="H81" s="93"/>
      <c r="I81" s="93"/>
      <c r="J81" s="93"/>
    </row>
    <row r="82" spans="1:10">
      <c r="A82" s="93"/>
      <c r="B82" s="93"/>
      <c r="C82" s="93"/>
      <c r="D82" s="93"/>
      <c r="E82" s="93"/>
      <c r="F82" s="93"/>
      <c r="G82" s="93"/>
      <c r="H82" s="93"/>
      <c r="I82" s="93"/>
      <c r="J82" s="93"/>
    </row>
    <row r="83" spans="1:10">
      <c r="A83" s="93"/>
      <c r="B83" s="93"/>
      <c r="C83" s="93"/>
      <c r="D83" s="93"/>
      <c r="E83" s="93"/>
      <c r="F83" s="93"/>
      <c r="G83" s="93"/>
      <c r="H83" s="93"/>
      <c r="I83" s="93"/>
      <c r="J83" s="93"/>
    </row>
    <row r="84" spans="1:10">
      <c r="A84" s="93"/>
      <c r="B84" s="93"/>
      <c r="C84" s="93"/>
      <c r="D84" s="93"/>
      <c r="E84" s="93"/>
      <c r="F84" s="93"/>
      <c r="G84" s="93"/>
      <c r="H84" s="93"/>
      <c r="I84" s="93"/>
      <c r="J84" s="93"/>
    </row>
    <row r="85" spans="1:10">
      <c r="A85" s="93"/>
      <c r="B85" s="93"/>
      <c r="C85" s="93"/>
      <c r="D85" s="93"/>
      <c r="E85" s="93"/>
      <c r="F85" s="93"/>
      <c r="G85" s="93"/>
      <c r="H85" s="93"/>
      <c r="I85" s="93"/>
      <c r="J85" s="93"/>
    </row>
    <row r="86" spans="1:10">
      <c r="A86" s="93"/>
      <c r="B86" s="93"/>
      <c r="C86" s="93"/>
      <c r="D86" s="93"/>
      <c r="E86" s="93"/>
      <c r="F86" s="93"/>
      <c r="G86" s="93"/>
      <c r="H86" s="93"/>
      <c r="I86" s="93"/>
      <c r="J86" s="93"/>
    </row>
    <row r="87" spans="1:10">
      <c r="A87" s="93"/>
      <c r="B87" s="93"/>
      <c r="C87" s="93"/>
      <c r="D87" s="93"/>
      <c r="E87" s="93"/>
      <c r="F87" s="93"/>
      <c r="G87" s="93"/>
      <c r="H87" s="93"/>
      <c r="I87" s="93"/>
      <c r="J87" s="93"/>
    </row>
    <row r="88" spans="1:10">
      <c r="A88" s="93"/>
      <c r="B88" s="93"/>
      <c r="C88" s="93"/>
      <c r="D88" s="93"/>
      <c r="E88" s="93"/>
      <c r="F88" s="93"/>
      <c r="G88" s="93"/>
      <c r="H88" s="93"/>
      <c r="I88" s="93"/>
      <c r="J88" s="93"/>
    </row>
    <row r="89" spans="1:10">
      <c r="A89" s="93"/>
      <c r="B89" s="93"/>
      <c r="C89" s="93"/>
      <c r="D89" s="93"/>
      <c r="E89" s="93"/>
      <c r="F89" s="93"/>
      <c r="G89" s="93"/>
      <c r="H89" s="93"/>
      <c r="I89" s="93"/>
      <c r="J89" s="93"/>
    </row>
    <row r="90" spans="1:10">
      <c r="A90" s="93"/>
      <c r="B90" s="93"/>
      <c r="C90" s="93"/>
      <c r="D90" s="93"/>
      <c r="E90" s="93"/>
      <c r="F90" s="93"/>
      <c r="G90" s="93"/>
      <c r="H90" s="93"/>
      <c r="I90" s="93"/>
      <c r="J90" s="93"/>
    </row>
    <row r="91" spans="1:10">
      <c r="A91" s="93"/>
      <c r="B91" s="93"/>
      <c r="C91" s="93"/>
      <c r="D91" s="93"/>
      <c r="E91" s="93"/>
      <c r="F91" s="93"/>
      <c r="G91" s="93"/>
      <c r="H91" s="93"/>
      <c r="I91" s="93"/>
      <c r="J91" s="93"/>
    </row>
    <row r="92" spans="1:10">
      <c r="A92" s="93"/>
      <c r="B92" s="93"/>
      <c r="C92" s="93"/>
      <c r="D92" s="93"/>
      <c r="E92" s="93"/>
      <c r="F92" s="93"/>
      <c r="G92" s="93"/>
      <c r="H92" s="93"/>
      <c r="I92" s="93"/>
      <c r="J92" s="93"/>
    </row>
    <row r="93" spans="1:10">
      <c r="A93" s="93"/>
      <c r="B93" s="93"/>
      <c r="C93" s="93"/>
      <c r="D93" s="93"/>
      <c r="E93" s="93"/>
      <c r="F93" s="93"/>
      <c r="G93" s="93"/>
      <c r="H93" s="93"/>
      <c r="I93" s="93"/>
      <c r="J93" s="93"/>
    </row>
    <row r="94" spans="1:10">
      <c r="A94" s="93"/>
      <c r="B94" s="93"/>
      <c r="C94" s="93"/>
      <c r="D94" s="93"/>
      <c r="E94" s="93"/>
      <c r="F94" s="93"/>
      <c r="G94" s="93"/>
      <c r="H94" s="93"/>
      <c r="I94" s="93"/>
      <c r="J94" s="93"/>
    </row>
    <row r="95" spans="1:10">
      <c r="A95" s="93"/>
      <c r="B95" s="93"/>
      <c r="C95" s="93"/>
      <c r="D95" s="93"/>
      <c r="E95" s="93"/>
      <c r="F95" s="93"/>
      <c r="G95" s="93"/>
      <c r="H95" s="93"/>
      <c r="I95" s="93"/>
      <c r="J95" s="93"/>
    </row>
    <row r="96" spans="1:10">
      <c r="A96" s="93"/>
      <c r="B96" s="93"/>
      <c r="C96" s="93"/>
      <c r="D96" s="93"/>
      <c r="E96" s="93"/>
      <c r="F96" s="93"/>
      <c r="G96" s="93"/>
      <c r="H96" s="93"/>
      <c r="I96" s="93"/>
      <c r="J96" s="93"/>
    </row>
    <row r="97" spans="1:10">
      <c r="A97" s="93"/>
      <c r="B97" s="93"/>
      <c r="C97" s="93"/>
      <c r="D97" s="93"/>
      <c r="E97" s="93"/>
      <c r="F97" s="93"/>
      <c r="G97" s="93"/>
      <c r="H97" s="93"/>
      <c r="I97" s="93"/>
      <c r="J97" s="93"/>
    </row>
    <row r="98" spans="1:10">
      <c r="A98" s="93"/>
      <c r="B98" s="93"/>
      <c r="C98" s="93"/>
      <c r="D98" s="93"/>
      <c r="E98" s="93"/>
      <c r="F98" s="93"/>
      <c r="G98" s="93"/>
      <c r="H98" s="93"/>
      <c r="I98" s="93"/>
      <c r="J98" s="93"/>
    </row>
    <row r="99" spans="1:10">
      <c r="A99" s="93"/>
      <c r="B99" s="93"/>
      <c r="C99" s="93"/>
      <c r="D99" s="93"/>
      <c r="E99" s="93"/>
      <c r="F99" s="93"/>
      <c r="G99" s="93"/>
      <c r="H99" s="93"/>
      <c r="I99" s="93"/>
      <c r="J99" s="93"/>
    </row>
    <row r="100" spans="1:10">
      <c r="A100" s="93"/>
      <c r="B100" s="93"/>
      <c r="C100" s="93"/>
      <c r="D100" s="93"/>
      <c r="E100" s="93"/>
      <c r="F100" s="93"/>
      <c r="G100" s="93"/>
      <c r="H100" s="93"/>
      <c r="I100" s="93"/>
      <c r="J100" s="93"/>
    </row>
    <row r="101" spans="1:10">
      <c r="A101" s="93"/>
      <c r="B101" s="93"/>
      <c r="C101" s="93"/>
      <c r="D101" s="93"/>
      <c r="E101" s="93"/>
      <c r="F101" s="93"/>
      <c r="G101" s="93"/>
      <c r="H101" s="93"/>
      <c r="I101" s="93"/>
      <c r="J101" s="93"/>
    </row>
    <row r="102" spans="1:10">
      <c r="A102" s="93"/>
      <c r="B102" s="93"/>
      <c r="C102" s="93"/>
      <c r="D102" s="93"/>
      <c r="E102" s="93"/>
      <c r="F102" s="93"/>
      <c r="G102" s="93"/>
      <c r="H102" s="93"/>
      <c r="I102" s="93"/>
      <c r="J102" s="93"/>
    </row>
    <row r="103" spans="1:10">
      <c r="A103" s="93"/>
      <c r="B103" s="93"/>
      <c r="C103" s="93"/>
      <c r="D103" s="93"/>
      <c r="E103" s="93"/>
      <c r="F103" s="93"/>
      <c r="G103" s="93"/>
      <c r="H103" s="93"/>
      <c r="I103" s="93"/>
      <c r="J103" s="93"/>
    </row>
    <row r="104" spans="1:10">
      <c r="A104" s="93"/>
      <c r="B104" s="93"/>
      <c r="C104" s="93"/>
      <c r="D104" s="93"/>
      <c r="E104" s="93"/>
      <c r="F104" s="93"/>
      <c r="G104" s="93"/>
      <c r="H104" s="93"/>
      <c r="I104" s="93"/>
      <c r="J104" s="93"/>
    </row>
    <row r="105" spans="1:10">
      <c r="A105" s="93"/>
      <c r="B105" s="93"/>
      <c r="C105" s="93"/>
      <c r="D105" s="93"/>
      <c r="E105" s="93"/>
      <c r="F105" s="93"/>
      <c r="G105" s="93"/>
      <c r="H105" s="93"/>
      <c r="I105" s="93"/>
      <c r="J105" s="93"/>
    </row>
    <row r="106" spans="1:10">
      <c r="A106" s="93"/>
      <c r="B106" s="93"/>
      <c r="C106" s="93"/>
      <c r="D106" s="93"/>
      <c r="E106" s="93"/>
      <c r="F106" s="93"/>
      <c r="G106" s="93"/>
      <c r="H106" s="93"/>
      <c r="I106" s="93"/>
      <c r="J106" s="93"/>
    </row>
    <row r="107" spans="1:10">
      <c r="A107" s="93"/>
      <c r="B107" s="93"/>
      <c r="C107" s="93"/>
      <c r="D107" s="93"/>
      <c r="E107" s="93"/>
      <c r="F107" s="93"/>
      <c r="G107" s="93"/>
      <c r="H107" s="93"/>
      <c r="I107" s="93"/>
      <c r="J107" s="93"/>
    </row>
    <row r="108" spans="1:10">
      <c r="A108" s="93"/>
      <c r="B108" s="93"/>
      <c r="C108" s="93"/>
      <c r="D108" s="93"/>
      <c r="E108" s="93"/>
      <c r="F108" s="93"/>
      <c r="G108" s="93"/>
      <c r="H108" s="93"/>
      <c r="I108" s="93"/>
      <c r="J108" s="93"/>
    </row>
    <row r="109" spans="1:10">
      <c r="A109" s="93"/>
      <c r="B109" s="93"/>
      <c r="C109" s="93"/>
      <c r="D109" s="93"/>
      <c r="E109" s="93"/>
      <c r="F109" s="93"/>
      <c r="G109" s="93"/>
      <c r="H109" s="93"/>
      <c r="I109" s="93"/>
      <c r="J109" s="93"/>
    </row>
    <row r="110" spans="1:10">
      <c r="A110" s="93"/>
      <c r="B110" s="93"/>
      <c r="C110" s="93"/>
      <c r="D110" s="93"/>
      <c r="E110" s="93"/>
      <c r="F110" s="93"/>
      <c r="G110" s="93"/>
      <c r="H110" s="93"/>
      <c r="I110" s="93"/>
      <c r="J110" s="93"/>
    </row>
    <row r="111" spans="1:10">
      <c r="A111" s="93"/>
      <c r="B111" s="93"/>
      <c r="C111" s="93"/>
      <c r="D111" s="93"/>
      <c r="E111" s="93"/>
      <c r="F111" s="93"/>
      <c r="G111" s="93"/>
      <c r="H111" s="93"/>
      <c r="I111" s="93"/>
      <c r="J111" s="93"/>
    </row>
    <row r="112" spans="1:10">
      <c r="A112" s="93"/>
      <c r="B112" s="93"/>
      <c r="C112" s="93"/>
      <c r="D112" s="93"/>
      <c r="E112" s="93"/>
      <c r="F112" s="93"/>
      <c r="G112" s="93"/>
      <c r="H112" s="93"/>
      <c r="I112" s="93"/>
      <c r="J112" s="93"/>
    </row>
    <row r="113" spans="1:10">
      <c r="A113" s="93"/>
      <c r="B113" s="93"/>
      <c r="C113" s="93"/>
      <c r="D113" s="93"/>
      <c r="E113" s="93"/>
      <c r="F113" s="93"/>
      <c r="G113" s="93"/>
      <c r="H113" s="93"/>
      <c r="I113" s="93"/>
      <c r="J113" s="93"/>
    </row>
    <row r="114" spans="1:10">
      <c r="A114" s="93"/>
      <c r="B114" s="93"/>
      <c r="C114" s="93"/>
      <c r="D114" s="93"/>
      <c r="E114" s="93"/>
      <c r="F114" s="93"/>
      <c r="G114" s="93"/>
      <c r="H114" s="93"/>
      <c r="I114" s="93"/>
      <c r="J114" s="93"/>
    </row>
    <row r="115" spans="1:10">
      <c r="A115" s="93"/>
      <c r="B115" s="93"/>
      <c r="C115" s="93"/>
      <c r="D115" s="93"/>
      <c r="E115" s="93"/>
      <c r="F115" s="93"/>
      <c r="G115" s="93"/>
      <c r="H115" s="93"/>
      <c r="I115" s="93"/>
      <c r="J115" s="93"/>
    </row>
    <row r="116" spans="1:10">
      <c r="A116" s="93"/>
      <c r="B116" s="93"/>
      <c r="C116" s="93"/>
      <c r="D116" s="93"/>
      <c r="E116" s="93"/>
      <c r="F116" s="93"/>
      <c r="G116" s="93"/>
      <c r="H116" s="93"/>
      <c r="I116" s="93"/>
      <c r="J116" s="93"/>
    </row>
    <row r="117" spans="1:10">
      <c r="A117" s="93"/>
      <c r="B117" s="93"/>
      <c r="C117" s="93"/>
      <c r="D117" s="93"/>
      <c r="E117" s="93"/>
      <c r="F117" s="93"/>
      <c r="G117" s="93"/>
      <c r="H117" s="93"/>
      <c r="I117" s="93"/>
      <c r="J117" s="93"/>
    </row>
    <row r="118" spans="1:10">
      <c r="A118" s="93"/>
      <c r="B118" s="93"/>
      <c r="C118" s="93"/>
      <c r="D118" s="93"/>
      <c r="E118" s="93"/>
      <c r="F118" s="93"/>
      <c r="G118" s="93"/>
      <c r="H118" s="93"/>
      <c r="I118" s="93"/>
      <c r="J118" s="93"/>
    </row>
    <row r="119" spans="1:10">
      <c r="A119" s="93"/>
      <c r="B119" s="93"/>
      <c r="C119" s="93"/>
      <c r="D119" s="93"/>
      <c r="E119" s="93"/>
      <c r="F119" s="93"/>
      <c r="G119" s="93"/>
      <c r="H119" s="93"/>
      <c r="I119" s="93"/>
      <c r="J119" s="93"/>
    </row>
    <row r="120" spans="1:10">
      <c r="A120" s="93"/>
      <c r="B120" s="93"/>
      <c r="C120" s="93"/>
      <c r="D120" s="93"/>
      <c r="E120" s="93"/>
      <c r="F120" s="93"/>
      <c r="G120" s="93"/>
      <c r="H120" s="93"/>
      <c r="I120" s="93"/>
      <c r="J120" s="93"/>
    </row>
    <row r="121" spans="1:10">
      <c r="A121" s="93"/>
      <c r="B121" s="93"/>
      <c r="C121" s="93"/>
      <c r="D121" s="93"/>
      <c r="E121" s="93"/>
      <c r="F121" s="93"/>
      <c r="G121" s="93"/>
      <c r="H121" s="93"/>
      <c r="I121" s="93"/>
      <c r="J121" s="93"/>
    </row>
    <row r="122" spans="1:10">
      <c r="A122" s="93"/>
      <c r="B122" s="93"/>
      <c r="C122" s="93"/>
      <c r="D122" s="93"/>
      <c r="E122" s="93"/>
      <c r="F122" s="93"/>
      <c r="G122" s="93"/>
      <c r="H122" s="93"/>
      <c r="I122" s="93"/>
      <c r="J122" s="93"/>
    </row>
    <row r="123" spans="1:10">
      <c r="A123" s="93"/>
      <c r="B123" s="93"/>
      <c r="C123" s="93"/>
      <c r="D123" s="93"/>
      <c r="E123" s="93"/>
      <c r="F123" s="93"/>
      <c r="G123" s="93"/>
      <c r="H123" s="93"/>
      <c r="I123" s="93"/>
      <c r="J123" s="93"/>
    </row>
    <row r="124" spans="1:10">
      <c r="A124" s="93"/>
      <c r="B124" s="93"/>
      <c r="C124" s="93"/>
      <c r="D124" s="93"/>
      <c r="E124" s="93"/>
      <c r="F124" s="93"/>
      <c r="G124" s="93"/>
      <c r="H124" s="93"/>
      <c r="I124" s="93"/>
      <c r="J124" s="93"/>
    </row>
    <row r="125" spans="1:10">
      <c r="A125" s="93"/>
      <c r="B125" s="93"/>
      <c r="C125" s="93"/>
      <c r="D125" s="93"/>
      <c r="E125" s="93"/>
      <c r="F125" s="93"/>
      <c r="G125" s="93"/>
      <c r="H125" s="93"/>
      <c r="I125" s="93"/>
      <c r="J125" s="93"/>
    </row>
    <row r="126" spans="1:10">
      <c r="A126" s="93"/>
      <c r="B126" s="93"/>
      <c r="C126" s="93"/>
      <c r="D126" s="93"/>
      <c r="E126" s="93"/>
      <c r="F126" s="93"/>
      <c r="G126" s="93"/>
      <c r="H126" s="93"/>
      <c r="I126" s="93"/>
      <c r="J126" s="93"/>
    </row>
    <row r="127" spans="1:10">
      <c r="A127" s="93"/>
      <c r="B127" s="93"/>
      <c r="C127" s="93"/>
      <c r="D127" s="93"/>
      <c r="E127" s="93"/>
      <c r="F127" s="93"/>
      <c r="G127" s="93"/>
      <c r="H127" s="93"/>
      <c r="I127" s="93"/>
      <c r="J127" s="93"/>
    </row>
    <row r="128" spans="1:10">
      <c r="A128" s="93"/>
      <c r="B128" s="93"/>
      <c r="C128" s="93"/>
      <c r="D128" s="93"/>
      <c r="E128" s="93"/>
      <c r="F128" s="93"/>
      <c r="G128" s="93"/>
      <c r="H128" s="93"/>
      <c r="I128" s="93"/>
      <c r="J128" s="93"/>
    </row>
    <row r="129" spans="1:10">
      <c r="A129" s="93"/>
      <c r="B129" s="93"/>
      <c r="C129" s="93"/>
      <c r="D129" s="93"/>
      <c r="E129" s="93"/>
      <c r="F129" s="93"/>
      <c r="G129" s="93"/>
      <c r="H129" s="93"/>
      <c r="I129" s="93"/>
      <c r="J129" s="93"/>
    </row>
    <row r="130" spans="1:10">
      <c r="A130" s="93"/>
      <c r="B130" s="93"/>
      <c r="C130" s="93"/>
      <c r="D130" s="93"/>
      <c r="E130" s="93"/>
      <c r="F130" s="93"/>
      <c r="G130" s="93"/>
      <c r="H130" s="93"/>
      <c r="I130" s="93"/>
      <c r="J130" s="93"/>
    </row>
    <row r="131" spans="1:10">
      <c r="A131" s="93"/>
      <c r="B131" s="93"/>
      <c r="C131" s="93"/>
      <c r="D131" s="93"/>
      <c r="E131" s="93"/>
      <c r="F131" s="93"/>
      <c r="G131" s="93"/>
      <c r="H131" s="93"/>
      <c r="I131" s="93"/>
      <c r="J131" s="93"/>
    </row>
    <row r="132" spans="1:10">
      <c r="A132" s="93"/>
      <c r="B132" s="93"/>
      <c r="C132" s="93"/>
      <c r="D132" s="93"/>
      <c r="E132" s="93"/>
      <c r="F132" s="93"/>
      <c r="G132" s="93"/>
      <c r="H132" s="93"/>
      <c r="I132" s="93"/>
      <c r="J132" s="93"/>
    </row>
    <row r="133" spans="1:10">
      <c r="A133" s="93"/>
      <c r="B133" s="93"/>
      <c r="C133" s="93"/>
      <c r="D133" s="93"/>
      <c r="E133" s="93"/>
      <c r="F133" s="93"/>
      <c r="G133" s="93"/>
      <c r="H133" s="93"/>
      <c r="I133" s="93"/>
      <c r="J133" s="93"/>
    </row>
    <row r="134" spans="1:10">
      <c r="A134" s="93"/>
      <c r="B134" s="93"/>
      <c r="C134" s="93"/>
      <c r="D134" s="93"/>
      <c r="E134" s="93"/>
      <c r="F134" s="93"/>
      <c r="G134" s="93"/>
      <c r="H134" s="93"/>
      <c r="I134" s="93"/>
      <c r="J134" s="93"/>
    </row>
    <row r="135" spans="1:10">
      <c r="A135" s="93"/>
      <c r="B135" s="93"/>
      <c r="C135" s="93"/>
      <c r="D135" s="93"/>
      <c r="E135" s="93"/>
      <c r="F135" s="93"/>
      <c r="G135" s="93"/>
      <c r="H135" s="93"/>
      <c r="I135" s="93"/>
      <c r="J135" s="93"/>
    </row>
    <row r="136" spans="1:10">
      <c r="A136" s="93"/>
      <c r="B136" s="93"/>
      <c r="C136" s="93"/>
      <c r="D136" s="93"/>
      <c r="E136" s="93"/>
      <c r="F136" s="93"/>
      <c r="G136" s="93"/>
      <c r="H136" s="93"/>
      <c r="I136" s="93"/>
      <c r="J136" s="93"/>
    </row>
    <row r="137" spans="1:10">
      <c r="A137" s="93"/>
      <c r="B137" s="93"/>
      <c r="C137" s="93"/>
      <c r="D137" s="93"/>
      <c r="E137" s="93"/>
      <c r="F137" s="93"/>
      <c r="G137" s="93"/>
      <c r="H137" s="93"/>
      <c r="I137" s="93"/>
      <c r="J137" s="93"/>
    </row>
    <row r="138" spans="1:10">
      <c r="A138" s="93"/>
      <c r="B138" s="93"/>
      <c r="C138" s="93"/>
      <c r="D138" s="93"/>
      <c r="E138" s="93"/>
      <c r="F138" s="93"/>
      <c r="G138" s="93"/>
      <c r="H138" s="93"/>
      <c r="I138" s="93"/>
      <c r="J138" s="93"/>
    </row>
    <row r="139" spans="1:10">
      <c r="A139" s="93"/>
      <c r="B139" s="93"/>
      <c r="C139" s="93"/>
      <c r="D139" s="93"/>
      <c r="E139" s="93"/>
      <c r="F139" s="93"/>
      <c r="G139" s="93"/>
      <c r="H139" s="93"/>
      <c r="I139" s="93"/>
      <c r="J139" s="93"/>
    </row>
    <row r="140" spans="1:10">
      <c r="A140" s="93"/>
      <c r="B140" s="93"/>
      <c r="C140" s="93"/>
      <c r="D140" s="93"/>
      <c r="E140" s="93"/>
      <c r="F140" s="93"/>
      <c r="G140" s="93"/>
      <c r="H140" s="93"/>
      <c r="I140" s="93"/>
      <c r="J140" s="93"/>
    </row>
    <row r="141" spans="1:10">
      <c r="A141" s="93"/>
      <c r="B141" s="93"/>
      <c r="C141" s="93"/>
      <c r="D141" s="93"/>
      <c r="E141" s="93"/>
      <c r="F141" s="93"/>
      <c r="G141" s="93"/>
      <c r="H141" s="93"/>
      <c r="I141" s="93"/>
      <c r="J141" s="93"/>
    </row>
    <row r="142" spans="1:10">
      <c r="A142" s="93"/>
      <c r="B142" s="93"/>
      <c r="C142" s="93"/>
      <c r="D142" s="93"/>
      <c r="E142" s="93"/>
      <c r="F142" s="93"/>
      <c r="G142" s="93"/>
      <c r="H142" s="93"/>
      <c r="I142" s="93"/>
      <c r="J142" s="93"/>
    </row>
    <row r="143" spans="1:10">
      <c r="A143" s="93"/>
      <c r="B143" s="93"/>
      <c r="C143" s="93"/>
      <c r="D143" s="93"/>
      <c r="E143" s="93"/>
      <c r="F143" s="93"/>
      <c r="G143" s="93"/>
      <c r="H143" s="93"/>
      <c r="I143" s="93"/>
      <c r="J143" s="93"/>
    </row>
    <row r="144" spans="1:10">
      <c r="A144" s="93"/>
      <c r="B144" s="93"/>
      <c r="C144" s="93"/>
      <c r="D144" s="93"/>
      <c r="E144" s="93"/>
      <c r="F144" s="93"/>
      <c r="G144" s="93"/>
      <c r="H144" s="93"/>
      <c r="I144" s="93"/>
      <c r="J144" s="93"/>
    </row>
    <row r="145" spans="1:10">
      <c r="A145" s="93"/>
      <c r="B145" s="93"/>
      <c r="C145" s="93"/>
      <c r="D145" s="93"/>
      <c r="E145" s="93"/>
      <c r="F145" s="93"/>
      <c r="G145" s="93"/>
      <c r="H145" s="93"/>
      <c r="I145" s="93"/>
      <c r="J145" s="93"/>
    </row>
    <row r="146" spans="1:10">
      <c r="A146" s="93"/>
      <c r="B146" s="93"/>
      <c r="C146" s="93"/>
      <c r="D146" s="93"/>
      <c r="E146" s="93"/>
      <c r="F146" s="93"/>
      <c r="G146" s="93"/>
      <c r="H146" s="93"/>
      <c r="I146" s="93"/>
      <c r="J146" s="93"/>
    </row>
    <row r="147" spans="1:10">
      <c r="A147" s="93"/>
      <c r="B147" s="93"/>
      <c r="C147" s="93"/>
      <c r="D147" s="93"/>
      <c r="E147" s="93"/>
      <c r="F147" s="93"/>
      <c r="G147" s="93"/>
      <c r="H147" s="93"/>
      <c r="I147" s="93"/>
      <c r="J147" s="93"/>
    </row>
    <row r="148" spans="1:10">
      <c r="A148" s="93"/>
      <c r="B148" s="93"/>
      <c r="C148" s="93"/>
      <c r="D148" s="93"/>
      <c r="E148" s="93"/>
      <c r="F148" s="93"/>
      <c r="G148" s="93"/>
      <c r="H148" s="93"/>
      <c r="I148" s="93"/>
      <c r="J148" s="93"/>
    </row>
    <row r="149" spans="1:10">
      <c r="A149" s="93"/>
      <c r="B149" s="93"/>
      <c r="C149" s="93"/>
      <c r="D149" s="93"/>
      <c r="E149" s="93"/>
      <c r="F149" s="93"/>
      <c r="G149" s="93"/>
      <c r="H149" s="93"/>
      <c r="I149" s="93"/>
      <c r="J149" s="93"/>
    </row>
    <row r="150" spans="1:10">
      <c r="A150" s="93"/>
      <c r="B150" s="93"/>
      <c r="C150" s="93"/>
      <c r="D150" s="93"/>
      <c r="E150" s="93"/>
      <c r="F150" s="93"/>
      <c r="G150" s="93"/>
      <c r="H150" s="93"/>
      <c r="I150" s="93"/>
      <c r="J150" s="93"/>
    </row>
    <row r="151" spans="1:10">
      <c r="A151" s="93"/>
      <c r="B151" s="93"/>
      <c r="C151" s="93"/>
      <c r="D151" s="93"/>
      <c r="E151" s="93"/>
      <c r="F151" s="93"/>
      <c r="G151" s="93"/>
      <c r="H151" s="93"/>
      <c r="I151" s="93"/>
      <c r="J151" s="93"/>
    </row>
    <row r="152" spans="1:10">
      <c r="A152" s="93"/>
      <c r="B152" s="93"/>
      <c r="C152" s="93"/>
      <c r="D152" s="93"/>
      <c r="E152" s="93"/>
      <c r="F152" s="93"/>
      <c r="G152" s="93"/>
      <c r="H152" s="93"/>
      <c r="I152" s="93"/>
      <c r="J152" s="93"/>
    </row>
    <row r="153" spans="1:10">
      <c r="A153" s="93"/>
      <c r="B153" s="93"/>
      <c r="C153" s="93"/>
      <c r="D153" s="93"/>
      <c r="E153" s="93"/>
      <c r="F153" s="93"/>
      <c r="G153" s="93"/>
      <c r="H153" s="93"/>
      <c r="I153" s="93"/>
      <c r="J153" s="93"/>
    </row>
    <row r="154" spans="1:10">
      <c r="A154" s="93"/>
      <c r="B154" s="93"/>
      <c r="C154" s="93"/>
      <c r="D154" s="93"/>
      <c r="E154" s="93"/>
      <c r="F154" s="93"/>
      <c r="G154" s="93"/>
      <c r="H154" s="93"/>
      <c r="I154" s="93"/>
      <c r="J154" s="93"/>
    </row>
    <row r="155" spans="1:10">
      <c r="A155" s="93"/>
      <c r="B155" s="93"/>
      <c r="C155" s="93"/>
      <c r="D155" s="93"/>
      <c r="E155" s="93"/>
      <c r="F155" s="93"/>
      <c r="G155" s="93"/>
      <c r="H155" s="93"/>
      <c r="I155" s="93"/>
      <c r="J155" s="93"/>
    </row>
    <row r="156" spans="1:10">
      <c r="A156" s="93"/>
      <c r="B156" s="93"/>
      <c r="C156" s="93"/>
      <c r="D156" s="93"/>
      <c r="E156" s="93"/>
      <c r="F156" s="93"/>
      <c r="G156" s="93"/>
      <c r="H156" s="93"/>
      <c r="I156" s="93"/>
      <c r="J156" s="93"/>
    </row>
    <row r="157" spans="1:10">
      <c r="A157" s="93"/>
      <c r="B157" s="93"/>
      <c r="C157" s="93"/>
      <c r="D157" s="93"/>
      <c r="E157" s="93"/>
      <c r="F157" s="93"/>
      <c r="G157" s="93"/>
      <c r="H157" s="93"/>
      <c r="I157" s="93"/>
      <c r="J157" s="93"/>
    </row>
    <row r="158" spans="1:10">
      <c r="A158" s="93"/>
      <c r="B158" s="93"/>
      <c r="C158" s="93"/>
      <c r="D158" s="93"/>
      <c r="E158" s="93"/>
      <c r="F158" s="93"/>
      <c r="G158" s="93"/>
      <c r="H158" s="93"/>
      <c r="I158" s="93"/>
      <c r="J158" s="93"/>
    </row>
    <row r="159" spans="1:10">
      <c r="A159" s="93"/>
      <c r="B159" s="93"/>
      <c r="C159" s="93"/>
      <c r="D159" s="93"/>
      <c r="E159" s="93"/>
      <c r="F159" s="93"/>
      <c r="G159" s="93"/>
      <c r="H159" s="93"/>
      <c r="I159" s="93"/>
      <c r="J159" s="93"/>
    </row>
    <row r="160" spans="1:10">
      <c r="A160" s="93"/>
      <c r="B160" s="93"/>
      <c r="C160" s="93"/>
      <c r="D160" s="93"/>
      <c r="E160" s="93"/>
      <c r="F160" s="93"/>
      <c r="G160" s="93"/>
      <c r="H160" s="93"/>
      <c r="I160" s="93"/>
      <c r="J160" s="93"/>
    </row>
    <row r="161" spans="1:10">
      <c r="A161" s="93"/>
      <c r="B161" s="93"/>
      <c r="C161" s="93"/>
      <c r="D161" s="93"/>
      <c r="E161" s="93"/>
      <c r="F161" s="93"/>
      <c r="G161" s="93"/>
      <c r="H161" s="93"/>
      <c r="I161" s="93"/>
      <c r="J161" s="93"/>
    </row>
    <row r="162" spans="1:10">
      <c r="A162" s="93"/>
      <c r="B162" s="93"/>
      <c r="C162" s="93"/>
      <c r="D162" s="93"/>
      <c r="E162" s="93"/>
      <c r="F162" s="93"/>
      <c r="G162" s="93"/>
      <c r="H162" s="93"/>
      <c r="I162" s="93"/>
      <c r="J162" s="93"/>
    </row>
    <row r="163" spans="1:10">
      <c r="A163" s="93"/>
      <c r="B163" s="93"/>
      <c r="C163" s="93"/>
      <c r="D163" s="93"/>
      <c r="E163" s="93"/>
      <c r="F163" s="93"/>
      <c r="G163" s="93"/>
      <c r="H163" s="93"/>
      <c r="I163" s="93"/>
      <c r="J163" s="93"/>
    </row>
    <row r="164" spans="1:10">
      <c r="A164" s="93"/>
      <c r="B164" s="93"/>
      <c r="C164" s="93"/>
      <c r="D164" s="93"/>
      <c r="E164" s="93"/>
      <c r="F164" s="93"/>
      <c r="G164" s="93"/>
      <c r="H164" s="93"/>
      <c r="I164" s="93"/>
      <c r="J164" s="93"/>
    </row>
    <row r="165" spans="1:10">
      <c r="A165" s="93"/>
      <c r="B165" s="93"/>
      <c r="C165" s="93"/>
      <c r="D165" s="93"/>
      <c r="E165" s="93"/>
      <c r="F165" s="93"/>
      <c r="G165" s="93"/>
      <c r="H165" s="93"/>
      <c r="I165" s="93"/>
      <c r="J165" s="93"/>
    </row>
    <row r="166" spans="1:10">
      <c r="A166" s="93"/>
      <c r="B166" s="93"/>
      <c r="C166" s="93"/>
      <c r="D166" s="93"/>
      <c r="E166" s="93"/>
      <c r="F166" s="93"/>
      <c r="G166" s="93"/>
      <c r="H166" s="93"/>
      <c r="I166" s="93"/>
      <c r="J166" s="93"/>
    </row>
    <row r="167" spans="1:10">
      <c r="A167" s="93"/>
      <c r="B167" s="93"/>
      <c r="C167" s="93"/>
      <c r="D167" s="93"/>
      <c r="E167" s="93"/>
      <c r="F167" s="93"/>
      <c r="G167" s="93"/>
      <c r="H167" s="93"/>
      <c r="I167" s="93"/>
      <c r="J167" s="93"/>
    </row>
    <row r="168" spans="1:10">
      <c r="A168" s="93"/>
      <c r="B168" s="93"/>
      <c r="C168" s="93"/>
      <c r="D168" s="93"/>
      <c r="E168" s="93"/>
      <c r="F168" s="93"/>
      <c r="G168" s="93"/>
      <c r="H168" s="93"/>
      <c r="I168" s="93"/>
      <c r="J168" s="93"/>
    </row>
    <row r="169" spans="1:10">
      <c r="A169" s="93"/>
      <c r="B169" s="93"/>
      <c r="C169" s="93"/>
      <c r="D169" s="93"/>
      <c r="E169" s="93"/>
      <c r="F169" s="93"/>
      <c r="G169" s="93"/>
      <c r="H169" s="93"/>
      <c r="I169" s="93"/>
      <c r="J169" s="93"/>
    </row>
    <row r="170" spans="1:10">
      <c r="A170" s="93"/>
      <c r="B170" s="93"/>
      <c r="C170" s="93"/>
      <c r="D170" s="93"/>
      <c r="E170" s="93"/>
      <c r="F170" s="93"/>
      <c r="G170" s="93"/>
      <c r="H170" s="93"/>
      <c r="I170" s="93"/>
      <c r="J170" s="93"/>
    </row>
    <row r="171" spans="1:10">
      <c r="A171" s="93"/>
      <c r="B171" s="93"/>
      <c r="C171" s="93"/>
      <c r="D171" s="93"/>
      <c r="E171" s="93"/>
      <c r="F171" s="93"/>
      <c r="G171" s="93"/>
      <c r="H171" s="93"/>
      <c r="I171" s="93"/>
      <c r="J171" s="93"/>
    </row>
    <row r="172" spans="1:10">
      <c r="A172" s="93"/>
      <c r="B172" s="93"/>
      <c r="C172" s="93"/>
      <c r="D172" s="93"/>
      <c r="E172" s="93"/>
      <c r="F172" s="93"/>
      <c r="G172" s="93"/>
      <c r="H172" s="93"/>
      <c r="I172" s="93"/>
      <c r="J172" s="93"/>
    </row>
    <row r="173" spans="1:10">
      <c r="A173" s="93"/>
      <c r="B173" s="93"/>
      <c r="C173" s="93"/>
      <c r="D173" s="93"/>
      <c r="E173" s="93"/>
      <c r="F173" s="93"/>
      <c r="G173" s="93"/>
      <c r="H173" s="93"/>
      <c r="I173" s="93"/>
      <c r="J173" s="93"/>
    </row>
    <row r="174" spans="1:10">
      <c r="A174" s="93"/>
      <c r="B174" s="93"/>
      <c r="C174" s="93"/>
      <c r="D174" s="93"/>
      <c r="E174" s="93"/>
      <c r="F174" s="93"/>
      <c r="G174" s="93"/>
      <c r="H174" s="93"/>
      <c r="I174" s="93"/>
      <c r="J174" s="93"/>
    </row>
    <row r="175" spans="1:10">
      <c r="A175" s="93"/>
      <c r="B175" s="93"/>
      <c r="C175" s="93"/>
      <c r="D175" s="93"/>
      <c r="E175" s="93"/>
      <c r="F175" s="93"/>
      <c r="G175" s="93"/>
      <c r="H175" s="93"/>
      <c r="I175" s="93"/>
      <c r="J175" s="93"/>
    </row>
    <row r="176" spans="1:10">
      <c r="A176" s="93"/>
      <c r="B176" s="93"/>
      <c r="C176" s="93"/>
      <c r="D176" s="93"/>
      <c r="E176" s="93"/>
      <c r="F176" s="93"/>
      <c r="G176" s="93"/>
      <c r="H176" s="93"/>
      <c r="I176" s="93"/>
      <c r="J176" s="93"/>
    </row>
    <row r="177" spans="1:10">
      <c r="A177" s="93"/>
      <c r="B177" s="93"/>
      <c r="C177" s="93"/>
      <c r="D177" s="93"/>
      <c r="E177" s="93"/>
      <c r="F177" s="93"/>
      <c r="G177" s="93"/>
      <c r="H177" s="93"/>
      <c r="I177" s="93"/>
      <c r="J177" s="93"/>
    </row>
    <row r="178" spans="1:10">
      <c r="A178" s="93"/>
      <c r="B178" s="93"/>
      <c r="C178" s="93"/>
      <c r="D178" s="93"/>
      <c r="E178" s="93"/>
      <c r="F178" s="93"/>
      <c r="G178" s="93"/>
      <c r="H178" s="93"/>
      <c r="I178" s="93"/>
      <c r="J178" s="93"/>
    </row>
    <row r="179" spans="1:10">
      <c r="A179" s="93"/>
      <c r="B179" s="93"/>
      <c r="C179" s="93"/>
      <c r="D179" s="93"/>
      <c r="E179" s="93"/>
      <c r="F179" s="93"/>
      <c r="G179" s="93"/>
      <c r="H179" s="93"/>
      <c r="I179" s="93"/>
      <c r="J179" s="93"/>
    </row>
    <row r="180" spans="1:10">
      <c r="A180" s="93"/>
      <c r="B180" s="93"/>
      <c r="C180" s="93"/>
      <c r="D180" s="93"/>
      <c r="E180" s="93"/>
      <c r="F180" s="93"/>
      <c r="G180" s="93"/>
      <c r="H180" s="93"/>
      <c r="I180" s="93"/>
      <c r="J180" s="93"/>
    </row>
    <row r="181" spans="1:10">
      <c r="A181" s="93"/>
      <c r="B181" s="93"/>
      <c r="C181" s="93"/>
      <c r="D181" s="93"/>
      <c r="E181" s="93"/>
      <c r="F181" s="93"/>
      <c r="G181" s="93"/>
      <c r="H181" s="93"/>
      <c r="I181" s="93"/>
      <c r="J181" s="93"/>
    </row>
    <row r="182" spans="1:10">
      <c r="A182" s="93"/>
      <c r="B182" s="93"/>
      <c r="C182" s="93"/>
      <c r="D182" s="93"/>
      <c r="E182" s="93"/>
      <c r="F182" s="93"/>
      <c r="G182" s="93"/>
      <c r="H182" s="93"/>
      <c r="I182" s="93"/>
      <c r="J182" s="93"/>
    </row>
    <row r="183" spans="1:10">
      <c r="A183" s="93"/>
      <c r="B183" s="93"/>
      <c r="C183" s="93"/>
      <c r="D183" s="93"/>
      <c r="E183" s="93"/>
      <c r="F183" s="93"/>
      <c r="G183" s="93"/>
      <c r="H183" s="93"/>
      <c r="I183" s="93"/>
      <c r="J183" s="93"/>
    </row>
    <row r="184" spans="1:10">
      <c r="A184" s="93"/>
      <c r="B184" s="93"/>
      <c r="C184" s="93"/>
      <c r="D184" s="93"/>
      <c r="E184" s="93"/>
      <c r="F184" s="93"/>
      <c r="G184" s="93"/>
      <c r="H184" s="93"/>
      <c r="I184" s="93"/>
      <c r="J184" s="93"/>
    </row>
    <row r="185" spans="1:10">
      <c r="A185" s="93"/>
      <c r="B185" s="93"/>
      <c r="C185" s="93"/>
      <c r="D185" s="93"/>
      <c r="E185" s="93"/>
      <c r="F185" s="93"/>
      <c r="G185" s="93"/>
      <c r="H185" s="93"/>
      <c r="I185" s="93"/>
      <c r="J185" s="93"/>
    </row>
    <row r="186" spans="1:10">
      <c r="A186" s="93"/>
      <c r="B186" s="93"/>
      <c r="C186" s="93"/>
      <c r="D186" s="93"/>
      <c r="E186" s="93"/>
      <c r="F186" s="93"/>
      <c r="G186" s="93"/>
      <c r="H186" s="93"/>
      <c r="I186" s="93"/>
      <c r="J186" s="93"/>
    </row>
    <row r="187" spans="1:10">
      <c r="A187" s="93"/>
      <c r="B187" s="93"/>
      <c r="C187" s="93"/>
      <c r="D187" s="93"/>
      <c r="E187" s="93"/>
      <c r="F187" s="93"/>
      <c r="G187" s="93"/>
      <c r="H187" s="93"/>
      <c r="I187" s="93"/>
      <c r="J187" s="93"/>
    </row>
    <row r="188" spans="1:10">
      <c r="A188" s="93"/>
      <c r="B188" s="93"/>
      <c r="C188" s="93"/>
      <c r="D188" s="93"/>
      <c r="E188" s="93"/>
      <c r="F188" s="93"/>
      <c r="G188" s="93"/>
      <c r="H188" s="93"/>
      <c r="I188" s="93"/>
      <c r="J188" s="93"/>
    </row>
    <row r="189" spans="1:10">
      <c r="A189" s="93"/>
      <c r="B189" s="93"/>
      <c r="C189" s="93"/>
      <c r="D189" s="93"/>
      <c r="E189" s="93"/>
      <c r="F189" s="93"/>
      <c r="G189" s="93"/>
      <c r="H189" s="93"/>
      <c r="I189" s="93"/>
      <c r="J189" s="93"/>
    </row>
    <row r="190" spans="1:10">
      <c r="A190" s="93"/>
      <c r="B190" s="93"/>
      <c r="C190" s="93"/>
      <c r="D190" s="93"/>
      <c r="E190" s="93"/>
      <c r="F190" s="93"/>
      <c r="G190" s="93"/>
      <c r="H190" s="93"/>
      <c r="I190" s="93"/>
      <c r="J190" s="93"/>
    </row>
    <row r="191" spans="1:10">
      <c r="A191" s="93"/>
      <c r="B191" s="93"/>
      <c r="C191" s="93"/>
      <c r="D191" s="93"/>
      <c r="E191" s="93"/>
      <c r="F191" s="93"/>
      <c r="G191" s="93"/>
      <c r="H191" s="93"/>
      <c r="I191" s="93"/>
      <c r="J191" s="93"/>
    </row>
    <row r="192" spans="1:10">
      <c r="A192" s="93"/>
      <c r="B192" s="93"/>
      <c r="C192" s="93"/>
      <c r="D192" s="93"/>
      <c r="E192" s="93"/>
      <c r="F192" s="93"/>
      <c r="G192" s="93"/>
      <c r="H192" s="93"/>
      <c r="I192" s="93"/>
      <c r="J192" s="93"/>
    </row>
    <row r="193" spans="1:10">
      <c r="A193" s="93"/>
      <c r="B193" s="93"/>
      <c r="C193" s="93"/>
      <c r="D193" s="93"/>
      <c r="E193" s="93"/>
      <c r="F193" s="93"/>
      <c r="G193" s="93"/>
      <c r="H193" s="93"/>
      <c r="I193" s="93"/>
      <c r="J193" s="93"/>
    </row>
    <row r="194" spans="1:10">
      <c r="A194" s="93"/>
      <c r="B194" s="93"/>
      <c r="C194" s="93"/>
      <c r="D194" s="93"/>
      <c r="E194" s="93"/>
      <c r="F194" s="93"/>
      <c r="G194" s="93"/>
      <c r="H194" s="93"/>
      <c r="I194" s="93"/>
      <c r="J194" s="93"/>
    </row>
    <row r="195" spans="1:10">
      <c r="A195" s="93"/>
      <c r="B195" s="93"/>
      <c r="C195" s="93"/>
      <c r="D195" s="93"/>
      <c r="E195" s="93"/>
      <c r="F195" s="93"/>
      <c r="G195" s="93"/>
      <c r="H195" s="93"/>
      <c r="I195" s="93"/>
      <c r="J195" s="93"/>
    </row>
    <row r="196" spans="1:10">
      <c r="A196" s="93"/>
      <c r="B196" s="93"/>
      <c r="C196" s="93"/>
      <c r="D196" s="93"/>
      <c r="E196" s="93"/>
      <c r="F196" s="93"/>
      <c r="G196" s="93"/>
      <c r="H196" s="93"/>
      <c r="I196" s="93"/>
      <c r="J196" s="93"/>
    </row>
    <row r="197" spans="1:10">
      <c r="A197" s="93"/>
      <c r="B197" s="93"/>
      <c r="C197" s="93"/>
      <c r="D197" s="93"/>
      <c r="E197" s="93"/>
      <c r="F197" s="93"/>
      <c r="G197" s="93"/>
      <c r="H197" s="93"/>
      <c r="I197" s="93"/>
      <c r="J197" s="93"/>
    </row>
    <row r="198" spans="1:10">
      <c r="A198" s="93"/>
      <c r="B198" s="93"/>
      <c r="C198" s="93"/>
      <c r="D198" s="93"/>
      <c r="E198" s="93"/>
      <c r="F198" s="93"/>
      <c r="G198" s="93"/>
      <c r="H198" s="93"/>
      <c r="I198" s="93"/>
      <c r="J198" s="93"/>
    </row>
    <row r="199" spans="1:10">
      <c r="A199" s="93"/>
      <c r="B199" s="93"/>
      <c r="C199" s="93"/>
      <c r="D199" s="93"/>
      <c r="E199" s="93"/>
      <c r="F199" s="93"/>
      <c r="G199" s="93"/>
      <c r="H199" s="93"/>
      <c r="I199" s="93"/>
      <c r="J199" s="93"/>
    </row>
    <row r="200" spans="1:10">
      <c r="A200" s="93"/>
      <c r="B200" s="93"/>
      <c r="C200" s="93"/>
      <c r="D200" s="93"/>
      <c r="E200" s="93"/>
      <c r="F200" s="93"/>
      <c r="G200" s="93"/>
      <c r="H200" s="93"/>
      <c r="I200" s="93"/>
      <c r="J200" s="93"/>
    </row>
    <row r="201" spans="1:10">
      <c r="A201" s="93"/>
      <c r="B201" s="93"/>
      <c r="C201" s="93"/>
      <c r="D201" s="93"/>
      <c r="E201" s="93"/>
      <c r="F201" s="93"/>
      <c r="G201" s="93"/>
      <c r="H201" s="93"/>
      <c r="I201" s="93"/>
      <c r="J201" s="93"/>
    </row>
    <row r="202" spans="1:10">
      <c r="A202" s="93"/>
      <c r="B202" s="93"/>
      <c r="C202" s="93"/>
      <c r="D202" s="93"/>
      <c r="E202" s="93"/>
      <c r="F202" s="93"/>
      <c r="G202" s="93"/>
      <c r="H202" s="93"/>
      <c r="I202" s="93"/>
      <c r="J202" s="93"/>
    </row>
    <row r="203" spans="1:10">
      <c r="A203" s="93"/>
      <c r="B203" s="93"/>
      <c r="C203" s="93"/>
      <c r="D203" s="93"/>
      <c r="E203" s="93"/>
      <c r="F203" s="93"/>
      <c r="G203" s="93"/>
      <c r="H203" s="93"/>
      <c r="I203" s="93"/>
      <c r="J203" s="93"/>
    </row>
    <row r="204" spans="1:10">
      <c r="A204" s="93"/>
      <c r="B204" s="93"/>
      <c r="C204" s="93"/>
      <c r="D204" s="93"/>
      <c r="E204" s="93"/>
      <c r="F204" s="93"/>
      <c r="G204" s="93"/>
      <c r="H204" s="93"/>
      <c r="I204" s="93"/>
      <c r="J204" s="93"/>
    </row>
    <row r="205" spans="1:10">
      <c r="B205" s="93"/>
      <c r="C205" s="93"/>
      <c r="D205" s="93"/>
      <c r="E205" s="93"/>
      <c r="F205" s="93"/>
      <c r="G205" s="93"/>
      <c r="H205" s="93"/>
      <c r="I205" s="93"/>
      <c r="J205" s="93"/>
    </row>
    <row r="206" spans="1:10">
      <c r="B206" s="93"/>
      <c r="C206" s="93"/>
      <c r="D206" s="93"/>
      <c r="E206" s="93"/>
      <c r="F206" s="93"/>
      <c r="G206" s="93"/>
      <c r="H206" s="93"/>
      <c r="I206" s="93"/>
      <c r="J206" s="93"/>
    </row>
    <row r="207" spans="1:10">
      <c r="B207" s="93"/>
      <c r="C207" s="93"/>
      <c r="D207" s="93"/>
      <c r="E207" s="93"/>
      <c r="F207" s="93"/>
      <c r="G207" s="93"/>
      <c r="H207" s="93"/>
      <c r="I207" s="93"/>
      <c r="J207" s="93"/>
    </row>
  </sheetData>
  <mergeCells count="6">
    <mergeCell ref="A1:K1"/>
    <mergeCell ref="A2:K2"/>
    <mergeCell ref="B4:H4"/>
    <mergeCell ref="I4:J4"/>
    <mergeCell ref="B58:H58"/>
    <mergeCell ref="I58:J58"/>
  </mergeCells>
  <hyperlinks>
    <hyperlink ref="A73" r:id="rId1" xr:uid="{AD6EE036-F12E-4A6C-BB6B-6BB6E12CE07D}"/>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D73A5-7320-4775-B747-C029E283FDD2}">
  <dimension ref="A1:J83"/>
  <sheetViews>
    <sheetView showGridLines="0" workbookViewId="0"/>
  </sheetViews>
  <sheetFormatPr defaultColWidth="24.140625" defaultRowHeight="11.25"/>
  <cols>
    <col min="1" max="1" width="32.85546875" style="192" customWidth="1"/>
    <col min="2" max="9" width="9" style="192" customWidth="1"/>
    <col min="10" max="10" width="32.85546875" style="192" customWidth="1"/>
    <col min="11" max="11" width="5.85546875" style="192" bestFit="1" customWidth="1"/>
    <col min="12" max="14" width="1.7109375" style="192" bestFit="1" customWidth="1"/>
    <col min="15" max="16384" width="24.140625" style="192"/>
  </cols>
  <sheetData>
    <row r="1" spans="1:10" ht="12" customHeight="1">
      <c r="A1" s="924" t="s">
        <v>1861</v>
      </c>
      <c r="B1" s="924"/>
      <c r="C1" s="924"/>
      <c r="D1" s="924"/>
      <c r="E1" s="924"/>
      <c r="F1" s="924"/>
      <c r="G1" s="924"/>
      <c r="H1" s="924"/>
      <c r="I1" s="924"/>
      <c r="J1" s="924"/>
    </row>
    <row r="2" spans="1:10" ht="12" customHeight="1">
      <c r="A2" s="925" t="s">
        <v>1862</v>
      </c>
      <c r="B2" s="925"/>
      <c r="C2" s="925"/>
      <c r="D2" s="925"/>
      <c r="E2" s="925"/>
      <c r="F2" s="925"/>
      <c r="G2" s="925"/>
      <c r="H2" s="925"/>
      <c r="I2" s="925"/>
      <c r="J2" s="925"/>
    </row>
    <row r="3" spans="1:10" ht="12" customHeight="1" thickBot="1"/>
    <row r="4" spans="1:10" s="93" customFormat="1" ht="12" customHeight="1" thickBot="1">
      <c r="A4" s="808"/>
      <c r="B4" s="1027" t="s">
        <v>310</v>
      </c>
      <c r="C4" s="1027"/>
      <c r="D4" s="1027"/>
      <c r="E4" s="1027"/>
      <c r="F4" s="1027"/>
      <c r="G4" s="1027"/>
      <c r="H4" s="1027"/>
      <c r="I4" s="833" t="s">
        <v>494</v>
      </c>
    </row>
    <row r="5" spans="1:10" s="93" customFormat="1" ht="21" customHeight="1" thickBot="1">
      <c r="A5" s="660"/>
      <c r="B5" s="809" t="s">
        <v>488</v>
      </c>
      <c r="C5" s="809" t="s">
        <v>489</v>
      </c>
      <c r="D5" s="809" t="s">
        <v>490</v>
      </c>
      <c r="E5" s="809" t="s">
        <v>657</v>
      </c>
      <c r="F5" s="809" t="s">
        <v>658</v>
      </c>
      <c r="G5" s="809" t="s">
        <v>659</v>
      </c>
      <c r="H5" s="809" t="s">
        <v>1674</v>
      </c>
      <c r="I5" s="809" t="s">
        <v>488</v>
      </c>
      <c r="J5" s="834"/>
    </row>
    <row r="6" spans="1:10" s="93" customFormat="1" ht="12" customHeight="1">
      <c r="A6" s="835" t="s">
        <v>1831</v>
      </c>
      <c r="B6" s="836"/>
      <c r="C6" s="836"/>
      <c r="D6" s="836"/>
      <c r="E6" s="836"/>
      <c r="F6" s="836"/>
      <c r="G6" s="836"/>
      <c r="H6" s="836"/>
      <c r="J6" s="247" t="s">
        <v>494</v>
      </c>
    </row>
    <row r="7" spans="1:10" s="93" customFormat="1" ht="12" customHeight="1">
      <c r="A7" s="837" t="s">
        <v>1832</v>
      </c>
      <c r="B7" s="838">
        <v>3758</v>
      </c>
      <c r="C7" s="838">
        <v>4269</v>
      </c>
      <c r="D7" s="838">
        <v>4304</v>
      </c>
      <c r="E7" s="838">
        <v>3379</v>
      </c>
      <c r="F7" s="838">
        <v>4533</v>
      </c>
      <c r="G7" s="838">
        <v>3646</v>
      </c>
      <c r="H7" s="838">
        <v>4659</v>
      </c>
      <c r="I7" s="838">
        <v>47269</v>
      </c>
      <c r="J7" s="839" t="s">
        <v>691</v>
      </c>
    </row>
    <row r="8" spans="1:10" s="93" customFormat="1" ht="12" customHeight="1">
      <c r="A8" s="812" t="s">
        <v>1925</v>
      </c>
      <c r="B8" s="838">
        <v>79087</v>
      </c>
      <c r="C8" s="838">
        <v>101914</v>
      </c>
      <c r="D8" s="838">
        <v>226391</v>
      </c>
      <c r="E8" s="838">
        <v>68578</v>
      </c>
      <c r="F8" s="838">
        <v>59674</v>
      </c>
      <c r="G8" s="838">
        <v>49841</v>
      </c>
      <c r="H8" s="838">
        <v>78069</v>
      </c>
      <c r="I8" s="838">
        <v>1082784</v>
      </c>
      <c r="J8" s="840" t="s">
        <v>1863</v>
      </c>
    </row>
    <row r="9" spans="1:10" s="247" customFormat="1" ht="12" customHeight="1">
      <c r="A9" s="841" t="s">
        <v>1864</v>
      </c>
      <c r="B9" s="842"/>
      <c r="C9" s="842"/>
      <c r="D9" s="842"/>
      <c r="E9" s="842"/>
      <c r="F9" s="842"/>
      <c r="G9" s="842"/>
      <c r="H9" s="842"/>
      <c r="I9" s="842"/>
      <c r="J9" s="841" t="s">
        <v>1865</v>
      </c>
    </row>
    <row r="10" spans="1:10" s="93" customFormat="1" ht="12" customHeight="1">
      <c r="A10" s="843" t="s">
        <v>1834</v>
      </c>
      <c r="B10" s="836"/>
      <c r="C10" s="836"/>
      <c r="D10" s="836"/>
      <c r="E10" s="836"/>
      <c r="F10" s="836"/>
      <c r="G10" s="836"/>
      <c r="H10" s="836"/>
      <c r="I10" s="836"/>
      <c r="J10" s="844" t="s">
        <v>1835</v>
      </c>
    </row>
    <row r="11" spans="1:10" s="93" customFormat="1" ht="12" customHeight="1">
      <c r="A11" s="837" t="s">
        <v>1832</v>
      </c>
      <c r="B11" s="838">
        <v>21</v>
      </c>
      <c r="C11" s="838">
        <v>16</v>
      </c>
      <c r="D11" s="838">
        <v>23</v>
      </c>
      <c r="E11" s="838">
        <v>24</v>
      </c>
      <c r="F11" s="838">
        <v>31</v>
      </c>
      <c r="G11" s="838">
        <v>16</v>
      </c>
      <c r="H11" s="838">
        <v>38</v>
      </c>
      <c r="I11" s="838">
        <v>260</v>
      </c>
      <c r="J11" s="839" t="s">
        <v>691</v>
      </c>
    </row>
    <row r="12" spans="1:10" s="93" customFormat="1" ht="12" customHeight="1">
      <c r="A12" s="812" t="s">
        <v>1925</v>
      </c>
      <c r="B12" s="838">
        <v>4050</v>
      </c>
      <c r="C12" s="838">
        <v>40624</v>
      </c>
      <c r="D12" s="838">
        <v>1626</v>
      </c>
      <c r="E12" s="838">
        <v>22249</v>
      </c>
      <c r="F12" s="838">
        <v>9900</v>
      </c>
      <c r="G12" s="838">
        <v>1592</v>
      </c>
      <c r="H12" s="838">
        <v>4090</v>
      </c>
      <c r="I12" s="838">
        <v>125104</v>
      </c>
      <c r="J12" s="840" t="s">
        <v>1863</v>
      </c>
    </row>
    <row r="13" spans="1:10" s="93" customFormat="1" ht="12" customHeight="1">
      <c r="A13" s="845" t="s">
        <v>1836</v>
      </c>
      <c r="B13" s="836"/>
      <c r="C13" s="836"/>
      <c r="D13" s="836"/>
      <c r="E13" s="836"/>
      <c r="F13" s="836"/>
      <c r="G13" s="836"/>
      <c r="H13" s="836"/>
      <c r="I13" s="836"/>
      <c r="J13" s="844" t="s">
        <v>1837</v>
      </c>
    </row>
    <row r="14" spans="1:10" s="93" customFormat="1" ht="12" customHeight="1">
      <c r="A14" s="837" t="s">
        <v>1832</v>
      </c>
      <c r="B14" s="838">
        <v>3703</v>
      </c>
      <c r="C14" s="838">
        <v>4229</v>
      </c>
      <c r="D14" s="838">
        <v>4247</v>
      </c>
      <c r="E14" s="838">
        <v>3335</v>
      </c>
      <c r="F14" s="838">
        <v>4455</v>
      </c>
      <c r="G14" s="838">
        <v>3587</v>
      </c>
      <c r="H14" s="838">
        <v>4579</v>
      </c>
      <c r="I14" s="838">
        <v>46585</v>
      </c>
      <c r="J14" s="839" t="s">
        <v>691</v>
      </c>
    </row>
    <row r="15" spans="1:10" s="93" customFormat="1" ht="12" customHeight="1">
      <c r="A15" s="812" t="s">
        <v>1925</v>
      </c>
      <c r="B15" s="838">
        <v>49855</v>
      </c>
      <c r="C15" s="838">
        <v>60569</v>
      </c>
      <c r="D15" s="838">
        <v>44198</v>
      </c>
      <c r="E15" s="838">
        <v>45456</v>
      </c>
      <c r="F15" s="838">
        <v>48612</v>
      </c>
      <c r="G15" s="838">
        <v>45960</v>
      </c>
      <c r="H15" s="838">
        <v>73924</v>
      </c>
      <c r="I15" s="838">
        <v>585770</v>
      </c>
      <c r="J15" s="840" t="s">
        <v>1863</v>
      </c>
    </row>
    <row r="16" spans="1:10" s="93" customFormat="1" ht="12" customHeight="1">
      <c r="A16" s="845" t="s">
        <v>1838</v>
      </c>
      <c r="B16" s="836"/>
      <c r="C16" s="836"/>
      <c r="D16" s="836"/>
      <c r="E16" s="836"/>
      <c r="F16" s="836"/>
      <c r="G16" s="836"/>
      <c r="H16" s="836"/>
      <c r="I16" s="836"/>
      <c r="J16" s="846" t="s">
        <v>1573</v>
      </c>
    </row>
    <row r="17" spans="1:10" s="93" customFormat="1" ht="12" customHeight="1">
      <c r="A17" s="847" t="s">
        <v>1832</v>
      </c>
      <c r="B17" s="838">
        <v>24</v>
      </c>
      <c r="C17" s="838">
        <v>18</v>
      </c>
      <c r="D17" s="838">
        <v>28</v>
      </c>
      <c r="E17" s="838">
        <v>15</v>
      </c>
      <c r="F17" s="838">
        <v>35</v>
      </c>
      <c r="G17" s="838">
        <v>37</v>
      </c>
      <c r="H17" s="838">
        <v>35</v>
      </c>
      <c r="I17" s="838">
        <v>294</v>
      </c>
      <c r="J17" s="839" t="s">
        <v>691</v>
      </c>
    </row>
    <row r="18" spans="1:10" s="93" customFormat="1" ht="12" customHeight="1">
      <c r="A18" s="812" t="s">
        <v>1925</v>
      </c>
      <c r="B18" s="838">
        <v>12</v>
      </c>
      <c r="C18" s="838">
        <v>14</v>
      </c>
      <c r="D18" s="838">
        <v>180010</v>
      </c>
      <c r="E18" s="838">
        <v>11</v>
      </c>
      <c r="F18" s="838">
        <v>86</v>
      </c>
      <c r="G18" s="838">
        <v>100</v>
      </c>
      <c r="H18" s="838">
        <v>33</v>
      </c>
      <c r="I18" s="838">
        <v>180977</v>
      </c>
      <c r="J18" s="840" t="s">
        <v>1863</v>
      </c>
    </row>
    <row r="19" spans="1:10" s="93" customFormat="1" ht="12" customHeight="1">
      <c r="A19" s="841" t="s">
        <v>1866</v>
      </c>
      <c r="B19" s="848"/>
      <c r="C19" s="848"/>
      <c r="D19" s="848"/>
      <c r="E19" s="848"/>
      <c r="F19" s="848"/>
      <c r="G19" s="848"/>
      <c r="H19" s="848"/>
      <c r="I19" s="848"/>
      <c r="J19" s="849" t="s">
        <v>1867</v>
      </c>
    </row>
    <row r="20" spans="1:10" s="93" customFormat="1" ht="12" customHeight="1">
      <c r="A20" s="845" t="s">
        <v>1834</v>
      </c>
      <c r="B20" s="848"/>
      <c r="C20" s="848"/>
      <c r="D20" s="848"/>
      <c r="E20" s="848"/>
      <c r="F20" s="848"/>
      <c r="G20" s="848"/>
      <c r="H20" s="848"/>
      <c r="I20" s="848"/>
      <c r="J20" s="844" t="s">
        <v>1835</v>
      </c>
    </row>
    <row r="21" spans="1:10" s="93" customFormat="1" ht="12" customHeight="1">
      <c r="A21" s="847" t="s">
        <v>1832</v>
      </c>
      <c r="B21" s="437">
        <v>0</v>
      </c>
      <c r="C21" s="437">
        <v>1</v>
      </c>
      <c r="D21" s="437">
        <v>1</v>
      </c>
      <c r="E21" s="437">
        <v>0</v>
      </c>
      <c r="F21" s="437">
        <v>0</v>
      </c>
      <c r="G21" s="437">
        <v>1</v>
      </c>
      <c r="H21" s="437">
        <v>0</v>
      </c>
      <c r="I21" s="437">
        <v>33</v>
      </c>
      <c r="J21" s="839" t="s">
        <v>691</v>
      </c>
    </row>
    <row r="22" spans="1:10" s="93" customFormat="1" ht="12" customHeight="1">
      <c r="A22" s="812" t="s">
        <v>1925</v>
      </c>
      <c r="B22" s="437">
        <v>0</v>
      </c>
      <c r="C22" s="437">
        <v>559</v>
      </c>
      <c r="D22" s="437">
        <v>100</v>
      </c>
      <c r="E22" s="437">
        <v>0</v>
      </c>
      <c r="F22" s="437">
        <v>0</v>
      </c>
      <c r="G22" s="437">
        <v>1000</v>
      </c>
      <c r="H22" s="437">
        <v>0</v>
      </c>
      <c r="I22" s="437">
        <v>144497</v>
      </c>
      <c r="J22" s="840" t="s">
        <v>1863</v>
      </c>
    </row>
    <row r="23" spans="1:10" s="93" customFormat="1" ht="12" customHeight="1">
      <c r="A23" s="845" t="s">
        <v>1836</v>
      </c>
      <c r="B23" s="850"/>
      <c r="C23" s="850"/>
      <c r="D23" s="850"/>
      <c r="E23" s="850"/>
      <c r="F23" s="850"/>
      <c r="G23" s="850"/>
      <c r="H23" s="850"/>
      <c r="I23" s="850"/>
      <c r="J23" s="844" t="s">
        <v>1837</v>
      </c>
    </row>
    <row r="24" spans="1:10" s="93" customFormat="1" ht="12" customHeight="1">
      <c r="A24" s="837" t="s">
        <v>1832</v>
      </c>
      <c r="B24" s="838">
        <v>10</v>
      </c>
      <c r="C24" s="838">
        <v>5</v>
      </c>
      <c r="D24" s="838">
        <v>5</v>
      </c>
      <c r="E24" s="838">
        <v>5</v>
      </c>
      <c r="F24" s="838">
        <v>12</v>
      </c>
      <c r="G24" s="838">
        <v>5</v>
      </c>
      <c r="H24" s="838">
        <v>7</v>
      </c>
      <c r="I24" s="838">
        <v>97</v>
      </c>
      <c r="J24" s="839" t="s">
        <v>691</v>
      </c>
    </row>
    <row r="25" spans="1:10" s="93" customFormat="1" ht="12" customHeight="1">
      <c r="A25" s="812" t="s">
        <v>1925</v>
      </c>
      <c r="B25" s="838">
        <v>25170</v>
      </c>
      <c r="C25" s="838">
        <v>148</v>
      </c>
      <c r="D25" s="838">
        <v>457</v>
      </c>
      <c r="E25" s="838">
        <v>862</v>
      </c>
      <c r="F25" s="838">
        <v>1076</v>
      </c>
      <c r="G25" s="838">
        <v>1189</v>
      </c>
      <c r="H25" s="838">
        <v>22</v>
      </c>
      <c r="I25" s="838">
        <v>46436</v>
      </c>
      <c r="J25" s="840" t="s">
        <v>1863</v>
      </c>
    </row>
    <row r="26" spans="1:10" s="93" customFormat="1" ht="12" customHeight="1">
      <c r="A26" s="845" t="s">
        <v>1838</v>
      </c>
      <c r="B26" s="850"/>
      <c r="C26" s="850"/>
      <c r="D26" s="850"/>
      <c r="E26" s="850"/>
      <c r="F26" s="850"/>
      <c r="G26" s="850"/>
      <c r="H26" s="850"/>
      <c r="I26" s="850"/>
      <c r="J26" s="846" t="s">
        <v>1573</v>
      </c>
    </row>
    <row r="27" spans="1:10" s="93" customFormat="1" ht="12" customHeight="1">
      <c r="A27" s="837" t="s">
        <v>1832</v>
      </c>
      <c r="B27" s="437">
        <v>0</v>
      </c>
      <c r="C27" s="437">
        <v>0</v>
      </c>
      <c r="D27" s="437">
        <v>0</v>
      </c>
      <c r="E27" s="437">
        <v>0</v>
      </c>
      <c r="F27" s="437">
        <v>0</v>
      </c>
      <c r="G27" s="437">
        <v>0</v>
      </c>
      <c r="H27" s="437">
        <v>0</v>
      </c>
      <c r="I27" s="437">
        <v>0</v>
      </c>
      <c r="J27" s="839" t="s">
        <v>691</v>
      </c>
    </row>
    <row r="28" spans="1:10" s="93" customFormat="1" ht="12" customHeight="1" thickBot="1">
      <c r="A28" s="812" t="s">
        <v>1925</v>
      </c>
      <c r="B28" s="437">
        <v>0</v>
      </c>
      <c r="C28" s="437">
        <v>0</v>
      </c>
      <c r="D28" s="437">
        <v>0</v>
      </c>
      <c r="E28" s="437">
        <v>0</v>
      </c>
      <c r="F28" s="437">
        <v>0</v>
      </c>
      <c r="G28" s="437">
        <v>0</v>
      </c>
      <c r="H28" s="437">
        <v>0</v>
      </c>
      <c r="I28" s="437">
        <v>0</v>
      </c>
      <c r="J28" s="840" t="s">
        <v>1863</v>
      </c>
    </row>
    <row r="29" spans="1:10" s="5" customFormat="1" ht="12" customHeight="1" thickBot="1">
      <c r="A29" s="851"/>
      <c r="B29" s="1027" t="s">
        <v>374</v>
      </c>
      <c r="C29" s="1027"/>
      <c r="D29" s="1027"/>
      <c r="E29" s="1027"/>
      <c r="F29" s="1027"/>
      <c r="G29" s="1027"/>
      <c r="H29" s="1027"/>
      <c r="I29" s="833" t="s">
        <v>494</v>
      </c>
    </row>
    <row r="30" spans="1:10" s="5" customFormat="1" ht="21" customHeight="1" thickBot="1">
      <c r="A30" s="851"/>
      <c r="B30" s="809" t="s">
        <v>488</v>
      </c>
      <c r="C30" s="809" t="s">
        <v>527</v>
      </c>
      <c r="D30" s="809" t="s">
        <v>528</v>
      </c>
      <c r="E30" s="809" t="s">
        <v>681</v>
      </c>
      <c r="F30" s="809" t="s">
        <v>658</v>
      </c>
      <c r="G30" s="809" t="s">
        <v>659</v>
      </c>
      <c r="H30" s="809" t="s">
        <v>1845</v>
      </c>
      <c r="I30" s="809" t="s">
        <v>488</v>
      </c>
    </row>
    <row r="31" spans="1:10" s="5" customFormat="1" ht="12" customHeight="1">
      <c r="A31" s="255" t="s">
        <v>1847</v>
      </c>
      <c r="B31" s="852"/>
      <c r="C31" s="852"/>
      <c r="D31" s="852"/>
      <c r="E31" s="852"/>
      <c r="F31" s="852"/>
      <c r="G31" s="852"/>
      <c r="H31" s="852"/>
    </row>
    <row r="32" spans="1:10" s="5" customFormat="1" ht="12" customHeight="1">
      <c r="A32" s="255" t="s">
        <v>1868</v>
      </c>
      <c r="B32" s="852"/>
      <c r="C32" s="852"/>
      <c r="D32" s="852"/>
      <c r="E32" s="852"/>
      <c r="F32" s="852"/>
      <c r="G32" s="852"/>
      <c r="H32" s="852"/>
    </row>
    <row r="33" spans="1:9" s="5" customFormat="1" ht="12" customHeight="1">
      <c r="A33" s="851"/>
      <c r="B33" s="852"/>
      <c r="C33" s="852"/>
      <c r="D33" s="852"/>
      <c r="E33" s="852"/>
      <c r="F33" s="852"/>
      <c r="G33" s="852"/>
      <c r="H33" s="852"/>
    </row>
    <row r="34" spans="1:9" s="5" customFormat="1" ht="12" customHeight="1">
      <c r="A34" s="90" t="s">
        <v>141</v>
      </c>
    </row>
    <row r="35" spans="1:9" s="29" customFormat="1" ht="12" customHeight="1">
      <c r="A35" s="91" t="s">
        <v>1869</v>
      </c>
      <c r="B35" s="853"/>
      <c r="C35" s="853"/>
      <c r="D35" s="853"/>
      <c r="E35" s="853"/>
      <c r="F35" s="853"/>
      <c r="G35" s="853"/>
      <c r="H35" s="853"/>
      <c r="I35" s="853"/>
    </row>
    <row r="36" spans="1:9" s="93" customFormat="1"/>
    <row r="37" spans="1:9" s="93" customFormat="1"/>
    <row r="38" spans="1:9">
      <c r="A38" s="93"/>
      <c r="B38" s="93"/>
      <c r="C38" s="93"/>
      <c r="D38" s="93"/>
      <c r="E38" s="93"/>
      <c r="F38" s="93"/>
      <c r="G38" s="93"/>
      <c r="H38" s="93"/>
      <c r="I38" s="93"/>
    </row>
    <row r="39" spans="1:9">
      <c r="A39" s="93"/>
      <c r="B39" s="93"/>
      <c r="C39" s="93"/>
      <c r="D39" s="93"/>
      <c r="E39" s="93"/>
      <c r="F39" s="93"/>
      <c r="G39" s="93"/>
      <c r="H39" s="93"/>
      <c r="I39" s="93"/>
    </row>
    <row r="40" spans="1:9">
      <c r="A40" s="93"/>
      <c r="B40" s="93"/>
      <c r="C40" s="93"/>
      <c r="D40" s="93"/>
      <c r="E40" s="93"/>
      <c r="F40" s="93"/>
      <c r="G40" s="93"/>
      <c r="H40" s="93"/>
      <c r="I40" s="93"/>
    </row>
    <row r="41" spans="1:9">
      <c r="A41" s="93"/>
      <c r="B41" s="93"/>
      <c r="C41" s="93"/>
      <c r="D41" s="93"/>
      <c r="E41" s="93"/>
      <c r="F41" s="93"/>
      <c r="G41" s="93"/>
      <c r="H41" s="93"/>
      <c r="I41" s="93"/>
    </row>
    <row r="42" spans="1:9">
      <c r="A42" s="93"/>
      <c r="B42" s="93"/>
      <c r="C42" s="93"/>
      <c r="D42" s="93"/>
      <c r="E42" s="93"/>
      <c r="F42" s="93"/>
      <c r="G42" s="93"/>
      <c r="H42" s="93"/>
      <c r="I42" s="93"/>
    </row>
    <row r="43" spans="1:9">
      <c r="A43" s="93"/>
      <c r="B43" s="93"/>
      <c r="C43" s="93"/>
      <c r="D43" s="93"/>
      <c r="E43" s="93"/>
      <c r="F43" s="93"/>
      <c r="G43" s="93"/>
      <c r="H43" s="93"/>
      <c r="I43" s="93"/>
    </row>
    <row r="44" spans="1:9">
      <c r="A44" s="93"/>
      <c r="B44" s="93"/>
      <c r="C44" s="93"/>
      <c r="D44" s="93"/>
      <c r="E44" s="93"/>
      <c r="F44" s="93"/>
      <c r="G44" s="93"/>
      <c r="H44" s="93"/>
      <c r="I44" s="93"/>
    </row>
    <row r="45" spans="1:9">
      <c r="A45" s="93"/>
      <c r="B45" s="93"/>
      <c r="C45" s="93"/>
      <c r="D45" s="93"/>
      <c r="E45" s="93"/>
      <c r="F45" s="93"/>
      <c r="G45" s="93"/>
      <c r="H45" s="93"/>
      <c r="I45" s="93"/>
    </row>
    <row r="46" spans="1:9">
      <c r="A46" s="93"/>
      <c r="B46" s="93"/>
      <c r="C46" s="93"/>
      <c r="D46" s="93"/>
      <c r="E46" s="93"/>
      <c r="F46" s="93"/>
      <c r="G46" s="93"/>
      <c r="H46" s="93"/>
      <c r="I46" s="93"/>
    </row>
    <row r="47" spans="1:9">
      <c r="A47" s="93"/>
      <c r="B47" s="93"/>
      <c r="C47" s="93"/>
      <c r="D47" s="93"/>
      <c r="E47" s="93"/>
      <c r="F47" s="93"/>
      <c r="G47" s="93"/>
      <c r="H47" s="93"/>
      <c r="I47" s="93"/>
    </row>
    <row r="48" spans="1:9">
      <c r="A48" s="93"/>
      <c r="B48" s="93"/>
      <c r="C48" s="93"/>
      <c r="D48" s="93"/>
      <c r="E48" s="93"/>
      <c r="F48" s="93"/>
      <c r="G48" s="93"/>
      <c r="H48" s="93"/>
      <c r="I48" s="93"/>
    </row>
    <row r="49" spans="1:9">
      <c r="A49" s="93"/>
      <c r="B49" s="93"/>
      <c r="C49" s="93"/>
      <c r="D49" s="93"/>
      <c r="E49" s="93"/>
      <c r="F49" s="93"/>
      <c r="G49" s="93"/>
      <c r="H49" s="93"/>
      <c r="I49" s="93"/>
    </row>
    <row r="50" spans="1:9">
      <c r="A50" s="93"/>
      <c r="B50" s="93"/>
      <c r="C50" s="93"/>
      <c r="D50" s="93"/>
      <c r="E50" s="93"/>
      <c r="F50" s="93"/>
      <c r="G50" s="93"/>
      <c r="H50" s="93"/>
      <c r="I50" s="93"/>
    </row>
    <row r="51" spans="1:9">
      <c r="A51" s="93"/>
      <c r="B51" s="93"/>
      <c r="C51" s="93"/>
      <c r="D51" s="93"/>
      <c r="E51" s="93"/>
      <c r="F51" s="93"/>
      <c r="G51" s="93"/>
      <c r="H51" s="93"/>
      <c r="I51" s="93"/>
    </row>
    <row r="52" spans="1:9">
      <c r="A52" s="93"/>
      <c r="B52" s="93"/>
      <c r="C52" s="93"/>
      <c r="D52" s="93"/>
      <c r="E52" s="93"/>
      <c r="F52" s="93"/>
      <c r="G52" s="93"/>
      <c r="H52" s="93"/>
      <c r="I52" s="93"/>
    </row>
    <row r="53" spans="1:9">
      <c r="A53" s="93"/>
      <c r="B53" s="93"/>
      <c r="C53" s="93"/>
      <c r="D53" s="93"/>
      <c r="E53" s="93"/>
      <c r="F53" s="93"/>
      <c r="G53" s="93"/>
      <c r="H53" s="93"/>
      <c r="I53" s="93"/>
    </row>
    <row r="54" spans="1:9">
      <c r="A54" s="93"/>
      <c r="B54" s="93"/>
      <c r="C54" s="93"/>
      <c r="D54" s="93"/>
      <c r="E54" s="93"/>
      <c r="F54" s="93"/>
      <c r="G54" s="93"/>
      <c r="H54" s="93"/>
      <c r="I54" s="93"/>
    </row>
    <row r="55" spans="1:9">
      <c r="A55" s="93"/>
      <c r="B55" s="93"/>
      <c r="C55" s="93"/>
      <c r="D55" s="93"/>
      <c r="E55" s="93"/>
      <c r="F55" s="93"/>
      <c r="G55" s="93"/>
      <c r="H55" s="93"/>
      <c r="I55" s="93"/>
    </row>
    <row r="56" spans="1:9">
      <c r="A56" s="93"/>
      <c r="B56" s="93"/>
      <c r="C56" s="93"/>
      <c r="D56" s="93"/>
      <c r="E56" s="93"/>
      <c r="F56" s="93"/>
      <c r="G56" s="93"/>
      <c r="H56" s="93"/>
      <c r="I56" s="93"/>
    </row>
    <row r="57" spans="1:9">
      <c r="A57" s="93"/>
      <c r="B57" s="93"/>
      <c r="C57" s="93"/>
      <c r="D57" s="93"/>
      <c r="E57" s="93"/>
      <c r="F57" s="93"/>
      <c r="G57" s="93"/>
      <c r="H57" s="93"/>
      <c r="I57" s="93"/>
    </row>
    <row r="58" spans="1:9">
      <c r="A58" s="93"/>
      <c r="B58" s="93"/>
      <c r="C58" s="93"/>
      <c r="D58" s="93"/>
      <c r="E58" s="93"/>
      <c r="F58" s="93"/>
      <c r="G58" s="93"/>
      <c r="H58" s="93"/>
      <c r="I58" s="93"/>
    </row>
    <row r="59" spans="1:9">
      <c r="A59" s="93"/>
      <c r="B59" s="93"/>
      <c r="C59" s="93"/>
      <c r="D59" s="93"/>
      <c r="E59" s="93"/>
      <c r="F59" s="93"/>
      <c r="G59" s="93"/>
      <c r="H59" s="93"/>
      <c r="I59" s="93"/>
    </row>
    <row r="60" spans="1:9">
      <c r="A60" s="93"/>
      <c r="B60" s="93"/>
      <c r="C60" s="93"/>
      <c r="D60" s="93"/>
      <c r="E60" s="93"/>
      <c r="F60" s="93"/>
      <c r="G60" s="93"/>
      <c r="H60" s="93"/>
      <c r="I60" s="93"/>
    </row>
    <row r="61" spans="1:9">
      <c r="A61" s="93"/>
      <c r="B61" s="93"/>
      <c r="C61" s="93"/>
      <c r="D61" s="93"/>
      <c r="E61" s="93"/>
      <c r="F61" s="93"/>
      <c r="G61" s="93"/>
      <c r="H61" s="93"/>
      <c r="I61" s="93"/>
    </row>
    <row r="62" spans="1:9">
      <c r="A62" s="93"/>
      <c r="B62" s="93"/>
      <c r="C62" s="93"/>
      <c r="D62" s="93"/>
      <c r="E62" s="93"/>
      <c r="F62" s="93"/>
      <c r="G62" s="93"/>
      <c r="H62" s="93"/>
      <c r="I62" s="93"/>
    </row>
    <row r="63" spans="1:9">
      <c r="A63" s="93"/>
      <c r="B63" s="93"/>
      <c r="C63" s="93"/>
      <c r="D63" s="93"/>
      <c r="E63" s="93"/>
      <c r="F63" s="93"/>
      <c r="G63" s="93"/>
      <c r="H63" s="93"/>
      <c r="I63" s="93"/>
    </row>
    <row r="64" spans="1:9">
      <c r="A64" s="93"/>
      <c r="B64" s="93"/>
      <c r="C64" s="93"/>
      <c r="D64" s="93"/>
      <c r="E64" s="93"/>
      <c r="F64" s="93"/>
      <c r="G64" s="93"/>
      <c r="H64" s="93"/>
      <c r="I64" s="93"/>
    </row>
    <row r="65" spans="1:9">
      <c r="A65" s="93"/>
      <c r="B65" s="93"/>
      <c r="C65" s="93"/>
      <c r="D65" s="93"/>
      <c r="E65" s="93"/>
      <c r="F65" s="93"/>
      <c r="G65" s="93"/>
      <c r="H65" s="93"/>
      <c r="I65" s="93"/>
    </row>
    <row r="66" spans="1:9">
      <c r="A66" s="93"/>
      <c r="B66" s="93"/>
      <c r="C66" s="93"/>
      <c r="D66" s="93"/>
      <c r="E66" s="93"/>
      <c r="F66" s="93"/>
      <c r="G66" s="93"/>
      <c r="H66" s="93"/>
      <c r="I66" s="93"/>
    </row>
    <row r="67" spans="1:9">
      <c r="A67" s="93"/>
      <c r="B67" s="93"/>
      <c r="C67" s="93"/>
      <c r="D67" s="93"/>
      <c r="E67" s="93"/>
      <c r="F67" s="93"/>
      <c r="G67" s="93"/>
      <c r="H67" s="93"/>
      <c r="I67" s="93"/>
    </row>
    <row r="68" spans="1:9">
      <c r="A68" s="93"/>
      <c r="B68" s="93"/>
      <c r="C68" s="93"/>
      <c r="D68" s="93"/>
      <c r="E68" s="93"/>
      <c r="F68" s="93"/>
      <c r="G68" s="93"/>
      <c r="H68" s="93"/>
      <c r="I68" s="93"/>
    </row>
    <row r="69" spans="1:9">
      <c r="A69" s="93"/>
      <c r="B69" s="93"/>
      <c r="C69" s="93"/>
      <c r="D69" s="93"/>
      <c r="E69" s="93"/>
      <c r="F69" s="93"/>
      <c r="G69" s="93"/>
      <c r="H69" s="93"/>
      <c r="I69" s="93"/>
    </row>
    <row r="70" spans="1:9">
      <c r="A70" s="93"/>
      <c r="B70" s="93"/>
      <c r="C70" s="93"/>
      <c r="D70" s="93"/>
      <c r="E70" s="93"/>
      <c r="F70" s="93"/>
      <c r="G70" s="93"/>
      <c r="H70" s="93"/>
      <c r="I70" s="93"/>
    </row>
    <row r="71" spans="1:9">
      <c r="A71" s="93"/>
      <c r="B71" s="93"/>
      <c r="C71" s="93"/>
      <c r="D71" s="93"/>
      <c r="E71" s="93"/>
      <c r="F71" s="93"/>
      <c r="G71" s="93"/>
      <c r="H71" s="93"/>
      <c r="I71" s="93"/>
    </row>
    <row r="72" spans="1:9">
      <c r="A72" s="93"/>
      <c r="B72" s="93"/>
      <c r="C72" s="93"/>
      <c r="D72" s="93"/>
      <c r="E72" s="93"/>
      <c r="F72" s="93"/>
      <c r="G72" s="93"/>
      <c r="H72" s="93"/>
      <c r="I72" s="93"/>
    </row>
    <row r="73" spans="1:9">
      <c r="A73" s="93"/>
      <c r="B73" s="93"/>
      <c r="C73" s="93"/>
      <c r="D73" s="93"/>
      <c r="E73" s="93"/>
      <c r="F73" s="93"/>
      <c r="G73" s="93"/>
      <c r="H73" s="93"/>
      <c r="I73" s="93"/>
    </row>
    <row r="74" spans="1:9">
      <c r="A74" s="93"/>
      <c r="B74" s="93"/>
      <c r="C74" s="93"/>
      <c r="D74" s="93"/>
      <c r="E74" s="93"/>
      <c r="F74" s="93"/>
      <c r="G74" s="93"/>
      <c r="H74" s="93"/>
      <c r="I74" s="93"/>
    </row>
    <row r="75" spans="1:9">
      <c r="A75" s="93"/>
      <c r="B75" s="93"/>
      <c r="C75" s="93"/>
      <c r="D75" s="93"/>
      <c r="E75" s="93"/>
      <c r="F75" s="93"/>
      <c r="G75" s="93"/>
      <c r="H75" s="93"/>
      <c r="I75" s="93"/>
    </row>
    <row r="76" spans="1:9">
      <c r="A76" s="93"/>
      <c r="B76" s="93"/>
      <c r="C76" s="93"/>
      <c r="D76" s="93"/>
      <c r="E76" s="93"/>
      <c r="F76" s="93"/>
      <c r="G76" s="93"/>
      <c r="H76" s="93"/>
      <c r="I76" s="93"/>
    </row>
    <row r="77" spans="1:9">
      <c r="A77" s="93"/>
      <c r="B77" s="93"/>
      <c r="C77" s="93"/>
      <c r="D77" s="93"/>
      <c r="E77" s="93"/>
      <c r="F77" s="93"/>
      <c r="G77" s="93"/>
      <c r="H77" s="93"/>
      <c r="I77" s="93"/>
    </row>
    <row r="78" spans="1:9">
      <c r="A78" s="93"/>
      <c r="B78" s="93"/>
      <c r="C78" s="93"/>
      <c r="D78" s="93"/>
      <c r="E78" s="93"/>
      <c r="F78" s="93"/>
      <c r="G78" s="93"/>
      <c r="H78" s="93"/>
      <c r="I78" s="93"/>
    </row>
    <row r="79" spans="1:9">
      <c r="A79" s="93"/>
      <c r="B79" s="93"/>
      <c r="C79" s="93"/>
      <c r="D79" s="93"/>
      <c r="E79" s="93"/>
      <c r="F79" s="93"/>
      <c r="G79" s="93"/>
      <c r="H79" s="93"/>
      <c r="I79" s="93"/>
    </row>
    <row r="80" spans="1:9">
      <c r="A80" s="93"/>
      <c r="B80" s="93"/>
      <c r="C80" s="93"/>
      <c r="D80" s="93"/>
      <c r="E80" s="93"/>
      <c r="F80" s="93"/>
      <c r="G80" s="93"/>
      <c r="H80" s="93"/>
      <c r="I80" s="93"/>
    </row>
    <row r="81" spans="1:9">
      <c r="A81" s="93"/>
      <c r="B81" s="93"/>
      <c r="C81" s="93"/>
      <c r="D81" s="93"/>
      <c r="E81" s="93"/>
      <c r="F81" s="93"/>
      <c r="G81" s="93"/>
      <c r="H81" s="93"/>
      <c r="I81" s="93"/>
    </row>
    <row r="82" spans="1:9">
      <c r="A82" s="93"/>
      <c r="B82" s="93"/>
      <c r="C82" s="93"/>
      <c r="D82" s="93"/>
      <c r="E82" s="93"/>
      <c r="F82" s="93"/>
      <c r="G82" s="93"/>
      <c r="H82" s="93"/>
      <c r="I82" s="93"/>
    </row>
    <row r="83" spans="1:9">
      <c r="A83" s="93"/>
      <c r="B83" s="93"/>
      <c r="C83" s="93"/>
      <c r="D83" s="93"/>
      <c r="E83" s="93"/>
      <c r="F83" s="93"/>
      <c r="G83" s="93"/>
      <c r="H83" s="93"/>
      <c r="I83" s="93"/>
    </row>
  </sheetData>
  <mergeCells count="4">
    <mergeCell ref="A1:J1"/>
    <mergeCell ref="A2:J2"/>
    <mergeCell ref="B4:H4"/>
    <mergeCell ref="B29:H29"/>
  </mergeCells>
  <hyperlinks>
    <hyperlink ref="A35" r:id="rId1" xr:uid="{62DAA4C2-54A8-45F3-A737-B720EEFC761F}"/>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5DEC-F78D-4D0C-BE0E-0C0BE8623413}">
  <dimension ref="A1:H54"/>
  <sheetViews>
    <sheetView showGridLines="0" workbookViewId="0"/>
  </sheetViews>
  <sheetFormatPr defaultColWidth="8.85546875" defaultRowHeight="11.25"/>
  <cols>
    <col min="1" max="1" width="19.140625" style="126" customWidth="1"/>
    <col min="2" max="6" width="9.85546875" style="126" customWidth="1"/>
    <col min="7" max="7" width="8.85546875" style="126" hidden="1" customWidth="1"/>
    <col min="8" max="8" width="13.85546875" style="126" customWidth="1"/>
    <col min="9" max="16384" width="8.85546875" style="126"/>
  </cols>
  <sheetData>
    <row r="1" spans="1:8" s="854" customFormat="1" ht="12" customHeight="1">
      <c r="A1" s="1029" t="s">
        <v>1870</v>
      </c>
      <c r="B1" s="1029"/>
      <c r="C1" s="1029"/>
      <c r="D1" s="1029"/>
      <c r="E1" s="1029"/>
      <c r="F1" s="1029"/>
      <c r="G1" s="1029"/>
      <c r="H1" s="1029"/>
    </row>
    <row r="2" spans="1:8" s="854" customFormat="1" ht="12" customHeight="1">
      <c r="A2" s="1030" t="s">
        <v>1871</v>
      </c>
      <c r="B2" s="1030"/>
      <c r="C2" s="1030"/>
      <c r="D2" s="1030"/>
      <c r="E2" s="1030"/>
      <c r="F2" s="1030"/>
      <c r="G2" s="1030"/>
      <c r="H2" s="1030"/>
    </row>
    <row r="3" spans="1:8" s="49" customFormat="1" ht="12" customHeight="1" thickBot="1">
      <c r="F3" s="855"/>
    </row>
    <row r="4" spans="1:8" s="49" customFormat="1" ht="12" customHeight="1" thickBot="1">
      <c r="B4" s="902" t="s">
        <v>1872</v>
      </c>
      <c r="C4" s="1031"/>
      <c r="D4" s="1031"/>
      <c r="E4" s="1031"/>
      <c r="F4" s="903"/>
      <c r="G4" s="856"/>
    </row>
    <row r="5" spans="1:8" s="49" customFormat="1" ht="12" customHeight="1" thickBot="1">
      <c r="B5" s="108" t="s">
        <v>1873</v>
      </c>
      <c r="C5" s="108" t="s">
        <v>1874</v>
      </c>
      <c r="D5" s="108" t="s">
        <v>1875</v>
      </c>
      <c r="E5" s="108" t="s">
        <v>1876</v>
      </c>
      <c r="F5" s="108" t="s">
        <v>1877</v>
      </c>
      <c r="G5" s="857"/>
    </row>
    <row r="6" spans="1:8" s="49" customFormat="1" ht="12" customHeight="1" thickBot="1">
      <c r="B6" s="108" t="s">
        <v>1877</v>
      </c>
      <c r="C6" s="108" t="s">
        <v>1878</v>
      </c>
      <c r="D6" s="108" t="s">
        <v>1879</v>
      </c>
      <c r="E6" s="108" t="s">
        <v>1880</v>
      </c>
      <c r="F6" s="108" t="s">
        <v>1881</v>
      </c>
      <c r="G6" s="857"/>
    </row>
    <row r="7" spans="1:8" s="49" customFormat="1" ht="12" customHeight="1">
      <c r="A7" s="858" t="s">
        <v>1882</v>
      </c>
      <c r="B7" s="859">
        <v>2.1</v>
      </c>
      <c r="C7" s="859">
        <v>2.1</v>
      </c>
      <c r="D7" s="859">
        <v>2.2000000000000002</v>
      </c>
      <c r="E7" s="859">
        <v>2</v>
      </c>
      <c r="F7" s="859">
        <v>2.2000000000000002</v>
      </c>
      <c r="G7" s="860"/>
      <c r="H7" s="858" t="s">
        <v>1883</v>
      </c>
    </row>
    <row r="8" spans="1:8" s="49" customFormat="1" ht="12" customHeight="1">
      <c r="A8" s="861" t="s">
        <v>1884</v>
      </c>
      <c r="B8" s="859">
        <v>2.4</v>
      </c>
      <c r="C8" s="859">
        <v>2.5</v>
      </c>
      <c r="D8" s="859">
        <v>2.6</v>
      </c>
      <c r="E8" s="859">
        <v>2.4</v>
      </c>
      <c r="F8" s="859">
        <v>2.5</v>
      </c>
      <c r="G8" s="860"/>
      <c r="H8" s="861" t="s">
        <v>1885</v>
      </c>
    </row>
    <row r="9" spans="1:8" s="49" customFormat="1" ht="12" customHeight="1">
      <c r="A9" s="49" t="s">
        <v>1792</v>
      </c>
      <c r="B9" s="103">
        <v>2.6</v>
      </c>
      <c r="C9" s="103">
        <v>2.5</v>
      </c>
      <c r="D9" s="103">
        <v>2.7</v>
      </c>
      <c r="E9" s="103">
        <v>2.6</v>
      </c>
      <c r="F9" s="103">
        <v>4.8</v>
      </c>
      <c r="G9" s="109"/>
      <c r="H9" s="189" t="s">
        <v>1513</v>
      </c>
    </row>
    <row r="10" spans="1:8" s="49" customFormat="1" ht="12" customHeight="1">
      <c r="A10" s="49" t="s">
        <v>1514</v>
      </c>
      <c r="B10" s="389" t="s">
        <v>1886</v>
      </c>
      <c r="C10" s="389" t="s">
        <v>1887</v>
      </c>
      <c r="D10" s="389" t="s">
        <v>1888</v>
      </c>
      <c r="E10" s="389" t="s">
        <v>1889</v>
      </c>
      <c r="F10" s="389" t="s">
        <v>1890</v>
      </c>
      <c r="G10" s="109"/>
      <c r="H10" s="132" t="s">
        <v>1515</v>
      </c>
    </row>
    <row r="11" spans="1:8" s="49" customFormat="1" ht="12" customHeight="1">
      <c r="A11" s="49" t="s">
        <v>1551</v>
      </c>
      <c r="B11" s="103">
        <v>1.8</v>
      </c>
      <c r="C11" s="103">
        <v>2.2999999999999998</v>
      </c>
      <c r="D11" s="103">
        <v>2</v>
      </c>
      <c r="E11" s="103">
        <v>2.4</v>
      </c>
      <c r="F11" s="103">
        <v>3.1</v>
      </c>
      <c r="G11" s="109"/>
      <c r="H11" s="189" t="s">
        <v>1552</v>
      </c>
    </row>
    <row r="12" spans="1:8" s="49" customFormat="1" ht="12" customHeight="1">
      <c r="A12" s="49" t="s">
        <v>1520</v>
      </c>
      <c r="B12" s="103">
        <v>2</v>
      </c>
      <c r="C12" s="103">
        <v>2.1</v>
      </c>
      <c r="D12" s="103">
        <v>2.2000000000000002</v>
      </c>
      <c r="E12" s="103">
        <v>1.9</v>
      </c>
      <c r="F12" s="103">
        <v>1.6</v>
      </c>
      <c r="G12" s="109"/>
      <c r="H12" s="189" t="s">
        <v>1521</v>
      </c>
    </row>
    <row r="13" spans="1:8" s="49" customFormat="1" ht="12" customHeight="1">
      <c r="A13" s="49" t="s">
        <v>1508</v>
      </c>
      <c r="B13" s="103">
        <v>2.6</v>
      </c>
      <c r="C13" s="103">
        <v>2.2999999999999998</v>
      </c>
      <c r="D13" s="103">
        <v>2.4</v>
      </c>
      <c r="E13" s="103">
        <v>2.1</v>
      </c>
      <c r="F13" s="103">
        <v>2.4</v>
      </c>
      <c r="G13" s="109"/>
      <c r="H13" s="132" t="s">
        <v>1509</v>
      </c>
    </row>
    <row r="14" spans="1:8" s="49" customFormat="1" ht="12" customHeight="1">
      <c r="A14" s="49" t="s">
        <v>1526</v>
      </c>
      <c r="B14" s="103">
        <v>4.7</v>
      </c>
      <c r="C14" s="103">
        <v>4.5</v>
      </c>
      <c r="D14" s="103">
        <v>5.3</v>
      </c>
      <c r="E14" s="103">
        <v>6.2</v>
      </c>
      <c r="F14" s="103">
        <v>3.8</v>
      </c>
      <c r="G14" s="109"/>
      <c r="H14" s="189" t="s">
        <v>1527</v>
      </c>
    </row>
    <row r="15" spans="1:8" s="49" customFormat="1" ht="12" customHeight="1">
      <c r="A15" s="49" t="s">
        <v>1534</v>
      </c>
      <c r="B15" s="103">
        <v>3.1</v>
      </c>
      <c r="C15" s="103">
        <v>2.8</v>
      </c>
      <c r="D15" s="103">
        <v>2.7</v>
      </c>
      <c r="E15" s="103">
        <v>1.9</v>
      </c>
      <c r="F15" s="103">
        <v>0.5</v>
      </c>
      <c r="G15" s="109"/>
      <c r="H15" s="132" t="s">
        <v>1535</v>
      </c>
    </row>
    <row r="16" spans="1:8" s="49" customFormat="1" ht="12" customHeight="1">
      <c r="A16" s="49" t="s">
        <v>1530</v>
      </c>
      <c r="B16" s="103">
        <v>2.8</v>
      </c>
      <c r="C16" s="103">
        <v>1.6</v>
      </c>
      <c r="D16" s="103">
        <v>1.8</v>
      </c>
      <c r="E16" s="103">
        <v>3.1</v>
      </c>
      <c r="F16" s="103">
        <v>3</v>
      </c>
      <c r="G16" s="109"/>
      <c r="H16" s="189" t="s">
        <v>1531</v>
      </c>
    </row>
    <row r="17" spans="1:8" s="49" customFormat="1" ht="12" customHeight="1">
      <c r="A17" s="49" t="s">
        <v>583</v>
      </c>
      <c r="B17" s="103">
        <v>3.2</v>
      </c>
      <c r="C17" s="103">
        <v>3.2</v>
      </c>
      <c r="D17" s="103">
        <v>3</v>
      </c>
      <c r="E17" s="103">
        <v>2.7</v>
      </c>
      <c r="F17" s="103">
        <v>2.4</v>
      </c>
      <c r="G17" s="109"/>
      <c r="H17" s="189" t="s">
        <v>584</v>
      </c>
    </row>
    <row r="18" spans="1:8" s="49" customFormat="1" ht="12" customHeight="1">
      <c r="A18" s="49" t="s">
        <v>585</v>
      </c>
      <c r="B18" s="103">
        <v>0.8</v>
      </c>
      <c r="C18" s="103">
        <v>0.8</v>
      </c>
      <c r="D18" s="103">
        <v>1.1000000000000001</v>
      </c>
      <c r="E18" s="103">
        <v>0.8</v>
      </c>
      <c r="F18" s="103">
        <v>1.7</v>
      </c>
      <c r="G18" s="109"/>
      <c r="H18" s="189" t="s">
        <v>586</v>
      </c>
    </row>
    <row r="19" spans="1:8" s="49" customFormat="1" ht="12" customHeight="1">
      <c r="A19" s="49" t="s">
        <v>1519</v>
      </c>
      <c r="B19" s="103">
        <v>4.3</v>
      </c>
      <c r="C19" s="103">
        <v>4</v>
      </c>
      <c r="D19" s="103">
        <v>4.5999999999999996</v>
      </c>
      <c r="E19" s="103">
        <v>4.5999999999999996</v>
      </c>
      <c r="F19" s="103">
        <v>4</v>
      </c>
      <c r="G19" s="109"/>
      <c r="H19" s="132" t="s">
        <v>1519</v>
      </c>
    </row>
    <row r="20" spans="1:8" s="49" customFormat="1" ht="12" customHeight="1">
      <c r="A20" s="49" t="s">
        <v>587</v>
      </c>
      <c r="B20" s="103">
        <v>1.1000000000000001</v>
      </c>
      <c r="C20" s="103">
        <v>1.3</v>
      </c>
      <c r="D20" s="103">
        <v>1.8</v>
      </c>
      <c r="E20" s="103">
        <v>1.6</v>
      </c>
      <c r="F20" s="103">
        <v>1.5</v>
      </c>
      <c r="G20" s="109"/>
      <c r="H20" s="132" t="s">
        <v>588</v>
      </c>
    </row>
    <row r="21" spans="1:8" s="49" customFormat="1" ht="12" customHeight="1">
      <c r="A21" s="49" t="s">
        <v>1516</v>
      </c>
      <c r="B21" s="103">
        <v>0.1</v>
      </c>
      <c r="C21" s="103">
        <v>0.2</v>
      </c>
      <c r="D21" s="103">
        <v>0</v>
      </c>
      <c r="E21" s="103">
        <v>0</v>
      </c>
      <c r="F21" s="103">
        <v>2.2000000000000002</v>
      </c>
      <c r="G21" s="109"/>
      <c r="H21" s="189" t="s">
        <v>1517</v>
      </c>
    </row>
    <row r="22" spans="1:8" s="49" customFormat="1" ht="12" customHeight="1">
      <c r="A22" s="49" t="s">
        <v>1536</v>
      </c>
      <c r="B22" s="103">
        <v>3.8</v>
      </c>
      <c r="C22" s="103">
        <v>4.3</v>
      </c>
      <c r="D22" s="103">
        <v>4.2</v>
      </c>
      <c r="E22" s="103">
        <v>4.2</v>
      </c>
      <c r="F22" s="103">
        <v>2.2999999999999998</v>
      </c>
      <c r="G22" s="109"/>
      <c r="H22" s="132" t="s">
        <v>1537</v>
      </c>
    </row>
    <row r="23" spans="1:8" s="49" customFormat="1" ht="12" customHeight="1">
      <c r="A23" s="49" t="s">
        <v>1538</v>
      </c>
      <c r="B23" s="389" t="s">
        <v>1891</v>
      </c>
      <c r="C23" s="389" t="s">
        <v>1886</v>
      </c>
      <c r="D23" s="389" t="s">
        <v>1886</v>
      </c>
      <c r="E23" s="389" t="s">
        <v>1891</v>
      </c>
      <c r="F23" s="389" t="s">
        <v>1892</v>
      </c>
      <c r="G23" s="109"/>
      <c r="H23" s="132" t="s">
        <v>1539</v>
      </c>
    </row>
    <row r="24" spans="1:8" s="49" customFormat="1" ht="12" customHeight="1">
      <c r="A24" s="49" t="s">
        <v>1540</v>
      </c>
      <c r="B24" s="103">
        <v>3.6</v>
      </c>
      <c r="C24" s="103">
        <v>3</v>
      </c>
      <c r="D24" s="103">
        <v>3.1</v>
      </c>
      <c r="E24" s="103">
        <v>2.8</v>
      </c>
      <c r="F24" s="103">
        <v>1.1000000000000001</v>
      </c>
      <c r="G24" s="109"/>
      <c r="H24" s="189" t="s">
        <v>1541</v>
      </c>
    </row>
    <row r="25" spans="1:8" s="49" customFormat="1" ht="12" customHeight="1">
      <c r="A25" s="49" t="s">
        <v>1532</v>
      </c>
      <c r="B25" s="103">
        <v>3.7</v>
      </c>
      <c r="C25" s="103">
        <v>4.2</v>
      </c>
      <c r="D25" s="103">
        <v>4.3</v>
      </c>
      <c r="E25" s="103">
        <v>4.2</v>
      </c>
      <c r="F25" s="103">
        <v>3.9</v>
      </c>
      <c r="G25" s="109"/>
      <c r="H25" s="132" t="s">
        <v>1533</v>
      </c>
    </row>
    <row r="26" spans="1:8" s="49" customFormat="1" ht="12" customHeight="1">
      <c r="A26" s="49" t="s">
        <v>1542</v>
      </c>
      <c r="B26" s="103">
        <v>2.5</v>
      </c>
      <c r="C26" s="103">
        <v>2.5</v>
      </c>
      <c r="D26" s="103">
        <v>2.4</v>
      </c>
      <c r="E26" s="103">
        <v>2.7</v>
      </c>
      <c r="F26" s="103">
        <v>2.1</v>
      </c>
      <c r="G26" s="109"/>
      <c r="H26" s="132" t="s">
        <v>1542</v>
      </c>
    </row>
    <row r="27" spans="1:8" s="49" customFormat="1" ht="12" customHeight="1">
      <c r="A27" s="49" t="s">
        <v>1543</v>
      </c>
      <c r="B27" s="389" t="s">
        <v>1893</v>
      </c>
      <c r="C27" s="389" t="s">
        <v>1894</v>
      </c>
      <c r="D27" s="389" t="s">
        <v>1894</v>
      </c>
      <c r="E27" s="389" t="s">
        <v>1895</v>
      </c>
      <c r="F27" s="389" t="s">
        <v>1887</v>
      </c>
      <c r="G27" s="109"/>
      <c r="H27" s="132" t="s">
        <v>1544</v>
      </c>
    </row>
    <row r="28" spans="1:8" s="49" customFormat="1" ht="12" customHeight="1">
      <c r="A28" s="49" t="s">
        <v>1510</v>
      </c>
      <c r="B28" s="103">
        <v>4</v>
      </c>
      <c r="C28" s="103">
        <v>4</v>
      </c>
      <c r="D28" s="103">
        <v>3.9</v>
      </c>
      <c r="E28" s="103">
        <v>4.0999999999999996</v>
      </c>
      <c r="F28" s="103">
        <v>1.9</v>
      </c>
      <c r="G28" s="109"/>
      <c r="H28" s="49" t="s">
        <v>1511</v>
      </c>
    </row>
    <row r="29" spans="1:8" s="49" customFormat="1" ht="12" customHeight="1">
      <c r="A29" s="49" t="s">
        <v>1547</v>
      </c>
      <c r="B29" s="103">
        <v>2.6</v>
      </c>
      <c r="C29" s="103">
        <v>2.9</v>
      </c>
      <c r="D29" s="103">
        <v>2.9</v>
      </c>
      <c r="E29" s="103">
        <v>2.7</v>
      </c>
      <c r="F29" s="103">
        <v>3.9</v>
      </c>
      <c r="H29" s="189" t="s">
        <v>1548</v>
      </c>
    </row>
    <row r="30" spans="1:8" s="49" customFormat="1" ht="12" customHeight="1">
      <c r="A30" s="49" t="s">
        <v>660</v>
      </c>
      <c r="B30" s="103">
        <v>2.1</v>
      </c>
      <c r="C30" s="103">
        <v>2</v>
      </c>
      <c r="D30" s="103">
        <v>1.9</v>
      </c>
      <c r="E30" s="103">
        <v>2.5</v>
      </c>
      <c r="F30" s="103">
        <v>2.7</v>
      </c>
      <c r="G30" s="109"/>
      <c r="H30" s="49" t="s">
        <v>660</v>
      </c>
    </row>
    <row r="31" spans="1:8" s="49" customFormat="1" ht="12" customHeight="1">
      <c r="A31" s="49" t="s">
        <v>1553</v>
      </c>
      <c r="B31" s="103">
        <v>8.6</v>
      </c>
      <c r="C31" s="103">
        <v>8.4</v>
      </c>
      <c r="D31" s="103">
        <v>8.6</v>
      </c>
      <c r="E31" s="103">
        <v>8.5</v>
      </c>
      <c r="F31" s="103">
        <v>5.4</v>
      </c>
      <c r="G31" s="109"/>
      <c r="H31" s="189" t="s">
        <v>1554</v>
      </c>
    </row>
    <row r="32" spans="1:8" s="49" customFormat="1" ht="12" customHeight="1">
      <c r="A32" s="49" t="s">
        <v>1524</v>
      </c>
      <c r="B32" s="103">
        <v>2.4</v>
      </c>
      <c r="C32" s="103">
        <v>3.1</v>
      </c>
      <c r="D32" s="103">
        <v>2.7</v>
      </c>
      <c r="E32" s="103">
        <v>3</v>
      </c>
      <c r="F32" s="103">
        <v>1.6</v>
      </c>
      <c r="H32" s="189" t="s">
        <v>1525</v>
      </c>
    </row>
    <row r="33" spans="1:8" s="49" customFormat="1" ht="12" customHeight="1">
      <c r="A33" s="49" t="s">
        <v>1522</v>
      </c>
      <c r="B33" s="103">
        <v>3.9</v>
      </c>
      <c r="C33" s="103">
        <v>3.9</v>
      </c>
      <c r="D33" s="103">
        <v>4.5999999999999996</v>
      </c>
      <c r="E33" s="103">
        <v>4.4000000000000004</v>
      </c>
      <c r="F33" s="103">
        <v>3.6</v>
      </c>
      <c r="H33" s="189" t="s">
        <v>1523</v>
      </c>
    </row>
    <row r="34" spans="1:8" s="49" customFormat="1" ht="12" customHeight="1">
      <c r="A34" s="49" t="s">
        <v>1528</v>
      </c>
      <c r="B34" s="103">
        <v>1.5</v>
      </c>
      <c r="C34" s="103">
        <v>1.4</v>
      </c>
      <c r="D34" s="103">
        <v>2.2000000000000002</v>
      </c>
      <c r="E34" s="103">
        <v>2.2000000000000002</v>
      </c>
      <c r="F34" s="103">
        <v>1.7</v>
      </c>
      <c r="G34" s="109"/>
      <c r="H34" s="189" t="s">
        <v>1529</v>
      </c>
    </row>
    <row r="35" spans="1:8" s="49" customFormat="1" ht="12" customHeight="1" thickBot="1">
      <c r="A35" s="49" t="s">
        <v>1555</v>
      </c>
      <c r="B35" s="103">
        <v>2.2000000000000002</v>
      </c>
      <c r="C35" s="103">
        <v>3.1</v>
      </c>
      <c r="D35" s="103">
        <v>3.2</v>
      </c>
      <c r="E35" s="103">
        <v>3.4</v>
      </c>
      <c r="F35" s="103">
        <v>2</v>
      </c>
      <c r="G35" s="109"/>
      <c r="H35" s="132" t="s">
        <v>1556</v>
      </c>
    </row>
    <row r="36" spans="1:8" s="49" customFormat="1" ht="12" customHeight="1" thickBot="1">
      <c r="B36" s="902" t="s">
        <v>1896</v>
      </c>
      <c r="C36" s="1031"/>
      <c r="D36" s="1031"/>
      <c r="E36" s="1031"/>
      <c r="F36" s="903"/>
    </row>
    <row r="37" spans="1:8" s="49" customFormat="1" ht="12" customHeight="1" thickBot="1">
      <c r="B37" s="108" t="s">
        <v>1873</v>
      </c>
      <c r="C37" s="108" t="s">
        <v>1897</v>
      </c>
      <c r="D37" s="108" t="s">
        <v>1898</v>
      </c>
      <c r="E37" s="108" t="s">
        <v>1899</v>
      </c>
      <c r="F37" s="108" t="s">
        <v>1877</v>
      </c>
    </row>
    <row r="38" spans="1:8" s="49" customFormat="1" ht="12" customHeight="1" thickBot="1">
      <c r="B38" s="108" t="s">
        <v>1877</v>
      </c>
      <c r="C38" s="108" t="s">
        <v>1900</v>
      </c>
      <c r="D38" s="108" t="s">
        <v>1901</v>
      </c>
      <c r="E38" s="108" t="s">
        <v>1902</v>
      </c>
      <c r="F38" s="108" t="s">
        <v>1881</v>
      </c>
    </row>
    <row r="39" spans="1:8" s="49" customFormat="1" ht="12" customHeight="1">
      <c r="A39" s="49" t="s">
        <v>1903</v>
      </c>
      <c r="B39" s="109"/>
      <c r="C39" s="109"/>
      <c r="D39" s="109"/>
      <c r="E39" s="109"/>
      <c r="F39" s="862"/>
    </row>
    <row r="40" spans="1:8" s="49" customFormat="1" ht="12" customHeight="1">
      <c r="A40" s="49" t="s">
        <v>1904</v>
      </c>
      <c r="B40" s="109"/>
      <c r="C40" s="109"/>
      <c r="D40" s="109"/>
      <c r="E40" s="109"/>
      <c r="F40" s="862"/>
    </row>
    <row r="41" spans="1:8" s="49" customFormat="1" ht="9" customHeight="1">
      <c r="B41" s="109"/>
      <c r="C41" s="109"/>
      <c r="F41" s="855"/>
    </row>
    <row r="42" spans="1:8" s="49" customFormat="1" ht="12" customHeight="1">
      <c r="A42" s="1028" t="s">
        <v>1905</v>
      </c>
      <c r="B42" s="1028"/>
      <c r="C42" s="1028"/>
      <c r="D42" s="1028"/>
      <c r="E42" s="1028"/>
      <c r="F42" s="1028"/>
      <c r="G42" s="1028"/>
      <c r="H42" s="1028"/>
    </row>
    <row r="43" spans="1:8" s="49" customFormat="1" ht="12" customHeight="1">
      <c r="A43" s="1028"/>
      <c r="B43" s="1028"/>
      <c r="C43" s="1028"/>
      <c r="D43" s="1028"/>
      <c r="E43" s="1028"/>
      <c r="F43" s="1028"/>
      <c r="G43" s="1028"/>
      <c r="H43" s="1028"/>
    </row>
    <row r="44" spans="1:8" s="49" customFormat="1" ht="12" customHeight="1">
      <c r="A44" s="79" t="s">
        <v>1906</v>
      </c>
      <c r="B44" s="109"/>
      <c r="C44" s="109"/>
      <c r="F44" s="855"/>
    </row>
    <row r="45" spans="1:8" s="49" customFormat="1" ht="12" customHeight="1">
      <c r="A45" s="49" t="s">
        <v>1907</v>
      </c>
      <c r="F45" s="855"/>
    </row>
    <row r="46" spans="1:8" s="49" customFormat="1" ht="12" customHeight="1">
      <c r="A46" s="1028" t="s">
        <v>1908</v>
      </c>
      <c r="B46" s="1028"/>
      <c r="C46" s="1028"/>
      <c r="D46" s="1028"/>
      <c r="E46" s="1028"/>
      <c r="F46" s="1028"/>
      <c r="G46" s="1028"/>
      <c r="H46" s="1028"/>
    </row>
    <row r="47" spans="1:8" s="49" customFormat="1" ht="12" customHeight="1">
      <c r="A47" s="1028"/>
      <c r="B47" s="1028"/>
      <c r="C47" s="1028"/>
      <c r="D47" s="1028"/>
      <c r="E47" s="1028"/>
      <c r="F47" s="1028"/>
      <c r="G47" s="1028"/>
      <c r="H47" s="1028"/>
    </row>
    <row r="48" spans="1:8" s="49" customFormat="1" ht="12" customHeight="1">
      <c r="A48" s="79" t="s">
        <v>1909</v>
      </c>
      <c r="B48" s="109"/>
      <c r="C48" s="109"/>
      <c r="F48" s="855"/>
    </row>
    <row r="49" spans="1:6" s="49" customFormat="1" ht="12" customHeight="1">
      <c r="A49" s="49" t="s">
        <v>1910</v>
      </c>
      <c r="B49" s="109"/>
      <c r="F49" s="855"/>
    </row>
    <row r="50" spans="1:6" s="49" customFormat="1">
      <c r="F50" s="855"/>
    </row>
    <row r="51" spans="1:6" s="49" customFormat="1">
      <c r="F51" s="855"/>
    </row>
    <row r="52" spans="1:6">
      <c r="A52" s="49"/>
      <c r="B52" s="49"/>
      <c r="C52" s="49"/>
      <c r="D52" s="49"/>
      <c r="E52" s="49"/>
      <c r="F52" s="855"/>
    </row>
    <row r="53" spans="1:6">
      <c r="A53" s="49"/>
      <c r="B53" s="49"/>
      <c r="C53" s="49"/>
      <c r="D53" s="49"/>
      <c r="E53" s="49"/>
      <c r="F53" s="855"/>
    </row>
    <row r="54" spans="1:6">
      <c r="A54" s="49"/>
      <c r="B54" s="49"/>
      <c r="C54" s="49"/>
      <c r="D54" s="49"/>
      <c r="E54" s="49"/>
      <c r="F54" s="855"/>
    </row>
  </sheetData>
  <mergeCells count="6">
    <mergeCell ref="A46:H47"/>
    <mergeCell ref="A1:H1"/>
    <mergeCell ref="A2:H2"/>
    <mergeCell ref="B4:F4"/>
    <mergeCell ref="B36:F36"/>
    <mergeCell ref="A42:H43"/>
  </mergeCells>
  <pageMargins left="0.7" right="0.7" top="0.75" bottom="0.75" header="0.3" footer="0.3"/>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1542D-F7F2-45C7-A2B1-04B2EA7C202B}">
  <dimension ref="A1:AD75"/>
  <sheetViews>
    <sheetView showGridLines="0" workbookViewId="0"/>
  </sheetViews>
  <sheetFormatPr defaultColWidth="11.28515625" defaultRowHeight="11.25"/>
  <cols>
    <col min="1" max="1" width="55.28515625" style="93" customWidth="1"/>
    <col min="2" max="2" width="6.5703125" style="93" bestFit="1" customWidth="1"/>
    <col min="3" max="9" width="5.7109375" style="93" bestFit="1" customWidth="1"/>
    <col min="10" max="12" width="4.85546875" style="93" bestFit="1" customWidth="1"/>
    <col min="13" max="14" width="5.7109375" style="93" bestFit="1" customWidth="1"/>
    <col min="15" max="15" width="9" style="93" customWidth="1"/>
    <col min="16" max="16" width="55.28515625" style="93" customWidth="1"/>
    <col min="17" max="16384" width="11.28515625" style="93"/>
  </cols>
  <sheetData>
    <row r="1" spans="1:30" ht="13.15" customHeight="1">
      <c r="A1" s="893" t="s">
        <v>146</v>
      </c>
      <c r="B1" s="893"/>
      <c r="C1" s="893"/>
      <c r="D1" s="893"/>
      <c r="E1" s="893"/>
      <c r="F1" s="893"/>
      <c r="G1" s="893"/>
      <c r="H1" s="893"/>
      <c r="I1" s="893"/>
      <c r="J1" s="893"/>
      <c r="K1" s="893"/>
      <c r="L1" s="893"/>
      <c r="M1" s="893"/>
      <c r="N1" s="893"/>
      <c r="O1" s="893"/>
      <c r="P1" s="893"/>
    </row>
    <row r="2" spans="1:30" ht="13.15" customHeight="1">
      <c r="A2" s="894" t="s">
        <v>147</v>
      </c>
      <c r="B2" s="894"/>
      <c r="C2" s="894"/>
      <c r="D2" s="894"/>
      <c r="E2" s="894"/>
      <c r="F2" s="894"/>
      <c r="G2" s="894"/>
      <c r="H2" s="894"/>
      <c r="I2" s="894"/>
      <c r="J2" s="894"/>
      <c r="K2" s="894"/>
      <c r="L2" s="894"/>
      <c r="M2" s="894"/>
      <c r="N2" s="894"/>
      <c r="O2" s="894"/>
      <c r="P2" s="894"/>
    </row>
    <row r="3" spans="1:30" ht="12" thickBot="1"/>
    <row r="4" spans="1:30" ht="12" customHeight="1" thickBot="1">
      <c r="A4" s="879" t="s">
        <v>148</v>
      </c>
      <c r="B4" s="879" t="s">
        <v>86</v>
      </c>
      <c r="C4" s="879"/>
      <c r="D4" s="879"/>
      <c r="E4" s="879"/>
      <c r="F4" s="879"/>
      <c r="G4" s="879"/>
      <c r="H4" s="879"/>
      <c r="I4" s="879"/>
      <c r="J4" s="879"/>
      <c r="K4" s="879"/>
      <c r="L4" s="879"/>
      <c r="M4" s="879"/>
      <c r="N4" s="879"/>
      <c r="O4" s="889" t="s">
        <v>149</v>
      </c>
      <c r="P4" s="889" t="s">
        <v>150</v>
      </c>
    </row>
    <row r="5" spans="1:30" ht="21" customHeight="1" thickBot="1">
      <c r="A5" s="879"/>
      <c r="B5" s="94" t="s">
        <v>151</v>
      </c>
      <c r="C5" s="94">
        <v>22</v>
      </c>
      <c r="D5" s="94" t="s">
        <v>152</v>
      </c>
      <c r="E5" s="94" t="s">
        <v>153</v>
      </c>
      <c r="F5" s="94" t="s">
        <v>154</v>
      </c>
      <c r="G5" s="94" t="s">
        <v>155</v>
      </c>
      <c r="H5" s="94" t="s">
        <v>156</v>
      </c>
      <c r="I5" s="94" t="s">
        <v>157</v>
      </c>
      <c r="J5" s="94" t="s">
        <v>158</v>
      </c>
      <c r="K5" s="94" t="s">
        <v>159</v>
      </c>
      <c r="L5" s="94" t="s">
        <v>160</v>
      </c>
      <c r="M5" s="94" t="s">
        <v>161</v>
      </c>
      <c r="N5" s="94" t="s">
        <v>162</v>
      </c>
      <c r="O5" s="890"/>
      <c r="P5" s="890"/>
    </row>
    <row r="6" spans="1:30" ht="12" customHeight="1">
      <c r="A6" s="95" t="s">
        <v>163</v>
      </c>
      <c r="B6" s="96">
        <v>124942</v>
      </c>
      <c r="C6" s="96">
        <v>11759</v>
      </c>
      <c r="D6" s="96">
        <v>10675</v>
      </c>
      <c r="E6" s="96">
        <v>10828</v>
      </c>
      <c r="F6" s="96">
        <v>10186</v>
      </c>
      <c r="G6" s="96">
        <v>10389</v>
      </c>
      <c r="H6" s="96">
        <v>10218</v>
      </c>
      <c r="I6" s="96">
        <v>10748</v>
      </c>
      <c r="J6" s="96">
        <v>9303</v>
      </c>
      <c r="K6" s="96">
        <v>8750</v>
      </c>
      <c r="L6" s="96">
        <v>9536</v>
      </c>
      <c r="M6" s="96">
        <v>10226</v>
      </c>
      <c r="N6" s="96">
        <v>12324</v>
      </c>
      <c r="O6" s="97">
        <v>-0.22439967098696911</v>
      </c>
      <c r="P6" s="98" t="s">
        <v>164</v>
      </c>
      <c r="Q6" s="99"/>
      <c r="R6" s="99"/>
      <c r="S6" s="99"/>
      <c r="T6" s="99"/>
      <c r="U6" s="99"/>
      <c r="V6" s="99"/>
      <c r="W6" s="99"/>
      <c r="X6" s="99"/>
      <c r="Y6" s="99"/>
      <c r="Z6" s="99"/>
      <c r="AA6" s="99"/>
      <c r="AB6" s="99"/>
      <c r="AC6" s="99"/>
      <c r="AD6" s="100"/>
    </row>
    <row r="7" spans="1:30" ht="12" customHeight="1">
      <c r="A7" s="101" t="s">
        <v>165</v>
      </c>
      <c r="B7" s="102">
        <v>2602</v>
      </c>
      <c r="C7" s="102">
        <v>237</v>
      </c>
      <c r="D7" s="102">
        <v>236</v>
      </c>
      <c r="E7" s="102">
        <v>210</v>
      </c>
      <c r="F7" s="102">
        <v>215</v>
      </c>
      <c r="G7" s="102">
        <v>197</v>
      </c>
      <c r="H7" s="102">
        <v>202</v>
      </c>
      <c r="I7" s="102">
        <v>211</v>
      </c>
      <c r="J7" s="102">
        <v>176</v>
      </c>
      <c r="K7" s="102">
        <v>211</v>
      </c>
      <c r="L7" s="102">
        <v>208</v>
      </c>
      <c r="M7" s="102">
        <v>245</v>
      </c>
      <c r="N7" s="102">
        <v>254</v>
      </c>
      <c r="O7" s="103">
        <v>12.640692640692635</v>
      </c>
      <c r="P7" s="104" t="s">
        <v>166</v>
      </c>
      <c r="Q7" s="105"/>
      <c r="R7" s="105"/>
      <c r="S7" s="105"/>
      <c r="T7" s="105"/>
      <c r="U7" s="105"/>
      <c r="V7" s="105"/>
      <c r="W7" s="105"/>
      <c r="X7" s="105"/>
      <c r="Y7" s="105"/>
      <c r="Z7" s="105"/>
      <c r="AA7" s="105"/>
      <c r="AB7" s="105"/>
      <c r="AC7" s="105"/>
      <c r="AD7" s="105"/>
    </row>
    <row r="8" spans="1:30" ht="12" customHeight="1">
      <c r="A8" s="106" t="s">
        <v>167</v>
      </c>
      <c r="B8" s="102">
        <v>167</v>
      </c>
      <c r="C8" s="102">
        <v>23</v>
      </c>
      <c r="D8" s="102">
        <v>8</v>
      </c>
      <c r="E8" s="102">
        <v>17</v>
      </c>
      <c r="F8" s="102">
        <v>10</v>
      </c>
      <c r="G8" s="102">
        <v>17</v>
      </c>
      <c r="H8" s="102">
        <v>13</v>
      </c>
      <c r="I8" s="102">
        <v>11</v>
      </c>
      <c r="J8" s="102">
        <v>10</v>
      </c>
      <c r="K8" s="102">
        <v>13</v>
      </c>
      <c r="L8" s="102">
        <v>10</v>
      </c>
      <c r="M8" s="102">
        <v>11</v>
      </c>
      <c r="N8" s="102">
        <v>24</v>
      </c>
      <c r="O8" s="103">
        <v>10.596026490066237</v>
      </c>
      <c r="P8" s="104" t="s">
        <v>168</v>
      </c>
      <c r="Q8" s="105"/>
      <c r="R8" s="105"/>
      <c r="S8" s="105"/>
      <c r="T8" s="105"/>
      <c r="U8" s="105"/>
      <c r="V8" s="105"/>
      <c r="W8" s="105"/>
      <c r="X8" s="105"/>
      <c r="Y8" s="105"/>
      <c r="Z8" s="105"/>
      <c r="AA8" s="105"/>
      <c r="AB8" s="105"/>
      <c r="AC8" s="105"/>
      <c r="AD8" s="105"/>
    </row>
    <row r="9" spans="1:30" ht="12" customHeight="1">
      <c r="A9" s="106" t="s">
        <v>169</v>
      </c>
      <c r="B9" s="102" t="s">
        <v>170</v>
      </c>
      <c r="C9" s="102" t="s">
        <v>170</v>
      </c>
      <c r="D9" s="102" t="s">
        <v>170</v>
      </c>
      <c r="E9" s="102" t="s">
        <v>170</v>
      </c>
      <c r="F9" s="102" t="s">
        <v>170</v>
      </c>
      <c r="G9" s="102" t="s">
        <v>170</v>
      </c>
      <c r="H9" s="102" t="s">
        <v>170</v>
      </c>
      <c r="I9" s="102" t="s">
        <v>170</v>
      </c>
      <c r="J9" s="102" t="s">
        <v>170</v>
      </c>
      <c r="K9" s="102" t="s">
        <v>170</v>
      </c>
      <c r="L9" s="102" t="s">
        <v>170</v>
      </c>
      <c r="M9" s="102" t="s">
        <v>170</v>
      </c>
      <c r="N9" s="102" t="s">
        <v>170</v>
      </c>
      <c r="O9" s="103">
        <v>-100</v>
      </c>
      <c r="P9" s="104" t="s">
        <v>171</v>
      </c>
      <c r="Q9" s="105"/>
      <c r="R9" s="105"/>
      <c r="S9" s="105"/>
      <c r="T9" s="105"/>
      <c r="U9" s="105"/>
      <c r="V9" s="105"/>
      <c r="W9" s="105"/>
      <c r="X9" s="105"/>
      <c r="Y9" s="105"/>
      <c r="Z9" s="105"/>
      <c r="AA9" s="105"/>
      <c r="AB9" s="105"/>
      <c r="AC9" s="105"/>
      <c r="AD9" s="105"/>
    </row>
    <row r="10" spans="1:30" ht="12" customHeight="1">
      <c r="A10" s="106" t="s">
        <v>172</v>
      </c>
      <c r="B10" s="102">
        <v>190</v>
      </c>
      <c r="C10" s="102">
        <v>19</v>
      </c>
      <c r="D10" s="102">
        <v>17</v>
      </c>
      <c r="E10" s="102">
        <v>19</v>
      </c>
      <c r="F10" s="102">
        <v>17</v>
      </c>
      <c r="G10" s="102">
        <v>11</v>
      </c>
      <c r="H10" s="102">
        <v>18</v>
      </c>
      <c r="I10" s="102">
        <v>13</v>
      </c>
      <c r="J10" s="102">
        <v>10</v>
      </c>
      <c r="K10" s="102">
        <v>9</v>
      </c>
      <c r="L10" s="102">
        <v>21</v>
      </c>
      <c r="M10" s="102">
        <v>16</v>
      </c>
      <c r="N10" s="102">
        <v>20</v>
      </c>
      <c r="O10" s="103">
        <v>-5.940594059405953</v>
      </c>
      <c r="P10" s="104" t="s">
        <v>173</v>
      </c>
      <c r="Q10" s="105"/>
      <c r="R10" s="105"/>
      <c r="S10" s="105"/>
      <c r="T10" s="105"/>
      <c r="U10" s="105"/>
      <c r="V10" s="105"/>
      <c r="W10" s="105"/>
      <c r="X10" s="105"/>
      <c r="Y10" s="105"/>
      <c r="Z10" s="105"/>
      <c r="AA10" s="105"/>
      <c r="AB10" s="105"/>
      <c r="AC10" s="105"/>
      <c r="AD10" s="105"/>
    </row>
    <row r="11" spans="1:30" ht="12" customHeight="1">
      <c r="A11" s="106" t="s">
        <v>174</v>
      </c>
      <c r="B11" s="102">
        <v>78</v>
      </c>
      <c r="C11" s="102">
        <v>11</v>
      </c>
      <c r="D11" s="102">
        <v>11</v>
      </c>
      <c r="E11" s="102">
        <v>2</v>
      </c>
      <c r="F11" s="102">
        <v>5</v>
      </c>
      <c r="G11" s="102">
        <v>6</v>
      </c>
      <c r="H11" s="102">
        <v>5</v>
      </c>
      <c r="I11" s="102">
        <v>5</v>
      </c>
      <c r="J11" s="102">
        <v>3</v>
      </c>
      <c r="K11" s="102">
        <v>8</v>
      </c>
      <c r="L11" s="102">
        <v>6</v>
      </c>
      <c r="M11" s="102">
        <v>11</v>
      </c>
      <c r="N11" s="102">
        <v>5</v>
      </c>
      <c r="O11" s="103">
        <v>16.417910447761201</v>
      </c>
      <c r="P11" s="104" t="s">
        <v>175</v>
      </c>
      <c r="Q11" s="105"/>
      <c r="R11" s="105"/>
      <c r="S11" s="105"/>
      <c r="T11" s="105"/>
      <c r="U11" s="105"/>
      <c r="V11" s="105"/>
      <c r="W11" s="105"/>
      <c r="X11" s="105"/>
      <c r="Y11" s="105"/>
      <c r="Z11" s="105"/>
      <c r="AA11" s="105"/>
      <c r="AB11" s="105"/>
      <c r="AC11" s="105"/>
      <c r="AD11" s="105"/>
    </row>
    <row r="12" spans="1:30" ht="12" customHeight="1">
      <c r="A12" s="106" t="s">
        <v>176</v>
      </c>
      <c r="B12" s="102">
        <v>28639</v>
      </c>
      <c r="C12" s="102">
        <v>2439</v>
      </c>
      <c r="D12" s="102">
        <v>2252</v>
      </c>
      <c r="E12" s="102">
        <v>2443</v>
      </c>
      <c r="F12" s="102">
        <v>2332</v>
      </c>
      <c r="G12" s="102">
        <v>2274</v>
      </c>
      <c r="H12" s="102">
        <v>2339</v>
      </c>
      <c r="I12" s="102">
        <v>2446</v>
      </c>
      <c r="J12" s="102">
        <v>2343</v>
      </c>
      <c r="K12" s="102">
        <v>2375</v>
      </c>
      <c r="L12" s="102">
        <v>2384</v>
      </c>
      <c r="M12" s="102">
        <v>2415</v>
      </c>
      <c r="N12" s="102">
        <v>2597</v>
      </c>
      <c r="O12" s="103">
        <v>1.015837183873586</v>
      </c>
      <c r="P12" s="104" t="s">
        <v>177</v>
      </c>
      <c r="Q12" s="105"/>
      <c r="R12" s="105"/>
      <c r="S12" s="105"/>
      <c r="T12" s="105"/>
      <c r="U12" s="105"/>
      <c r="V12" s="105"/>
      <c r="W12" s="105"/>
      <c r="X12" s="105"/>
      <c r="Y12" s="105"/>
      <c r="Z12" s="105"/>
      <c r="AA12" s="105"/>
      <c r="AB12" s="105"/>
      <c r="AC12" s="105"/>
      <c r="AD12" s="105"/>
    </row>
    <row r="13" spans="1:30" ht="12" customHeight="1">
      <c r="A13" s="106" t="s">
        <v>178</v>
      </c>
      <c r="B13" s="102">
        <v>27933</v>
      </c>
      <c r="C13" s="102">
        <v>2379</v>
      </c>
      <c r="D13" s="102">
        <v>2204</v>
      </c>
      <c r="E13" s="102">
        <v>2381</v>
      </c>
      <c r="F13" s="102">
        <v>2273</v>
      </c>
      <c r="G13" s="102">
        <v>2212</v>
      </c>
      <c r="H13" s="102">
        <v>2288</v>
      </c>
      <c r="I13" s="102">
        <v>2394</v>
      </c>
      <c r="J13" s="102">
        <v>2291</v>
      </c>
      <c r="K13" s="102">
        <v>2310</v>
      </c>
      <c r="L13" s="102">
        <v>2332</v>
      </c>
      <c r="M13" s="102">
        <v>2350</v>
      </c>
      <c r="N13" s="102">
        <v>2519</v>
      </c>
      <c r="O13" s="103">
        <v>1.0454348140645351</v>
      </c>
      <c r="P13" s="104" t="s">
        <v>179</v>
      </c>
      <c r="Q13" s="105"/>
      <c r="R13" s="105"/>
      <c r="S13" s="105"/>
      <c r="T13" s="105"/>
      <c r="U13" s="105"/>
      <c r="V13" s="105"/>
      <c r="W13" s="105"/>
      <c r="X13" s="105"/>
      <c r="Y13" s="105"/>
      <c r="Z13" s="105"/>
      <c r="AA13" s="105"/>
      <c r="AB13" s="105"/>
      <c r="AC13" s="105"/>
      <c r="AD13" s="105"/>
    </row>
    <row r="14" spans="1:30" ht="12" customHeight="1">
      <c r="A14" s="106" t="s">
        <v>180</v>
      </c>
      <c r="B14" s="102">
        <v>898</v>
      </c>
      <c r="C14" s="102">
        <v>90</v>
      </c>
      <c r="D14" s="102">
        <v>73</v>
      </c>
      <c r="E14" s="102">
        <v>76</v>
      </c>
      <c r="F14" s="102">
        <v>70</v>
      </c>
      <c r="G14" s="102">
        <v>70</v>
      </c>
      <c r="H14" s="102">
        <v>89</v>
      </c>
      <c r="I14" s="102">
        <v>72</v>
      </c>
      <c r="J14" s="102">
        <v>65</v>
      </c>
      <c r="K14" s="102">
        <v>75</v>
      </c>
      <c r="L14" s="102">
        <v>64</v>
      </c>
      <c r="M14" s="102">
        <v>69</v>
      </c>
      <c r="N14" s="102">
        <v>85</v>
      </c>
      <c r="O14" s="103">
        <v>3.4562211981566691</v>
      </c>
      <c r="P14" s="104" t="s">
        <v>181</v>
      </c>
      <c r="Q14" s="105"/>
      <c r="R14" s="105"/>
      <c r="S14" s="105"/>
      <c r="T14" s="105"/>
      <c r="U14" s="105"/>
      <c r="V14" s="105"/>
      <c r="W14" s="105"/>
      <c r="X14" s="105"/>
      <c r="Y14" s="105"/>
      <c r="Z14" s="105"/>
      <c r="AA14" s="105"/>
      <c r="AB14" s="105"/>
      <c r="AC14" s="105"/>
      <c r="AD14" s="105"/>
    </row>
    <row r="15" spans="1:30" ht="12" customHeight="1">
      <c r="A15" s="106" t="s">
        <v>182</v>
      </c>
      <c r="B15" s="102">
        <v>554</v>
      </c>
      <c r="C15" s="102">
        <v>39</v>
      </c>
      <c r="D15" s="102">
        <v>36</v>
      </c>
      <c r="E15" s="102">
        <v>41</v>
      </c>
      <c r="F15" s="102">
        <v>60</v>
      </c>
      <c r="G15" s="102">
        <v>47</v>
      </c>
      <c r="H15" s="102">
        <v>54</v>
      </c>
      <c r="I15" s="102">
        <v>42</v>
      </c>
      <c r="J15" s="102">
        <v>41</v>
      </c>
      <c r="K15" s="102">
        <v>48</v>
      </c>
      <c r="L15" s="102">
        <v>44</v>
      </c>
      <c r="M15" s="102">
        <v>47</v>
      </c>
      <c r="N15" s="102">
        <v>55</v>
      </c>
      <c r="O15" s="103">
        <v>4.9242424242424363</v>
      </c>
      <c r="P15" s="104" t="s">
        <v>183</v>
      </c>
      <c r="Q15" s="105"/>
      <c r="R15" s="105"/>
      <c r="S15" s="105"/>
      <c r="T15" s="105"/>
      <c r="U15" s="105"/>
      <c r="V15" s="105"/>
      <c r="W15" s="105"/>
      <c r="X15" s="105"/>
      <c r="Y15" s="105"/>
      <c r="Z15" s="105"/>
      <c r="AA15" s="105"/>
      <c r="AB15" s="105"/>
      <c r="AC15" s="105"/>
      <c r="AD15" s="105"/>
    </row>
    <row r="16" spans="1:30" ht="12" customHeight="1">
      <c r="A16" s="106" t="s">
        <v>184</v>
      </c>
      <c r="B16" s="102">
        <v>1995</v>
      </c>
      <c r="C16" s="102">
        <v>157</v>
      </c>
      <c r="D16" s="102">
        <v>176</v>
      </c>
      <c r="E16" s="102">
        <v>184</v>
      </c>
      <c r="F16" s="102">
        <v>155</v>
      </c>
      <c r="G16" s="102">
        <v>164</v>
      </c>
      <c r="H16" s="102">
        <v>179</v>
      </c>
      <c r="I16" s="102">
        <v>191</v>
      </c>
      <c r="J16" s="102">
        <v>169</v>
      </c>
      <c r="K16" s="102">
        <v>144</v>
      </c>
      <c r="L16" s="102">
        <v>160</v>
      </c>
      <c r="M16" s="102">
        <v>141</v>
      </c>
      <c r="N16" s="102">
        <v>175</v>
      </c>
      <c r="O16" s="103">
        <v>-1.1887072808320909</v>
      </c>
      <c r="P16" s="104" t="s">
        <v>185</v>
      </c>
      <c r="Q16" s="105"/>
      <c r="R16" s="105"/>
      <c r="S16" s="105"/>
      <c r="T16" s="105"/>
      <c r="U16" s="105"/>
      <c r="V16" s="105"/>
      <c r="W16" s="105"/>
      <c r="X16" s="105"/>
      <c r="Y16" s="105"/>
      <c r="Z16" s="105"/>
      <c r="AA16" s="105"/>
      <c r="AB16" s="105"/>
      <c r="AC16" s="105"/>
      <c r="AD16" s="105"/>
    </row>
    <row r="17" spans="1:30" ht="12" customHeight="1">
      <c r="A17" s="106" t="s">
        <v>186</v>
      </c>
      <c r="B17" s="102">
        <v>2456</v>
      </c>
      <c r="C17" s="102">
        <v>209</v>
      </c>
      <c r="D17" s="102">
        <v>172</v>
      </c>
      <c r="E17" s="102">
        <v>208</v>
      </c>
      <c r="F17" s="102">
        <v>177</v>
      </c>
      <c r="G17" s="102">
        <v>214</v>
      </c>
      <c r="H17" s="102">
        <v>206</v>
      </c>
      <c r="I17" s="102">
        <v>220</v>
      </c>
      <c r="J17" s="102">
        <v>201</v>
      </c>
      <c r="K17" s="102">
        <v>193</v>
      </c>
      <c r="L17" s="102">
        <v>210</v>
      </c>
      <c r="M17" s="102">
        <v>212</v>
      </c>
      <c r="N17" s="102">
        <v>234</v>
      </c>
      <c r="O17" s="103">
        <v>-0.52652895909275799</v>
      </c>
      <c r="P17" s="104" t="s">
        <v>187</v>
      </c>
      <c r="Q17" s="105"/>
      <c r="R17" s="105"/>
      <c r="S17" s="105"/>
      <c r="T17" s="105"/>
      <c r="U17" s="105"/>
      <c r="V17" s="105"/>
      <c r="W17" s="105"/>
      <c r="X17" s="105"/>
      <c r="Y17" s="105"/>
      <c r="Z17" s="105"/>
      <c r="AA17" s="105"/>
      <c r="AB17" s="105"/>
      <c r="AC17" s="105"/>
      <c r="AD17" s="105"/>
    </row>
    <row r="18" spans="1:30" ht="12" customHeight="1">
      <c r="A18" s="106" t="s">
        <v>188</v>
      </c>
      <c r="B18" s="102">
        <v>1153</v>
      </c>
      <c r="C18" s="102">
        <v>93</v>
      </c>
      <c r="D18" s="102">
        <v>75</v>
      </c>
      <c r="E18" s="102">
        <v>88</v>
      </c>
      <c r="F18" s="102">
        <v>110</v>
      </c>
      <c r="G18" s="102">
        <v>79</v>
      </c>
      <c r="H18" s="102">
        <v>97</v>
      </c>
      <c r="I18" s="102">
        <v>99</v>
      </c>
      <c r="J18" s="102">
        <v>102</v>
      </c>
      <c r="K18" s="102">
        <v>98</v>
      </c>
      <c r="L18" s="102">
        <v>84</v>
      </c>
      <c r="M18" s="102">
        <v>118</v>
      </c>
      <c r="N18" s="102">
        <v>110</v>
      </c>
      <c r="O18" s="103">
        <v>1.1403508771929722</v>
      </c>
      <c r="P18" s="104" t="s">
        <v>189</v>
      </c>
      <c r="Q18" s="105"/>
      <c r="R18" s="105"/>
      <c r="S18" s="105"/>
      <c r="T18" s="105"/>
      <c r="U18" s="105"/>
      <c r="V18" s="105"/>
      <c r="W18" s="105"/>
      <c r="X18" s="105"/>
      <c r="Y18" s="105"/>
      <c r="Z18" s="105"/>
      <c r="AA18" s="105"/>
      <c r="AB18" s="105"/>
      <c r="AC18" s="105"/>
      <c r="AD18" s="105"/>
    </row>
    <row r="19" spans="1:30" ht="12" customHeight="1">
      <c r="A19" s="106" t="s">
        <v>190</v>
      </c>
      <c r="B19" s="102">
        <v>1248</v>
      </c>
      <c r="C19" s="102">
        <v>98</v>
      </c>
      <c r="D19" s="102">
        <v>84</v>
      </c>
      <c r="E19" s="102">
        <v>101</v>
      </c>
      <c r="F19" s="102">
        <v>109</v>
      </c>
      <c r="G19" s="102">
        <v>106</v>
      </c>
      <c r="H19" s="102">
        <v>113</v>
      </c>
      <c r="I19" s="102">
        <v>101</v>
      </c>
      <c r="J19" s="102">
        <v>97</v>
      </c>
      <c r="K19" s="102">
        <v>106</v>
      </c>
      <c r="L19" s="102">
        <v>103</v>
      </c>
      <c r="M19" s="102">
        <v>118</v>
      </c>
      <c r="N19" s="102">
        <v>112</v>
      </c>
      <c r="O19" s="103">
        <v>-1.1876484560570049</v>
      </c>
      <c r="P19" s="104" t="s">
        <v>191</v>
      </c>
      <c r="Q19" s="105"/>
      <c r="R19" s="105"/>
      <c r="S19" s="105"/>
      <c r="T19" s="105"/>
      <c r="U19" s="105"/>
      <c r="V19" s="105"/>
      <c r="W19" s="105"/>
      <c r="X19" s="105"/>
      <c r="Y19" s="105"/>
      <c r="Z19" s="105"/>
      <c r="AA19" s="105"/>
      <c r="AB19" s="105"/>
      <c r="AC19" s="105"/>
      <c r="AD19" s="105"/>
    </row>
    <row r="20" spans="1:30" ht="12" customHeight="1">
      <c r="A20" s="106" t="s">
        <v>192</v>
      </c>
      <c r="B20" s="102">
        <v>1744</v>
      </c>
      <c r="C20" s="102">
        <v>141</v>
      </c>
      <c r="D20" s="102">
        <v>140</v>
      </c>
      <c r="E20" s="102">
        <v>143</v>
      </c>
      <c r="F20" s="102">
        <v>146</v>
      </c>
      <c r="G20" s="102">
        <v>130</v>
      </c>
      <c r="H20" s="102">
        <v>160</v>
      </c>
      <c r="I20" s="102">
        <v>133</v>
      </c>
      <c r="J20" s="102">
        <v>150</v>
      </c>
      <c r="K20" s="102">
        <v>153</v>
      </c>
      <c r="L20" s="102">
        <v>154</v>
      </c>
      <c r="M20" s="102">
        <v>139</v>
      </c>
      <c r="N20" s="102">
        <v>155</v>
      </c>
      <c r="O20" s="103">
        <v>-4.0704070407040689</v>
      </c>
      <c r="P20" s="104" t="s">
        <v>193</v>
      </c>
      <c r="Q20" s="105"/>
      <c r="R20" s="105"/>
      <c r="S20" s="105"/>
      <c r="T20" s="105"/>
      <c r="U20" s="105"/>
      <c r="V20" s="105"/>
      <c r="W20" s="105"/>
      <c r="X20" s="105"/>
      <c r="Y20" s="105"/>
      <c r="Z20" s="105"/>
      <c r="AA20" s="105"/>
      <c r="AB20" s="105"/>
      <c r="AC20" s="105"/>
      <c r="AD20" s="105"/>
    </row>
    <row r="21" spans="1:30" ht="12" customHeight="1">
      <c r="A21" s="106" t="s">
        <v>194</v>
      </c>
      <c r="B21" s="102">
        <v>4667</v>
      </c>
      <c r="C21" s="102">
        <v>404</v>
      </c>
      <c r="D21" s="102">
        <v>383</v>
      </c>
      <c r="E21" s="102">
        <v>378</v>
      </c>
      <c r="F21" s="102">
        <v>378</v>
      </c>
      <c r="G21" s="102">
        <v>365</v>
      </c>
      <c r="H21" s="102">
        <v>378</v>
      </c>
      <c r="I21" s="102">
        <v>387</v>
      </c>
      <c r="J21" s="102">
        <v>402</v>
      </c>
      <c r="K21" s="102">
        <v>417</v>
      </c>
      <c r="L21" s="102">
        <v>408</v>
      </c>
      <c r="M21" s="102">
        <v>386</v>
      </c>
      <c r="N21" s="102">
        <v>381</v>
      </c>
      <c r="O21" s="103">
        <v>-0.1711229946524071</v>
      </c>
      <c r="P21" s="104" t="s">
        <v>195</v>
      </c>
      <c r="Q21" s="105"/>
      <c r="R21" s="105"/>
      <c r="S21" s="105"/>
      <c r="T21" s="105"/>
      <c r="U21" s="105"/>
      <c r="V21" s="105"/>
      <c r="W21" s="105"/>
      <c r="X21" s="105"/>
      <c r="Y21" s="105"/>
      <c r="Z21" s="105"/>
      <c r="AA21" s="105"/>
      <c r="AB21" s="105"/>
      <c r="AC21" s="105"/>
      <c r="AD21" s="105"/>
    </row>
    <row r="22" spans="1:30" ht="12" customHeight="1">
      <c r="A22" s="106" t="s">
        <v>196</v>
      </c>
      <c r="B22" s="102">
        <v>282</v>
      </c>
      <c r="C22" s="102">
        <v>18</v>
      </c>
      <c r="D22" s="102">
        <v>18</v>
      </c>
      <c r="E22" s="102">
        <v>22</v>
      </c>
      <c r="F22" s="102">
        <v>25</v>
      </c>
      <c r="G22" s="102">
        <v>16</v>
      </c>
      <c r="H22" s="102">
        <v>37</v>
      </c>
      <c r="I22" s="102">
        <v>30</v>
      </c>
      <c r="J22" s="102">
        <v>25</v>
      </c>
      <c r="K22" s="102">
        <v>23</v>
      </c>
      <c r="L22" s="102">
        <v>23</v>
      </c>
      <c r="M22" s="102">
        <v>23</v>
      </c>
      <c r="N22" s="102">
        <v>22</v>
      </c>
      <c r="O22" s="103">
        <v>2.5454545454545325</v>
      </c>
      <c r="P22" s="104" t="s">
        <v>197</v>
      </c>
      <c r="Q22" s="105"/>
      <c r="R22" s="105"/>
      <c r="S22" s="105"/>
      <c r="T22" s="105"/>
      <c r="U22" s="105"/>
      <c r="V22" s="105"/>
      <c r="W22" s="105"/>
      <c r="X22" s="105"/>
      <c r="Y22" s="105"/>
      <c r="Z22" s="105"/>
      <c r="AA22" s="105"/>
      <c r="AB22" s="105"/>
      <c r="AC22" s="105"/>
      <c r="AD22" s="105"/>
    </row>
    <row r="23" spans="1:30" ht="12" customHeight="1">
      <c r="A23" s="106" t="s">
        <v>198</v>
      </c>
      <c r="B23" s="102">
        <v>1912</v>
      </c>
      <c r="C23" s="102">
        <v>180</v>
      </c>
      <c r="D23" s="102">
        <v>152</v>
      </c>
      <c r="E23" s="102">
        <v>160</v>
      </c>
      <c r="F23" s="102">
        <v>155</v>
      </c>
      <c r="G23" s="102">
        <v>157</v>
      </c>
      <c r="H23" s="102">
        <v>142</v>
      </c>
      <c r="I23" s="102">
        <v>156</v>
      </c>
      <c r="J23" s="102">
        <v>172</v>
      </c>
      <c r="K23" s="102">
        <v>140</v>
      </c>
      <c r="L23" s="102">
        <v>171</v>
      </c>
      <c r="M23" s="102">
        <v>144</v>
      </c>
      <c r="N23" s="102">
        <v>183</v>
      </c>
      <c r="O23" s="103">
        <v>4.9396267837541217</v>
      </c>
      <c r="P23" s="104" t="s">
        <v>199</v>
      </c>
      <c r="Q23" s="105"/>
      <c r="R23" s="105"/>
      <c r="S23" s="105"/>
      <c r="T23" s="105"/>
      <c r="U23" s="105"/>
      <c r="V23" s="105"/>
      <c r="W23" s="105"/>
      <c r="X23" s="105"/>
      <c r="Y23" s="105"/>
      <c r="Z23" s="105"/>
      <c r="AA23" s="105"/>
      <c r="AB23" s="105"/>
      <c r="AC23" s="105"/>
      <c r="AD23" s="105"/>
    </row>
    <row r="24" spans="1:30" ht="12" customHeight="1">
      <c r="A24" s="106" t="s">
        <v>200</v>
      </c>
      <c r="B24" s="102">
        <v>177</v>
      </c>
      <c r="C24" s="102">
        <v>13</v>
      </c>
      <c r="D24" s="102">
        <v>11</v>
      </c>
      <c r="E24" s="102">
        <v>21</v>
      </c>
      <c r="F24" s="102">
        <v>13</v>
      </c>
      <c r="G24" s="102">
        <v>14</v>
      </c>
      <c r="H24" s="102">
        <v>19</v>
      </c>
      <c r="I24" s="102">
        <v>17</v>
      </c>
      <c r="J24" s="102">
        <v>13</v>
      </c>
      <c r="K24" s="102">
        <v>14</v>
      </c>
      <c r="L24" s="102">
        <v>14</v>
      </c>
      <c r="M24" s="102">
        <v>11</v>
      </c>
      <c r="N24" s="102">
        <v>17</v>
      </c>
      <c r="O24" s="103">
        <v>-15.311004784689004</v>
      </c>
      <c r="P24" s="104" t="s">
        <v>201</v>
      </c>
      <c r="Q24" s="105"/>
      <c r="R24" s="105"/>
      <c r="S24" s="105"/>
      <c r="T24" s="105"/>
      <c r="U24" s="105"/>
      <c r="V24" s="105"/>
      <c r="W24" s="105"/>
      <c r="X24" s="105"/>
      <c r="Y24" s="105"/>
      <c r="Z24" s="105"/>
      <c r="AA24" s="105"/>
      <c r="AB24" s="105"/>
      <c r="AC24" s="105"/>
      <c r="AD24" s="105"/>
    </row>
    <row r="25" spans="1:30" ht="12" customHeight="1">
      <c r="A25" s="106" t="s">
        <v>202</v>
      </c>
      <c r="B25" s="102">
        <v>484</v>
      </c>
      <c r="C25" s="102">
        <v>35</v>
      </c>
      <c r="D25" s="102">
        <v>36</v>
      </c>
      <c r="E25" s="102">
        <v>41</v>
      </c>
      <c r="F25" s="102">
        <v>36</v>
      </c>
      <c r="G25" s="102">
        <v>37</v>
      </c>
      <c r="H25" s="102">
        <v>46</v>
      </c>
      <c r="I25" s="102">
        <v>47</v>
      </c>
      <c r="J25" s="102">
        <v>44</v>
      </c>
      <c r="K25" s="102">
        <v>35</v>
      </c>
      <c r="L25" s="102">
        <v>42</v>
      </c>
      <c r="M25" s="102">
        <v>41</v>
      </c>
      <c r="N25" s="102">
        <v>44</v>
      </c>
      <c r="O25" s="103">
        <v>12.296983758700691</v>
      </c>
      <c r="P25" s="104" t="s">
        <v>203</v>
      </c>
      <c r="Q25" s="105"/>
      <c r="R25" s="105"/>
      <c r="S25" s="105"/>
      <c r="T25" s="105"/>
      <c r="U25" s="105"/>
      <c r="V25" s="105"/>
      <c r="W25" s="105"/>
      <c r="X25" s="105"/>
      <c r="Y25" s="105"/>
      <c r="Z25" s="105"/>
      <c r="AA25" s="105"/>
      <c r="AB25" s="105"/>
      <c r="AC25" s="105"/>
      <c r="AD25" s="105"/>
    </row>
    <row r="26" spans="1:30" ht="12" customHeight="1">
      <c r="A26" s="106" t="s">
        <v>204</v>
      </c>
      <c r="B26" s="102">
        <v>359</v>
      </c>
      <c r="C26" s="102">
        <v>24</v>
      </c>
      <c r="D26" s="102">
        <v>27</v>
      </c>
      <c r="E26" s="102">
        <v>25</v>
      </c>
      <c r="F26" s="102">
        <v>29</v>
      </c>
      <c r="G26" s="102">
        <v>33</v>
      </c>
      <c r="H26" s="102">
        <v>35</v>
      </c>
      <c r="I26" s="102">
        <v>36</v>
      </c>
      <c r="J26" s="102">
        <v>31</v>
      </c>
      <c r="K26" s="102">
        <v>31</v>
      </c>
      <c r="L26" s="102">
        <v>19</v>
      </c>
      <c r="M26" s="102">
        <v>23</v>
      </c>
      <c r="N26" s="102">
        <v>46</v>
      </c>
      <c r="O26" s="103">
        <v>-8.4183673469387656</v>
      </c>
      <c r="P26" s="104" t="s">
        <v>205</v>
      </c>
      <c r="Q26" s="105"/>
      <c r="R26" s="105"/>
      <c r="S26" s="105"/>
      <c r="T26" s="105"/>
      <c r="U26" s="105"/>
      <c r="V26" s="105"/>
      <c r="W26" s="105"/>
      <c r="X26" s="105"/>
      <c r="Y26" s="105"/>
      <c r="Z26" s="105"/>
      <c r="AA26" s="105"/>
      <c r="AB26" s="105"/>
      <c r="AC26" s="105"/>
      <c r="AD26" s="105"/>
    </row>
    <row r="27" spans="1:30" ht="12" customHeight="1">
      <c r="A27" s="106" t="s">
        <v>206</v>
      </c>
      <c r="B27" s="102">
        <v>1798</v>
      </c>
      <c r="C27" s="102">
        <v>149</v>
      </c>
      <c r="D27" s="102">
        <v>152</v>
      </c>
      <c r="E27" s="102">
        <v>174</v>
      </c>
      <c r="F27" s="102">
        <v>133</v>
      </c>
      <c r="G27" s="102">
        <v>134</v>
      </c>
      <c r="H27" s="102">
        <v>132</v>
      </c>
      <c r="I27" s="102">
        <v>165</v>
      </c>
      <c r="J27" s="102">
        <v>126</v>
      </c>
      <c r="K27" s="102">
        <v>130</v>
      </c>
      <c r="L27" s="102">
        <v>151</v>
      </c>
      <c r="M27" s="102">
        <v>178</v>
      </c>
      <c r="N27" s="102">
        <v>174</v>
      </c>
      <c r="O27" s="103">
        <v>0.89786756453422356</v>
      </c>
      <c r="P27" s="104" t="s">
        <v>207</v>
      </c>
      <c r="Q27" s="105"/>
      <c r="R27" s="105"/>
      <c r="S27" s="105"/>
      <c r="T27" s="105"/>
      <c r="U27" s="105"/>
      <c r="V27" s="105"/>
      <c r="W27" s="105"/>
      <c r="X27" s="105"/>
      <c r="Y27" s="105"/>
      <c r="Z27" s="105"/>
      <c r="AA27" s="105"/>
      <c r="AB27" s="105"/>
      <c r="AC27" s="105"/>
      <c r="AD27" s="105"/>
    </row>
    <row r="28" spans="1:30" ht="12" customHeight="1">
      <c r="A28" s="106" t="s">
        <v>208</v>
      </c>
      <c r="B28" s="102">
        <v>434</v>
      </c>
      <c r="C28" s="102">
        <v>51</v>
      </c>
      <c r="D28" s="102">
        <v>26</v>
      </c>
      <c r="E28" s="102">
        <v>42</v>
      </c>
      <c r="F28" s="102">
        <v>34</v>
      </c>
      <c r="G28" s="102">
        <v>25</v>
      </c>
      <c r="H28" s="102">
        <v>32</v>
      </c>
      <c r="I28" s="102">
        <v>41</v>
      </c>
      <c r="J28" s="102">
        <v>29</v>
      </c>
      <c r="K28" s="102">
        <v>36</v>
      </c>
      <c r="L28" s="102">
        <v>39</v>
      </c>
      <c r="M28" s="102">
        <v>36</v>
      </c>
      <c r="N28" s="102">
        <v>43</v>
      </c>
      <c r="O28" s="103">
        <v>-1.363636363636374</v>
      </c>
      <c r="P28" s="104" t="s">
        <v>209</v>
      </c>
      <c r="Q28" s="105"/>
      <c r="R28" s="105"/>
      <c r="S28" s="105"/>
      <c r="T28" s="105"/>
      <c r="U28" s="105"/>
      <c r="V28" s="105"/>
      <c r="W28" s="105"/>
      <c r="X28" s="105"/>
      <c r="Y28" s="105"/>
      <c r="Z28" s="105"/>
      <c r="AA28" s="105"/>
      <c r="AB28" s="105"/>
      <c r="AC28" s="105"/>
      <c r="AD28" s="105"/>
    </row>
    <row r="29" spans="1:30" ht="12" customHeight="1">
      <c r="A29" s="106" t="s">
        <v>210</v>
      </c>
      <c r="B29" s="102">
        <v>752</v>
      </c>
      <c r="C29" s="102">
        <v>68</v>
      </c>
      <c r="D29" s="102">
        <v>63</v>
      </c>
      <c r="E29" s="102">
        <v>68</v>
      </c>
      <c r="F29" s="102">
        <v>63</v>
      </c>
      <c r="G29" s="102">
        <v>61</v>
      </c>
      <c r="H29" s="102">
        <v>47</v>
      </c>
      <c r="I29" s="102">
        <v>57</v>
      </c>
      <c r="J29" s="102">
        <v>66</v>
      </c>
      <c r="K29" s="102">
        <v>76</v>
      </c>
      <c r="L29" s="102">
        <v>69</v>
      </c>
      <c r="M29" s="102">
        <v>56</v>
      </c>
      <c r="N29" s="102">
        <v>58</v>
      </c>
      <c r="O29" s="103">
        <v>6.3649222065063782</v>
      </c>
      <c r="P29" s="104" t="s">
        <v>211</v>
      </c>
      <c r="Q29" s="105"/>
      <c r="R29" s="105"/>
      <c r="S29" s="105"/>
      <c r="T29" s="105"/>
      <c r="U29" s="105"/>
      <c r="V29" s="105"/>
      <c r="W29" s="105"/>
      <c r="X29" s="105"/>
      <c r="Y29" s="105"/>
      <c r="Z29" s="105"/>
      <c r="AA29" s="105"/>
      <c r="AB29" s="105"/>
      <c r="AC29" s="105"/>
      <c r="AD29" s="105"/>
    </row>
    <row r="30" spans="1:30" ht="12" customHeight="1">
      <c r="A30" s="106" t="s">
        <v>212</v>
      </c>
      <c r="B30" s="102">
        <v>2262</v>
      </c>
      <c r="C30" s="102">
        <v>190</v>
      </c>
      <c r="D30" s="102">
        <v>180</v>
      </c>
      <c r="E30" s="102">
        <v>208</v>
      </c>
      <c r="F30" s="102">
        <v>200</v>
      </c>
      <c r="G30" s="102">
        <v>192</v>
      </c>
      <c r="H30" s="102">
        <v>161</v>
      </c>
      <c r="I30" s="102">
        <v>194</v>
      </c>
      <c r="J30" s="102">
        <v>189</v>
      </c>
      <c r="K30" s="102">
        <v>197</v>
      </c>
      <c r="L30" s="102">
        <v>179</v>
      </c>
      <c r="M30" s="102">
        <v>184</v>
      </c>
      <c r="N30" s="102">
        <v>188</v>
      </c>
      <c r="O30" s="103">
        <v>0.8920606601248835</v>
      </c>
      <c r="P30" s="104" t="s">
        <v>213</v>
      </c>
      <c r="Q30" s="105"/>
      <c r="R30" s="105"/>
      <c r="S30" s="105"/>
      <c r="T30" s="105"/>
      <c r="U30" s="105"/>
      <c r="V30" s="105"/>
      <c r="W30" s="105"/>
      <c r="X30" s="105"/>
      <c r="Y30" s="105"/>
      <c r="Z30" s="105"/>
      <c r="AA30" s="105"/>
      <c r="AB30" s="105"/>
      <c r="AC30" s="105"/>
      <c r="AD30" s="105"/>
    </row>
    <row r="31" spans="1:30" ht="22.5">
      <c r="A31" s="106" t="s">
        <v>214</v>
      </c>
      <c r="B31" s="102">
        <v>481</v>
      </c>
      <c r="C31" s="102">
        <v>36</v>
      </c>
      <c r="D31" s="102">
        <v>53</v>
      </c>
      <c r="E31" s="102">
        <v>48</v>
      </c>
      <c r="F31" s="102">
        <v>34</v>
      </c>
      <c r="G31" s="102">
        <v>30</v>
      </c>
      <c r="H31" s="102">
        <v>40</v>
      </c>
      <c r="I31" s="102">
        <v>43</v>
      </c>
      <c r="J31" s="102">
        <v>43</v>
      </c>
      <c r="K31" s="102">
        <v>22</v>
      </c>
      <c r="L31" s="102">
        <v>40</v>
      </c>
      <c r="M31" s="102">
        <v>46</v>
      </c>
      <c r="N31" s="102">
        <v>46</v>
      </c>
      <c r="O31" s="103">
        <v>-6.9632495164410102</v>
      </c>
      <c r="P31" s="104" t="s">
        <v>215</v>
      </c>
      <c r="Q31" s="105"/>
      <c r="R31" s="105"/>
      <c r="S31" s="105"/>
      <c r="T31" s="105"/>
      <c r="U31" s="105"/>
      <c r="V31" s="105"/>
      <c r="W31" s="105"/>
      <c r="X31" s="105"/>
      <c r="Y31" s="105"/>
      <c r="Z31" s="105"/>
      <c r="AA31" s="105"/>
      <c r="AB31" s="105"/>
      <c r="AC31" s="105"/>
      <c r="AD31" s="105"/>
    </row>
    <row r="32" spans="1:30" ht="12" customHeight="1">
      <c r="A32" s="106" t="s">
        <v>216</v>
      </c>
      <c r="B32" s="102">
        <v>5561</v>
      </c>
      <c r="C32" s="102">
        <v>483</v>
      </c>
      <c r="D32" s="102">
        <v>457</v>
      </c>
      <c r="E32" s="102">
        <v>483</v>
      </c>
      <c r="F32" s="102">
        <v>496</v>
      </c>
      <c r="G32" s="102">
        <v>440</v>
      </c>
      <c r="H32" s="102">
        <v>423</v>
      </c>
      <c r="I32" s="102">
        <v>549</v>
      </c>
      <c r="J32" s="102">
        <v>405</v>
      </c>
      <c r="K32" s="102">
        <v>401</v>
      </c>
      <c r="L32" s="102">
        <v>420</v>
      </c>
      <c r="M32" s="102">
        <v>410</v>
      </c>
      <c r="N32" s="102">
        <v>594</v>
      </c>
      <c r="O32" s="103">
        <v>5.9843720221078627</v>
      </c>
      <c r="P32" s="104" t="s">
        <v>217</v>
      </c>
      <c r="Q32" s="105"/>
      <c r="R32" s="105"/>
      <c r="S32" s="105"/>
      <c r="T32" s="105"/>
      <c r="U32" s="105"/>
      <c r="V32" s="105"/>
      <c r="W32" s="105"/>
      <c r="X32" s="105"/>
      <c r="Y32" s="105"/>
      <c r="Z32" s="105"/>
      <c r="AA32" s="105"/>
      <c r="AB32" s="105"/>
      <c r="AC32" s="105"/>
      <c r="AD32" s="105"/>
    </row>
    <row r="33" spans="1:30" ht="12" customHeight="1">
      <c r="A33" s="106" t="s">
        <v>218</v>
      </c>
      <c r="B33" s="102">
        <v>3727</v>
      </c>
      <c r="C33" s="102">
        <v>318</v>
      </c>
      <c r="D33" s="102">
        <v>302</v>
      </c>
      <c r="E33" s="102">
        <v>337</v>
      </c>
      <c r="F33" s="102">
        <v>350</v>
      </c>
      <c r="G33" s="102">
        <v>289</v>
      </c>
      <c r="H33" s="102">
        <v>285</v>
      </c>
      <c r="I33" s="102">
        <v>387</v>
      </c>
      <c r="J33" s="102">
        <v>273</v>
      </c>
      <c r="K33" s="102">
        <v>260</v>
      </c>
      <c r="L33" s="102">
        <v>287</v>
      </c>
      <c r="M33" s="102">
        <v>260</v>
      </c>
      <c r="N33" s="102">
        <v>379</v>
      </c>
      <c r="O33" s="103">
        <v>7.2826712723085762</v>
      </c>
      <c r="P33" s="104" t="s">
        <v>219</v>
      </c>
      <c r="Q33" s="105"/>
      <c r="R33" s="105"/>
      <c r="S33" s="105"/>
      <c r="T33" s="105"/>
      <c r="U33" s="105"/>
      <c r="V33" s="105"/>
      <c r="W33" s="105"/>
      <c r="X33" s="105"/>
      <c r="Y33" s="105"/>
      <c r="Z33" s="105"/>
      <c r="AA33" s="105"/>
      <c r="AB33" s="105"/>
      <c r="AC33" s="105"/>
      <c r="AD33" s="105"/>
    </row>
    <row r="34" spans="1:30" ht="12" customHeight="1">
      <c r="A34" s="106" t="s">
        <v>220</v>
      </c>
      <c r="B34" s="102">
        <v>6694</v>
      </c>
      <c r="C34" s="102">
        <v>605</v>
      </c>
      <c r="D34" s="102">
        <v>464</v>
      </c>
      <c r="E34" s="102">
        <v>576</v>
      </c>
      <c r="F34" s="102">
        <v>503</v>
      </c>
      <c r="G34" s="102">
        <v>516</v>
      </c>
      <c r="H34" s="102">
        <v>538</v>
      </c>
      <c r="I34" s="102">
        <v>603</v>
      </c>
      <c r="J34" s="102">
        <v>497</v>
      </c>
      <c r="K34" s="102">
        <v>490</v>
      </c>
      <c r="L34" s="102">
        <v>543</v>
      </c>
      <c r="M34" s="102">
        <v>578</v>
      </c>
      <c r="N34" s="102">
        <v>781</v>
      </c>
      <c r="O34" s="103">
        <v>9.3790849673202672</v>
      </c>
      <c r="P34" s="104" t="s">
        <v>221</v>
      </c>
      <c r="Q34" s="105"/>
      <c r="R34" s="105"/>
      <c r="S34" s="105"/>
      <c r="T34" s="105"/>
      <c r="U34" s="105"/>
      <c r="V34" s="105"/>
      <c r="W34" s="105"/>
      <c r="X34" s="105"/>
      <c r="Y34" s="105"/>
      <c r="Z34" s="105"/>
      <c r="AA34" s="105"/>
      <c r="AB34" s="105"/>
      <c r="AC34" s="105"/>
      <c r="AD34" s="105"/>
    </row>
    <row r="35" spans="1:30" ht="12" customHeight="1">
      <c r="A35" s="106" t="s">
        <v>222</v>
      </c>
      <c r="B35" s="102">
        <v>90</v>
      </c>
      <c r="C35" s="102">
        <v>8</v>
      </c>
      <c r="D35" s="102">
        <v>3</v>
      </c>
      <c r="E35" s="102">
        <v>4</v>
      </c>
      <c r="F35" s="102">
        <v>12</v>
      </c>
      <c r="G35" s="102">
        <v>7</v>
      </c>
      <c r="H35" s="102">
        <v>3</v>
      </c>
      <c r="I35" s="102">
        <v>7</v>
      </c>
      <c r="J35" s="102">
        <v>14</v>
      </c>
      <c r="K35" s="102">
        <v>8</v>
      </c>
      <c r="L35" s="102">
        <v>6</v>
      </c>
      <c r="M35" s="102">
        <v>10</v>
      </c>
      <c r="N35" s="102">
        <v>8</v>
      </c>
      <c r="O35" s="103">
        <v>-15.887850467289724</v>
      </c>
      <c r="P35" s="104" t="s">
        <v>223</v>
      </c>
      <c r="Q35" s="105"/>
      <c r="R35" s="105"/>
      <c r="S35" s="105"/>
      <c r="T35" s="105"/>
      <c r="U35" s="105"/>
      <c r="V35" s="105"/>
      <c r="W35" s="105"/>
      <c r="X35" s="105"/>
      <c r="Y35" s="105"/>
      <c r="Z35" s="105"/>
      <c r="AA35" s="105"/>
      <c r="AB35" s="105"/>
      <c r="AC35" s="105"/>
      <c r="AD35" s="105"/>
    </row>
    <row r="36" spans="1:30" ht="12" customHeight="1">
      <c r="A36" s="106" t="s">
        <v>224</v>
      </c>
      <c r="B36" s="102">
        <v>18</v>
      </c>
      <c r="C36" s="102">
        <v>2</v>
      </c>
      <c r="D36" s="102">
        <v>1</v>
      </c>
      <c r="E36" s="102" t="s">
        <v>170</v>
      </c>
      <c r="F36" s="102">
        <v>2</v>
      </c>
      <c r="G36" s="102">
        <v>3</v>
      </c>
      <c r="H36" s="102" t="s">
        <v>170</v>
      </c>
      <c r="I36" s="102" t="s">
        <v>170</v>
      </c>
      <c r="J36" s="102" t="s">
        <v>170</v>
      </c>
      <c r="K36" s="102">
        <v>2</v>
      </c>
      <c r="L36" s="102">
        <v>4</v>
      </c>
      <c r="M36" s="102">
        <v>1</v>
      </c>
      <c r="N36" s="102">
        <v>3</v>
      </c>
      <c r="O36" s="103">
        <v>0</v>
      </c>
      <c r="P36" s="104" t="s">
        <v>225</v>
      </c>
      <c r="Q36" s="105"/>
      <c r="R36" s="105"/>
      <c r="S36" s="105"/>
      <c r="T36" s="105"/>
      <c r="U36" s="105"/>
      <c r="V36" s="105"/>
      <c r="W36" s="105"/>
      <c r="X36" s="105"/>
      <c r="Y36" s="105"/>
      <c r="Z36" s="105"/>
      <c r="AA36" s="105"/>
      <c r="AB36" s="105"/>
      <c r="AC36" s="105"/>
      <c r="AD36" s="105"/>
    </row>
    <row r="37" spans="1:30" ht="12" customHeight="1">
      <c r="A37" s="106" t="s">
        <v>226</v>
      </c>
      <c r="B37" s="102">
        <v>4441</v>
      </c>
      <c r="C37" s="102">
        <v>398</v>
      </c>
      <c r="D37" s="102">
        <v>368</v>
      </c>
      <c r="E37" s="102">
        <v>379</v>
      </c>
      <c r="F37" s="102">
        <v>331</v>
      </c>
      <c r="G37" s="102">
        <v>371</v>
      </c>
      <c r="H37" s="102">
        <v>325</v>
      </c>
      <c r="I37" s="102">
        <v>422</v>
      </c>
      <c r="J37" s="102">
        <v>344</v>
      </c>
      <c r="K37" s="102">
        <v>310</v>
      </c>
      <c r="L37" s="102">
        <v>338</v>
      </c>
      <c r="M37" s="102">
        <v>388</v>
      </c>
      <c r="N37" s="102">
        <v>467</v>
      </c>
      <c r="O37" s="103">
        <v>4.8394711992445707</v>
      </c>
      <c r="P37" s="104" t="s">
        <v>227</v>
      </c>
      <c r="Q37" s="105"/>
      <c r="R37" s="105"/>
      <c r="S37" s="105"/>
      <c r="T37" s="105"/>
      <c r="U37" s="105"/>
      <c r="V37" s="105"/>
      <c r="W37" s="105"/>
      <c r="X37" s="105"/>
      <c r="Y37" s="105"/>
      <c r="Z37" s="105"/>
      <c r="AA37" s="105"/>
      <c r="AB37" s="105"/>
      <c r="AC37" s="105"/>
      <c r="AD37" s="105"/>
    </row>
    <row r="38" spans="1:30" ht="12" customHeight="1">
      <c r="A38" s="106" t="s">
        <v>228</v>
      </c>
      <c r="B38" s="102">
        <v>39</v>
      </c>
      <c r="C38" s="102">
        <v>4</v>
      </c>
      <c r="D38" s="102">
        <v>2</v>
      </c>
      <c r="E38" s="102">
        <v>4</v>
      </c>
      <c r="F38" s="102">
        <v>3</v>
      </c>
      <c r="G38" s="102">
        <v>5</v>
      </c>
      <c r="H38" s="102">
        <v>2</v>
      </c>
      <c r="I38" s="102" t="s">
        <v>170</v>
      </c>
      <c r="J38" s="102">
        <v>4</v>
      </c>
      <c r="K38" s="102">
        <v>3</v>
      </c>
      <c r="L38" s="102">
        <v>6</v>
      </c>
      <c r="M38" s="102">
        <v>3</v>
      </c>
      <c r="N38" s="102">
        <v>3</v>
      </c>
      <c r="O38" s="103">
        <v>69.565217391304344</v>
      </c>
      <c r="P38" s="104" t="s">
        <v>229</v>
      </c>
      <c r="Q38" s="105"/>
      <c r="R38" s="105"/>
      <c r="S38" s="105"/>
      <c r="T38" s="105"/>
      <c r="U38" s="105"/>
      <c r="V38" s="105"/>
      <c r="W38" s="105"/>
      <c r="X38" s="105"/>
      <c r="Y38" s="105"/>
      <c r="Z38" s="105"/>
      <c r="AA38" s="105"/>
      <c r="AB38" s="105"/>
      <c r="AC38" s="105"/>
      <c r="AD38" s="105"/>
    </row>
    <row r="39" spans="1:30" ht="12" customHeight="1">
      <c r="A39" s="106" t="s">
        <v>230</v>
      </c>
      <c r="B39" s="102">
        <v>33190</v>
      </c>
      <c r="C39" s="102">
        <v>3225</v>
      </c>
      <c r="D39" s="102">
        <v>2842</v>
      </c>
      <c r="E39" s="102">
        <v>3016</v>
      </c>
      <c r="F39" s="102">
        <v>2733</v>
      </c>
      <c r="G39" s="102">
        <v>2710</v>
      </c>
      <c r="H39" s="102">
        <v>2532</v>
      </c>
      <c r="I39" s="102">
        <v>2742</v>
      </c>
      <c r="J39" s="102">
        <v>2436</v>
      </c>
      <c r="K39" s="102">
        <v>2251</v>
      </c>
      <c r="L39" s="102">
        <v>2482</v>
      </c>
      <c r="M39" s="102">
        <v>2818</v>
      </c>
      <c r="N39" s="102">
        <v>3403</v>
      </c>
      <c r="O39" s="103">
        <v>2.2741279428078371</v>
      </c>
      <c r="P39" s="104" t="s">
        <v>231</v>
      </c>
      <c r="Q39" s="105"/>
      <c r="R39" s="105"/>
      <c r="S39" s="105"/>
      <c r="T39" s="105"/>
      <c r="U39" s="105"/>
      <c r="V39" s="105"/>
      <c r="W39" s="105"/>
      <c r="X39" s="105"/>
      <c r="Y39" s="105"/>
      <c r="Z39" s="105"/>
      <c r="AA39" s="105"/>
      <c r="AB39" s="105"/>
      <c r="AC39" s="105"/>
      <c r="AD39" s="105"/>
    </row>
    <row r="40" spans="1:30" ht="12" customHeight="1">
      <c r="A40" s="106" t="s">
        <v>232</v>
      </c>
      <c r="B40" s="102">
        <v>6926</v>
      </c>
      <c r="C40" s="102">
        <v>669</v>
      </c>
      <c r="D40" s="102">
        <v>577</v>
      </c>
      <c r="E40" s="102">
        <v>599</v>
      </c>
      <c r="F40" s="102">
        <v>566</v>
      </c>
      <c r="G40" s="102">
        <v>576</v>
      </c>
      <c r="H40" s="102">
        <v>524</v>
      </c>
      <c r="I40" s="102">
        <v>570</v>
      </c>
      <c r="J40" s="102">
        <v>535</v>
      </c>
      <c r="K40" s="102">
        <v>451</v>
      </c>
      <c r="L40" s="102">
        <v>526</v>
      </c>
      <c r="M40" s="102">
        <v>598</v>
      </c>
      <c r="N40" s="102">
        <v>735</v>
      </c>
      <c r="O40" s="103">
        <v>3.6360915756396821</v>
      </c>
      <c r="P40" s="104" t="s">
        <v>233</v>
      </c>
      <c r="Q40" s="105"/>
      <c r="R40" s="105"/>
      <c r="S40" s="105"/>
      <c r="T40" s="105"/>
      <c r="U40" s="105"/>
      <c r="V40" s="105"/>
      <c r="W40" s="105"/>
      <c r="X40" s="105"/>
      <c r="Y40" s="105"/>
      <c r="Z40" s="105"/>
      <c r="AA40" s="105"/>
      <c r="AB40" s="105"/>
      <c r="AC40" s="105"/>
      <c r="AD40" s="105"/>
    </row>
    <row r="41" spans="1:30" ht="12" customHeight="1">
      <c r="A41" s="106" t="s">
        <v>234</v>
      </c>
      <c r="B41" s="102">
        <v>9300</v>
      </c>
      <c r="C41" s="102">
        <v>873</v>
      </c>
      <c r="D41" s="102">
        <v>860</v>
      </c>
      <c r="E41" s="102">
        <v>847</v>
      </c>
      <c r="F41" s="102">
        <v>795</v>
      </c>
      <c r="G41" s="102">
        <v>810</v>
      </c>
      <c r="H41" s="102">
        <v>665</v>
      </c>
      <c r="I41" s="102">
        <v>760</v>
      </c>
      <c r="J41" s="102">
        <v>655</v>
      </c>
      <c r="K41" s="102">
        <v>630</v>
      </c>
      <c r="L41" s="102">
        <v>654</v>
      </c>
      <c r="M41" s="102">
        <v>765</v>
      </c>
      <c r="N41" s="102">
        <v>986</v>
      </c>
      <c r="O41" s="103">
        <v>6.4560439560439562</v>
      </c>
      <c r="P41" s="104" t="s">
        <v>235</v>
      </c>
      <c r="Q41" s="105"/>
      <c r="R41" s="105"/>
      <c r="S41" s="105"/>
      <c r="T41" s="105"/>
      <c r="U41" s="105"/>
      <c r="V41" s="105"/>
      <c r="W41" s="105"/>
      <c r="X41" s="105"/>
      <c r="Y41" s="105"/>
      <c r="Z41" s="105"/>
      <c r="AA41" s="105"/>
      <c r="AB41" s="105"/>
      <c r="AC41" s="105"/>
      <c r="AD41" s="105"/>
    </row>
    <row r="42" spans="1:30" ht="12" customHeight="1">
      <c r="A42" s="106" t="s">
        <v>236</v>
      </c>
      <c r="B42" s="102">
        <v>9656</v>
      </c>
      <c r="C42" s="102">
        <v>941</v>
      </c>
      <c r="D42" s="102">
        <v>784</v>
      </c>
      <c r="E42" s="102">
        <v>896</v>
      </c>
      <c r="F42" s="102">
        <v>784</v>
      </c>
      <c r="G42" s="102">
        <v>771</v>
      </c>
      <c r="H42" s="102">
        <v>754</v>
      </c>
      <c r="I42" s="102">
        <v>822</v>
      </c>
      <c r="J42" s="102">
        <v>714</v>
      </c>
      <c r="K42" s="102">
        <v>697</v>
      </c>
      <c r="L42" s="102">
        <v>754</v>
      </c>
      <c r="M42" s="102">
        <v>798</v>
      </c>
      <c r="N42" s="102">
        <v>941</v>
      </c>
      <c r="O42" s="103">
        <v>0.44731093311141024</v>
      </c>
      <c r="P42" s="104" t="s">
        <v>237</v>
      </c>
      <c r="Q42" s="105"/>
      <c r="R42" s="105"/>
      <c r="S42" s="105"/>
      <c r="T42" s="105"/>
      <c r="U42" s="105"/>
      <c r="V42" s="105"/>
      <c r="W42" s="105"/>
      <c r="X42" s="105"/>
      <c r="Y42" s="105"/>
      <c r="Z42" s="105"/>
      <c r="AA42" s="105"/>
      <c r="AB42" s="105"/>
      <c r="AC42" s="105"/>
      <c r="AD42" s="105"/>
    </row>
    <row r="43" spans="1:30" ht="12" customHeight="1">
      <c r="A43" s="106" t="s">
        <v>238</v>
      </c>
      <c r="B43" s="102">
        <v>12150</v>
      </c>
      <c r="C43" s="102">
        <v>1036</v>
      </c>
      <c r="D43" s="102">
        <v>907</v>
      </c>
      <c r="E43" s="102">
        <v>962</v>
      </c>
      <c r="F43" s="102">
        <v>1009</v>
      </c>
      <c r="G43" s="102">
        <v>961</v>
      </c>
      <c r="H43" s="102">
        <v>862</v>
      </c>
      <c r="I43" s="102">
        <v>1073</v>
      </c>
      <c r="J43" s="102">
        <v>950</v>
      </c>
      <c r="K43" s="102">
        <v>753</v>
      </c>
      <c r="L43" s="102">
        <v>952</v>
      </c>
      <c r="M43" s="102">
        <v>1096</v>
      </c>
      <c r="N43" s="102">
        <v>1589</v>
      </c>
      <c r="O43" s="103">
        <v>18.271196339920181</v>
      </c>
      <c r="P43" s="104" t="s">
        <v>239</v>
      </c>
      <c r="Q43" s="105"/>
      <c r="R43" s="105"/>
      <c r="S43" s="105"/>
      <c r="T43" s="105"/>
      <c r="U43" s="105"/>
      <c r="V43" s="105"/>
      <c r="W43" s="105"/>
      <c r="X43" s="105"/>
      <c r="Y43" s="105"/>
      <c r="Z43" s="105"/>
      <c r="AA43" s="105"/>
      <c r="AB43" s="105"/>
      <c r="AC43" s="105"/>
      <c r="AD43" s="105"/>
    </row>
    <row r="44" spans="1:30" ht="12" customHeight="1">
      <c r="A44" s="106" t="s">
        <v>240</v>
      </c>
      <c r="B44" s="102">
        <v>262</v>
      </c>
      <c r="C44" s="102">
        <v>2</v>
      </c>
      <c r="D44" s="102">
        <v>3</v>
      </c>
      <c r="E44" s="102">
        <v>15</v>
      </c>
      <c r="F44" s="102">
        <v>46</v>
      </c>
      <c r="G44" s="102">
        <v>20</v>
      </c>
      <c r="H44" s="102">
        <v>6</v>
      </c>
      <c r="I44" s="102" t="s">
        <v>170</v>
      </c>
      <c r="J44" s="102" t="s">
        <v>170</v>
      </c>
      <c r="K44" s="102">
        <v>3</v>
      </c>
      <c r="L44" s="102">
        <v>4</v>
      </c>
      <c r="M44" s="102">
        <v>41</v>
      </c>
      <c r="N44" s="102">
        <v>122</v>
      </c>
      <c r="O44" s="103">
        <v>2811.1111111111109</v>
      </c>
      <c r="P44" s="104" t="s">
        <v>241</v>
      </c>
      <c r="Q44" s="105"/>
      <c r="R44" s="105"/>
      <c r="S44" s="105"/>
      <c r="T44" s="105"/>
      <c r="U44" s="105"/>
      <c r="V44" s="105"/>
      <c r="W44" s="105"/>
      <c r="X44" s="105"/>
      <c r="Y44" s="105"/>
      <c r="Z44" s="105"/>
      <c r="AA44" s="105"/>
      <c r="AB44" s="105"/>
      <c r="AC44" s="105"/>
      <c r="AD44" s="105"/>
    </row>
    <row r="45" spans="1:30" ht="12" customHeight="1">
      <c r="A45" s="106" t="s">
        <v>242</v>
      </c>
      <c r="B45" s="102">
        <v>4508</v>
      </c>
      <c r="C45" s="102">
        <v>383</v>
      </c>
      <c r="D45" s="102">
        <v>359</v>
      </c>
      <c r="E45" s="102">
        <v>323</v>
      </c>
      <c r="F45" s="102">
        <v>379</v>
      </c>
      <c r="G45" s="102">
        <v>359</v>
      </c>
      <c r="H45" s="102">
        <v>307</v>
      </c>
      <c r="I45" s="102">
        <v>400</v>
      </c>
      <c r="J45" s="102">
        <v>362</v>
      </c>
      <c r="K45" s="102">
        <v>281</v>
      </c>
      <c r="L45" s="102">
        <v>362</v>
      </c>
      <c r="M45" s="102">
        <v>402</v>
      </c>
      <c r="N45" s="102">
        <v>591</v>
      </c>
      <c r="O45" s="103">
        <v>19.734395750331998</v>
      </c>
      <c r="P45" s="104" t="s">
        <v>243</v>
      </c>
      <c r="Q45" s="105"/>
      <c r="R45" s="105"/>
      <c r="S45" s="105"/>
      <c r="T45" s="105"/>
      <c r="U45" s="105"/>
      <c r="V45" s="105"/>
      <c r="W45" s="105"/>
      <c r="X45" s="105"/>
      <c r="Y45" s="105"/>
      <c r="Z45" s="105"/>
      <c r="AA45" s="105"/>
      <c r="AB45" s="105"/>
      <c r="AC45" s="105"/>
      <c r="AD45" s="105"/>
    </row>
    <row r="46" spans="1:30" ht="12" customHeight="1">
      <c r="A46" s="106" t="s">
        <v>244</v>
      </c>
      <c r="B46" s="102">
        <v>2621</v>
      </c>
      <c r="C46" s="102">
        <v>252</v>
      </c>
      <c r="D46" s="102">
        <v>211</v>
      </c>
      <c r="E46" s="102">
        <v>220</v>
      </c>
      <c r="F46" s="102">
        <v>212</v>
      </c>
      <c r="G46" s="102">
        <v>198</v>
      </c>
      <c r="H46" s="102">
        <v>198</v>
      </c>
      <c r="I46" s="102">
        <v>246</v>
      </c>
      <c r="J46" s="102">
        <v>169</v>
      </c>
      <c r="K46" s="102">
        <v>149</v>
      </c>
      <c r="L46" s="102">
        <v>176</v>
      </c>
      <c r="M46" s="102">
        <v>226</v>
      </c>
      <c r="N46" s="102">
        <v>364</v>
      </c>
      <c r="O46" s="103">
        <v>7.1983640081799649</v>
      </c>
      <c r="P46" s="104" t="s">
        <v>245</v>
      </c>
      <c r="Q46" s="105"/>
      <c r="R46" s="105"/>
      <c r="S46" s="105"/>
      <c r="T46" s="105"/>
      <c r="U46" s="105"/>
      <c r="V46" s="105"/>
      <c r="W46" s="105"/>
      <c r="X46" s="105"/>
      <c r="Y46" s="105"/>
      <c r="Z46" s="105"/>
      <c r="AA46" s="105"/>
      <c r="AB46" s="105"/>
      <c r="AC46" s="105"/>
      <c r="AD46" s="105"/>
    </row>
    <row r="47" spans="1:30" ht="12" customHeight="1">
      <c r="A47" s="106" t="s">
        <v>246</v>
      </c>
      <c r="B47" s="102">
        <v>166</v>
      </c>
      <c r="C47" s="102">
        <v>10</v>
      </c>
      <c r="D47" s="102">
        <v>9</v>
      </c>
      <c r="E47" s="102">
        <v>11</v>
      </c>
      <c r="F47" s="102">
        <v>9</v>
      </c>
      <c r="G47" s="102">
        <v>16</v>
      </c>
      <c r="H47" s="102">
        <v>19</v>
      </c>
      <c r="I47" s="102">
        <v>16</v>
      </c>
      <c r="J47" s="102">
        <v>12</v>
      </c>
      <c r="K47" s="102">
        <v>8</v>
      </c>
      <c r="L47" s="102">
        <v>10</v>
      </c>
      <c r="M47" s="102">
        <v>14</v>
      </c>
      <c r="N47" s="102">
        <v>32</v>
      </c>
      <c r="O47" s="103">
        <v>5.7324840764331242</v>
      </c>
      <c r="P47" s="104" t="s">
        <v>247</v>
      </c>
      <c r="Q47" s="105"/>
      <c r="R47" s="105"/>
      <c r="S47" s="105"/>
      <c r="T47" s="105"/>
      <c r="U47" s="105"/>
      <c r="V47" s="105"/>
      <c r="W47" s="105"/>
      <c r="X47" s="105"/>
      <c r="Y47" s="105"/>
      <c r="Z47" s="105"/>
      <c r="AA47" s="105"/>
      <c r="AB47" s="105"/>
      <c r="AC47" s="105"/>
      <c r="AD47" s="105"/>
    </row>
    <row r="48" spans="1:30" ht="12" customHeight="1">
      <c r="A48" s="106" t="s">
        <v>248</v>
      </c>
      <c r="B48" s="102">
        <v>5377</v>
      </c>
      <c r="C48" s="102">
        <v>488</v>
      </c>
      <c r="D48" s="102">
        <v>429</v>
      </c>
      <c r="E48" s="102">
        <v>489</v>
      </c>
      <c r="F48" s="102">
        <v>425</v>
      </c>
      <c r="G48" s="102">
        <v>430</v>
      </c>
      <c r="H48" s="102">
        <v>418</v>
      </c>
      <c r="I48" s="102">
        <v>469</v>
      </c>
      <c r="J48" s="102">
        <v>404</v>
      </c>
      <c r="K48" s="102">
        <v>446</v>
      </c>
      <c r="L48" s="102">
        <v>456</v>
      </c>
      <c r="M48" s="102">
        <v>440</v>
      </c>
      <c r="N48" s="102">
        <v>483</v>
      </c>
      <c r="O48" s="103">
        <v>0.69288389513108939</v>
      </c>
      <c r="P48" s="104" t="s">
        <v>249</v>
      </c>
      <c r="Q48" s="105"/>
      <c r="R48" s="105"/>
      <c r="S48" s="105"/>
      <c r="T48" s="105"/>
      <c r="U48" s="105"/>
      <c r="V48" s="105"/>
      <c r="W48" s="105"/>
      <c r="X48" s="105"/>
      <c r="Y48" s="105"/>
      <c r="Z48" s="105"/>
      <c r="AA48" s="105"/>
      <c r="AB48" s="105"/>
      <c r="AC48" s="105"/>
      <c r="AD48" s="105"/>
    </row>
    <row r="49" spans="1:30" ht="12" customHeight="1">
      <c r="A49" s="106" t="s">
        <v>250</v>
      </c>
      <c r="B49" s="102">
        <v>222</v>
      </c>
      <c r="C49" s="102">
        <v>20</v>
      </c>
      <c r="D49" s="102">
        <v>19</v>
      </c>
      <c r="E49" s="102">
        <v>27</v>
      </c>
      <c r="F49" s="102">
        <v>13</v>
      </c>
      <c r="G49" s="102">
        <v>22</v>
      </c>
      <c r="H49" s="102">
        <v>17</v>
      </c>
      <c r="I49" s="102">
        <v>14</v>
      </c>
      <c r="J49" s="102">
        <v>23</v>
      </c>
      <c r="K49" s="102">
        <v>12</v>
      </c>
      <c r="L49" s="102">
        <v>19</v>
      </c>
      <c r="M49" s="102">
        <v>18</v>
      </c>
      <c r="N49" s="102">
        <v>18</v>
      </c>
      <c r="O49" s="103">
        <v>9.3596059113300498</v>
      </c>
      <c r="P49" s="104" t="s">
        <v>251</v>
      </c>
      <c r="Q49" s="105"/>
      <c r="R49" s="105"/>
      <c r="S49" s="105"/>
      <c r="T49" s="105"/>
      <c r="U49" s="105"/>
      <c r="V49" s="105"/>
      <c r="W49" s="105"/>
      <c r="X49" s="105"/>
      <c r="Y49" s="105"/>
      <c r="Z49" s="105"/>
      <c r="AA49" s="105"/>
      <c r="AB49" s="105"/>
      <c r="AC49" s="105"/>
      <c r="AD49" s="105"/>
    </row>
    <row r="50" spans="1:30" ht="12" customHeight="1">
      <c r="A50" s="106" t="s">
        <v>252</v>
      </c>
      <c r="B50" s="102">
        <v>1050</v>
      </c>
      <c r="C50" s="102">
        <v>93</v>
      </c>
      <c r="D50" s="102">
        <v>95</v>
      </c>
      <c r="E50" s="102">
        <v>105</v>
      </c>
      <c r="F50" s="102">
        <v>76</v>
      </c>
      <c r="G50" s="102">
        <v>67</v>
      </c>
      <c r="H50" s="102">
        <v>89</v>
      </c>
      <c r="I50" s="102">
        <v>83</v>
      </c>
      <c r="J50" s="102">
        <v>76</v>
      </c>
      <c r="K50" s="102">
        <v>111</v>
      </c>
      <c r="L50" s="102">
        <v>81</v>
      </c>
      <c r="M50" s="102">
        <v>79</v>
      </c>
      <c r="N50" s="102">
        <v>95</v>
      </c>
      <c r="O50" s="103">
        <v>-6.8322981366459601</v>
      </c>
      <c r="P50" s="104" t="s">
        <v>253</v>
      </c>
      <c r="Q50" s="105"/>
      <c r="R50" s="105"/>
      <c r="S50" s="105"/>
      <c r="T50" s="105"/>
      <c r="U50" s="105"/>
      <c r="V50" s="105"/>
      <c r="W50" s="105"/>
      <c r="X50" s="105"/>
      <c r="Y50" s="105"/>
      <c r="Z50" s="105"/>
      <c r="AA50" s="105"/>
      <c r="AB50" s="105"/>
      <c r="AC50" s="105"/>
      <c r="AD50" s="105"/>
    </row>
    <row r="51" spans="1:30" ht="12" customHeight="1">
      <c r="A51" s="106" t="s">
        <v>254</v>
      </c>
      <c r="B51" s="102">
        <v>533</v>
      </c>
      <c r="C51" s="102">
        <v>43</v>
      </c>
      <c r="D51" s="102">
        <v>33</v>
      </c>
      <c r="E51" s="102">
        <v>48</v>
      </c>
      <c r="F51" s="102">
        <v>35</v>
      </c>
      <c r="G51" s="102">
        <v>41</v>
      </c>
      <c r="H51" s="102">
        <v>50</v>
      </c>
      <c r="I51" s="102">
        <v>37</v>
      </c>
      <c r="J51" s="102">
        <v>55</v>
      </c>
      <c r="K51" s="102">
        <v>37</v>
      </c>
      <c r="L51" s="102">
        <v>34</v>
      </c>
      <c r="M51" s="102">
        <v>49</v>
      </c>
      <c r="N51" s="102">
        <v>71</v>
      </c>
      <c r="O51" s="103">
        <v>-11.314475873544097</v>
      </c>
      <c r="P51" s="104" t="s">
        <v>255</v>
      </c>
      <c r="Q51" s="105"/>
      <c r="R51" s="105"/>
      <c r="S51" s="105"/>
      <c r="T51" s="105"/>
      <c r="U51" s="105"/>
      <c r="V51" s="105"/>
      <c r="W51" s="105"/>
      <c r="X51" s="105"/>
      <c r="Y51" s="105"/>
      <c r="Z51" s="105"/>
      <c r="AA51" s="105"/>
      <c r="AB51" s="105"/>
      <c r="AC51" s="105"/>
      <c r="AD51" s="105"/>
    </row>
    <row r="52" spans="1:30" ht="12" customHeight="1">
      <c r="A52" s="106" t="s">
        <v>256</v>
      </c>
      <c r="B52" s="102">
        <v>464</v>
      </c>
      <c r="C52" s="102">
        <v>55</v>
      </c>
      <c r="D52" s="102">
        <v>43</v>
      </c>
      <c r="E52" s="102">
        <v>40</v>
      </c>
      <c r="F52" s="102">
        <v>35</v>
      </c>
      <c r="G52" s="102">
        <v>34</v>
      </c>
      <c r="H52" s="102">
        <v>35</v>
      </c>
      <c r="I52" s="102">
        <v>29</v>
      </c>
      <c r="J52" s="102">
        <v>35</v>
      </c>
      <c r="K52" s="102">
        <v>25</v>
      </c>
      <c r="L52" s="102">
        <v>45</v>
      </c>
      <c r="M52" s="102">
        <v>35</v>
      </c>
      <c r="N52" s="102">
        <v>53</v>
      </c>
      <c r="O52" s="103">
        <v>2.6548672566371749</v>
      </c>
      <c r="P52" s="104" t="s">
        <v>257</v>
      </c>
      <c r="Q52" s="105"/>
      <c r="R52" s="105"/>
      <c r="S52" s="105"/>
      <c r="T52" s="105"/>
      <c r="U52" s="105"/>
      <c r="V52" s="105"/>
      <c r="W52" s="105"/>
      <c r="X52" s="105"/>
      <c r="Y52" s="105"/>
      <c r="Z52" s="105"/>
      <c r="AA52" s="105"/>
      <c r="AB52" s="105"/>
      <c r="AC52" s="105"/>
      <c r="AD52" s="105"/>
    </row>
    <row r="53" spans="1:30" ht="12" customHeight="1">
      <c r="A53" s="106" t="s">
        <v>258</v>
      </c>
      <c r="B53" s="102">
        <v>113</v>
      </c>
      <c r="C53" s="102">
        <v>12</v>
      </c>
      <c r="D53" s="102">
        <v>10</v>
      </c>
      <c r="E53" s="102">
        <v>11</v>
      </c>
      <c r="F53" s="102">
        <v>9</v>
      </c>
      <c r="G53" s="102">
        <v>11</v>
      </c>
      <c r="H53" s="102">
        <v>11</v>
      </c>
      <c r="I53" s="102">
        <v>7</v>
      </c>
      <c r="J53" s="102">
        <v>7</v>
      </c>
      <c r="K53" s="102">
        <v>4</v>
      </c>
      <c r="L53" s="102">
        <v>10</v>
      </c>
      <c r="M53" s="102">
        <v>5</v>
      </c>
      <c r="N53" s="102">
        <v>16</v>
      </c>
      <c r="O53" s="103">
        <v>15.306122448979593</v>
      </c>
      <c r="P53" s="104" t="s">
        <v>259</v>
      </c>
      <c r="Q53" s="105"/>
      <c r="R53" s="105"/>
      <c r="S53" s="105"/>
      <c r="T53" s="105"/>
      <c r="U53" s="105"/>
      <c r="V53" s="105"/>
      <c r="W53" s="105"/>
      <c r="X53" s="105"/>
      <c r="Y53" s="105"/>
      <c r="Z53" s="105"/>
      <c r="AA53" s="105"/>
      <c r="AB53" s="105"/>
      <c r="AC53" s="105"/>
      <c r="AD53" s="105"/>
    </row>
    <row r="54" spans="1:30" ht="12" customHeight="1">
      <c r="A54" s="106" t="s">
        <v>260</v>
      </c>
      <c r="B54" s="102">
        <v>4471</v>
      </c>
      <c r="C54" s="102">
        <v>411</v>
      </c>
      <c r="D54" s="102">
        <v>386</v>
      </c>
      <c r="E54" s="102">
        <v>366</v>
      </c>
      <c r="F54" s="102">
        <v>398</v>
      </c>
      <c r="G54" s="102">
        <v>352</v>
      </c>
      <c r="H54" s="102">
        <v>338</v>
      </c>
      <c r="I54" s="102">
        <v>419</v>
      </c>
      <c r="J54" s="102">
        <v>361</v>
      </c>
      <c r="K54" s="102">
        <v>339</v>
      </c>
      <c r="L54" s="102">
        <v>352</v>
      </c>
      <c r="M54" s="102">
        <v>372</v>
      </c>
      <c r="N54" s="102">
        <v>377</v>
      </c>
      <c r="O54" s="103">
        <v>8.4404559786563311</v>
      </c>
      <c r="P54" s="104" t="s">
        <v>261</v>
      </c>
      <c r="Q54" s="105"/>
      <c r="R54" s="105"/>
      <c r="S54" s="105"/>
      <c r="T54" s="105"/>
      <c r="U54" s="105"/>
      <c r="V54" s="105"/>
      <c r="W54" s="105"/>
      <c r="X54" s="105"/>
      <c r="Y54" s="105"/>
      <c r="Z54" s="105"/>
      <c r="AA54" s="105"/>
      <c r="AB54" s="105"/>
      <c r="AC54" s="105"/>
      <c r="AD54" s="105"/>
    </row>
    <row r="55" spans="1:30" ht="12" customHeight="1">
      <c r="A55" s="106" t="s">
        <v>262</v>
      </c>
      <c r="B55" s="102">
        <v>2340</v>
      </c>
      <c r="C55" s="102">
        <v>236</v>
      </c>
      <c r="D55" s="102">
        <v>199</v>
      </c>
      <c r="E55" s="102">
        <v>191</v>
      </c>
      <c r="F55" s="102">
        <v>213</v>
      </c>
      <c r="G55" s="102">
        <v>174</v>
      </c>
      <c r="H55" s="102">
        <v>193</v>
      </c>
      <c r="I55" s="102">
        <v>216</v>
      </c>
      <c r="J55" s="102">
        <v>169</v>
      </c>
      <c r="K55" s="102">
        <v>173</v>
      </c>
      <c r="L55" s="102">
        <v>166</v>
      </c>
      <c r="M55" s="102">
        <v>203</v>
      </c>
      <c r="N55" s="102">
        <v>207</v>
      </c>
      <c r="O55" s="103">
        <v>8.9892873777363604</v>
      </c>
      <c r="P55" s="104" t="s">
        <v>263</v>
      </c>
      <c r="Q55" s="105"/>
      <c r="R55" s="105"/>
      <c r="S55" s="105"/>
      <c r="T55" s="105"/>
      <c r="U55" s="105"/>
      <c r="V55" s="105"/>
      <c r="W55" s="105"/>
      <c r="X55" s="105"/>
      <c r="Y55" s="105"/>
      <c r="Z55" s="105"/>
      <c r="AA55" s="105"/>
      <c r="AB55" s="105"/>
      <c r="AC55" s="105"/>
      <c r="AD55" s="105"/>
    </row>
    <row r="56" spans="1:30" ht="12" customHeight="1">
      <c r="A56" s="106" t="s">
        <v>264</v>
      </c>
      <c r="B56" s="102">
        <v>15</v>
      </c>
      <c r="C56" s="102" t="s">
        <v>170</v>
      </c>
      <c r="D56" s="102">
        <v>2</v>
      </c>
      <c r="E56" s="102">
        <v>1</v>
      </c>
      <c r="F56" s="102" t="s">
        <v>170</v>
      </c>
      <c r="G56" s="102">
        <v>2</v>
      </c>
      <c r="H56" s="102" t="s">
        <v>170</v>
      </c>
      <c r="I56" s="102">
        <v>1</v>
      </c>
      <c r="J56" s="102">
        <v>2</v>
      </c>
      <c r="K56" s="102" t="s">
        <v>170</v>
      </c>
      <c r="L56" s="102">
        <v>2</v>
      </c>
      <c r="M56" s="102">
        <v>3</v>
      </c>
      <c r="N56" s="102">
        <v>2</v>
      </c>
      <c r="O56" s="103">
        <v>50</v>
      </c>
      <c r="P56" s="104" t="s">
        <v>265</v>
      </c>
      <c r="Q56" s="105"/>
      <c r="R56" s="105"/>
      <c r="S56" s="105"/>
      <c r="T56" s="105"/>
      <c r="U56" s="105"/>
      <c r="V56" s="105"/>
      <c r="W56" s="105"/>
      <c r="X56" s="105"/>
      <c r="Y56" s="105"/>
      <c r="Z56" s="105"/>
      <c r="AA56" s="105"/>
      <c r="AB56" s="105"/>
      <c r="AC56" s="105"/>
      <c r="AD56" s="105"/>
    </row>
    <row r="57" spans="1:30" ht="12" customHeight="1">
      <c r="A57" s="106" t="s">
        <v>266</v>
      </c>
      <c r="B57" s="102">
        <v>121</v>
      </c>
      <c r="C57" s="102">
        <v>14</v>
      </c>
      <c r="D57" s="102">
        <v>7</v>
      </c>
      <c r="E57" s="102">
        <v>5</v>
      </c>
      <c r="F57" s="102">
        <v>12</v>
      </c>
      <c r="G57" s="102">
        <v>13</v>
      </c>
      <c r="H57" s="102">
        <v>10</v>
      </c>
      <c r="I57" s="102">
        <v>10</v>
      </c>
      <c r="J57" s="102">
        <v>11</v>
      </c>
      <c r="K57" s="102">
        <v>13</v>
      </c>
      <c r="L57" s="102">
        <v>11</v>
      </c>
      <c r="M57" s="102">
        <v>9</v>
      </c>
      <c r="N57" s="102">
        <v>6</v>
      </c>
      <c r="O57" s="103">
        <v>-2.4193548387096797</v>
      </c>
      <c r="P57" s="104" t="s">
        <v>267</v>
      </c>
      <c r="Q57" s="105"/>
      <c r="R57" s="105"/>
      <c r="S57" s="105"/>
      <c r="T57" s="105"/>
      <c r="U57" s="105"/>
      <c r="V57" s="105"/>
      <c r="W57" s="105"/>
      <c r="X57" s="105"/>
      <c r="Y57" s="105"/>
      <c r="Z57" s="105"/>
      <c r="AA57" s="105"/>
      <c r="AB57" s="105"/>
      <c r="AC57" s="105"/>
      <c r="AD57" s="105"/>
    </row>
    <row r="58" spans="1:30" ht="12" customHeight="1">
      <c r="A58" s="106" t="s">
        <v>268</v>
      </c>
      <c r="B58" s="102">
        <v>202</v>
      </c>
      <c r="C58" s="102">
        <v>13</v>
      </c>
      <c r="D58" s="102">
        <v>13</v>
      </c>
      <c r="E58" s="102">
        <v>17</v>
      </c>
      <c r="F58" s="102">
        <v>22</v>
      </c>
      <c r="G58" s="102">
        <v>17</v>
      </c>
      <c r="H58" s="102">
        <v>12</v>
      </c>
      <c r="I58" s="102">
        <v>16</v>
      </c>
      <c r="J58" s="102">
        <v>20</v>
      </c>
      <c r="K58" s="102">
        <v>20</v>
      </c>
      <c r="L58" s="102">
        <v>10</v>
      </c>
      <c r="M58" s="102">
        <v>21</v>
      </c>
      <c r="N58" s="102">
        <v>21</v>
      </c>
      <c r="O58" s="103">
        <v>-5.1643192488262883</v>
      </c>
      <c r="P58" s="104" t="s">
        <v>269</v>
      </c>
      <c r="Q58" s="105"/>
      <c r="R58" s="105"/>
      <c r="S58" s="105"/>
      <c r="T58" s="105"/>
      <c r="U58" s="105"/>
      <c r="V58" s="105"/>
      <c r="W58" s="105"/>
      <c r="X58" s="105"/>
      <c r="Y58" s="105"/>
      <c r="Z58" s="105"/>
      <c r="AA58" s="105"/>
      <c r="AB58" s="105"/>
      <c r="AC58" s="105"/>
      <c r="AD58" s="105"/>
    </row>
    <row r="59" spans="1:30" ht="12" customHeight="1">
      <c r="A59" s="106" t="s">
        <v>270</v>
      </c>
      <c r="B59" s="102">
        <v>16</v>
      </c>
      <c r="C59" s="102" t="s">
        <v>170</v>
      </c>
      <c r="D59" s="102">
        <v>2</v>
      </c>
      <c r="E59" s="102">
        <v>3</v>
      </c>
      <c r="F59" s="102">
        <v>4</v>
      </c>
      <c r="G59" s="102">
        <v>1</v>
      </c>
      <c r="H59" s="102" t="s">
        <v>170</v>
      </c>
      <c r="I59" s="102">
        <v>1</v>
      </c>
      <c r="J59" s="102">
        <v>1</v>
      </c>
      <c r="K59" s="102">
        <v>1</v>
      </c>
      <c r="L59" s="102">
        <v>1</v>
      </c>
      <c r="M59" s="102">
        <v>2</v>
      </c>
      <c r="N59" s="102" t="s">
        <v>170</v>
      </c>
      <c r="O59" s="103">
        <v>0</v>
      </c>
      <c r="P59" s="104" t="s">
        <v>271</v>
      </c>
      <c r="Q59" s="105"/>
      <c r="R59" s="105"/>
      <c r="S59" s="105"/>
      <c r="T59" s="105"/>
      <c r="U59" s="105"/>
      <c r="V59" s="105"/>
      <c r="W59" s="105"/>
      <c r="X59" s="105"/>
      <c r="Y59" s="105"/>
      <c r="Z59" s="105"/>
      <c r="AA59" s="105"/>
      <c r="AB59" s="105"/>
      <c r="AC59" s="105"/>
      <c r="AD59" s="105"/>
    </row>
    <row r="60" spans="1:30" ht="12" customHeight="1">
      <c r="A60" s="106" t="s">
        <v>272</v>
      </c>
      <c r="B60" s="102">
        <v>61</v>
      </c>
      <c r="C60" s="102">
        <v>5</v>
      </c>
      <c r="D60" s="102">
        <v>6</v>
      </c>
      <c r="E60" s="102">
        <v>6</v>
      </c>
      <c r="F60" s="102">
        <v>7</v>
      </c>
      <c r="G60" s="102">
        <v>4</v>
      </c>
      <c r="H60" s="102">
        <v>7</v>
      </c>
      <c r="I60" s="102">
        <v>3</v>
      </c>
      <c r="J60" s="102">
        <v>4</v>
      </c>
      <c r="K60" s="102">
        <v>6</v>
      </c>
      <c r="L60" s="102">
        <v>3</v>
      </c>
      <c r="M60" s="102">
        <v>4</v>
      </c>
      <c r="N60" s="102">
        <v>6</v>
      </c>
      <c r="O60" s="103">
        <v>-19.73684210526315</v>
      </c>
      <c r="P60" s="104" t="s">
        <v>273</v>
      </c>
      <c r="Q60" s="105"/>
      <c r="R60" s="105"/>
      <c r="S60" s="105"/>
      <c r="T60" s="105"/>
      <c r="U60" s="105"/>
      <c r="V60" s="105"/>
      <c r="W60" s="105"/>
      <c r="X60" s="105"/>
      <c r="Y60" s="105"/>
      <c r="Z60" s="105"/>
      <c r="AA60" s="105"/>
      <c r="AB60" s="105"/>
      <c r="AC60" s="105"/>
      <c r="AD60" s="105"/>
    </row>
    <row r="61" spans="1:30" ht="12" customHeight="1">
      <c r="A61" s="106" t="s">
        <v>274</v>
      </c>
      <c r="B61" s="102">
        <v>6461</v>
      </c>
      <c r="C61" s="102">
        <v>655</v>
      </c>
      <c r="D61" s="102">
        <v>549</v>
      </c>
      <c r="E61" s="102">
        <v>506</v>
      </c>
      <c r="F61" s="102">
        <v>502</v>
      </c>
      <c r="G61" s="102">
        <v>551</v>
      </c>
      <c r="H61" s="102">
        <v>458</v>
      </c>
      <c r="I61" s="102">
        <v>622</v>
      </c>
      <c r="J61" s="102">
        <v>411</v>
      </c>
      <c r="K61" s="102">
        <v>418</v>
      </c>
      <c r="L61" s="102">
        <v>544</v>
      </c>
      <c r="M61" s="102">
        <v>554</v>
      </c>
      <c r="N61" s="102">
        <v>691</v>
      </c>
      <c r="O61" s="103">
        <v>-0.16996291718170653</v>
      </c>
      <c r="P61" s="104" t="s">
        <v>275</v>
      </c>
      <c r="Q61" s="105"/>
      <c r="R61" s="105"/>
      <c r="S61" s="105"/>
      <c r="T61" s="105"/>
      <c r="U61" s="105"/>
      <c r="V61" s="105"/>
      <c r="W61" s="105"/>
      <c r="X61" s="105"/>
      <c r="Y61" s="105"/>
      <c r="Z61" s="105"/>
      <c r="AA61" s="105"/>
      <c r="AB61" s="105"/>
      <c r="AC61" s="105"/>
      <c r="AD61" s="105"/>
    </row>
    <row r="62" spans="1:30" ht="12" customHeight="1">
      <c r="A62" s="106" t="s">
        <v>276</v>
      </c>
      <c r="B62" s="102">
        <v>10</v>
      </c>
      <c r="C62" s="102">
        <v>1</v>
      </c>
      <c r="D62" s="102">
        <v>1</v>
      </c>
      <c r="E62" s="102" t="s">
        <v>170</v>
      </c>
      <c r="F62" s="102">
        <v>1</v>
      </c>
      <c r="G62" s="102">
        <v>1</v>
      </c>
      <c r="H62" s="102" t="s">
        <v>170</v>
      </c>
      <c r="I62" s="102" t="s">
        <v>170</v>
      </c>
      <c r="J62" s="102" t="s">
        <v>170</v>
      </c>
      <c r="K62" s="102" t="s">
        <v>170</v>
      </c>
      <c r="L62" s="102">
        <v>1</v>
      </c>
      <c r="M62" s="102">
        <v>4</v>
      </c>
      <c r="N62" s="102">
        <v>1</v>
      </c>
      <c r="O62" s="103">
        <v>233.33333333333337</v>
      </c>
      <c r="P62" s="104" t="s">
        <v>277</v>
      </c>
      <c r="Q62" s="105"/>
      <c r="R62" s="105"/>
      <c r="S62" s="105"/>
      <c r="T62" s="105"/>
      <c r="U62" s="105"/>
      <c r="V62" s="105"/>
      <c r="W62" s="105"/>
      <c r="X62" s="105"/>
      <c r="Y62" s="105"/>
      <c r="Z62" s="105"/>
      <c r="AA62" s="105"/>
      <c r="AB62" s="105"/>
      <c r="AC62" s="105"/>
      <c r="AD62" s="105"/>
    </row>
    <row r="63" spans="1:30" ht="12" customHeight="1">
      <c r="A63" s="106" t="s">
        <v>278</v>
      </c>
      <c r="B63" s="102">
        <v>3850</v>
      </c>
      <c r="C63" s="102">
        <v>396</v>
      </c>
      <c r="D63" s="102">
        <v>310</v>
      </c>
      <c r="E63" s="102">
        <v>331</v>
      </c>
      <c r="F63" s="102">
        <v>291</v>
      </c>
      <c r="G63" s="102">
        <v>320</v>
      </c>
      <c r="H63" s="102">
        <v>290</v>
      </c>
      <c r="I63" s="102">
        <v>336</v>
      </c>
      <c r="J63" s="102">
        <v>269</v>
      </c>
      <c r="K63" s="102">
        <v>246</v>
      </c>
      <c r="L63" s="102">
        <v>293</v>
      </c>
      <c r="M63" s="102">
        <v>331</v>
      </c>
      <c r="N63" s="102">
        <v>437</v>
      </c>
      <c r="O63" s="103">
        <v>-6.1890838206627734</v>
      </c>
      <c r="P63" s="104" t="s">
        <v>279</v>
      </c>
      <c r="Q63" s="105"/>
      <c r="R63" s="105"/>
      <c r="S63" s="105"/>
      <c r="T63" s="105"/>
      <c r="U63" s="105"/>
      <c r="V63" s="105"/>
      <c r="W63" s="105"/>
      <c r="X63" s="105"/>
      <c r="Y63" s="105"/>
      <c r="Z63" s="105"/>
      <c r="AA63" s="105"/>
      <c r="AB63" s="105"/>
      <c r="AC63" s="105"/>
      <c r="AD63" s="105"/>
    </row>
    <row r="64" spans="1:30" ht="12" customHeight="1">
      <c r="A64" s="106" t="s">
        <v>280</v>
      </c>
      <c r="B64" s="102">
        <v>5743</v>
      </c>
      <c r="C64" s="102">
        <v>508</v>
      </c>
      <c r="D64" s="102">
        <v>419</v>
      </c>
      <c r="E64" s="102">
        <v>460</v>
      </c>
      <c r="F64" s="102">
        <v>435</v>
      </c>
      <c r="G64" s="102">
        <v>457</v>
      </c>
      <c r="H64" s="102">
        <v>490</v>
      </c>
      <c r="I64" s="102">
        <v>524</v>
      </c>
      <c r="J64" s="102">
        <v>509</v>
      </c>
      <c r="K64" s="102">
        <v>432</v>
      </c>
      <c r="L64" s="102">
        <v>469</v>
      </c>
      <c r="M64" s="102">
        <v>480</v>
      </c>
      <c r="N64" s="102">
        <v>560</v>
      </c>
      <c r="O64" s="103">
        <v>6.4306893995552201</v>
      </c>
      <c r="P64" s="104" t="s">
        <v>281</v>
      </c>
      <c r="Q64" s="105"/>
      <c r="R64" s="105"/>
      <c r="S64" s="105"/>
      <c r="T64" s="105"/>
      <c r="U64" s="105"/>
      <c r="V64" s="105"/>
      <c r="W64" s="105"/>
      <c r="X64" s="105"/>
      <c r="Y64" s="105"/>
      <c r="Z64" s="105"/>
      <c r="AA64" s="105"/>
      <c r="AB64" s="105"/>
      <c r="AC64" s="105"/>
      <c r="AD64" s="105"/>
    </row>
    <row r="65" spans="1:30" ht="12" customHeight="1">
      <c r="A65" s="106" t="s">
        <v>282</v>
      </c>
      <c r="B65" s="102">
        <v>4056</v>
      </c>
      <c r="C65" s="102">
        <v>334</v>
      </c>
      <c r="D65" s="102">
        <v>289</v>
      </c>
      <c r="E65" s="102">
        <v>319</v>
      </c>
      <c r="F65" s="102">
        <v>303</v>
      </c>
      <c r="G65" s="102">
        <v>305</v>
      </c>
      <c r="H65" s="102">
        <v>351</v>
      </c>
      <c r="I65" s="102">
        <v>378</v>
      </c>
      <c r="J65" s="102">
        <v>362</v>
      </c>
      <c r="K65" s="102">
        <v>311</v>
      </c>
      <c r="L65" s="102">
        <v>337</v>
      </c>
      <c r="M65" s="102">
        <v>353</v>
      </c>
      <c r="N65" s="102">
        <v>414</v>
      </c>
      <c r="O65" s="103">
        <v>8.0447522642514713</v>
      </c>
      <c r="P65" s="104" t="s">
        <v>283</v>
      </c>
      <c r="Q65" s="105"/>
      <c r="R65" s="105"/>
      <c r="S65" s="105"/>
      <c r="T65" s="105"/>
      <c r="U65" s="105"/>
      <c r="V65" s="105"/>
      <c r="W65" s="105"/>
      <c r="X65" s="105"/>
      <c r="Y65" s="105"/>
      <c r="Z65" s="105"/>
      <c r="AA65" s="105"/>
      <c r="AB65" s="105"/>
      <c r="AC65" s="105"/>
      <c r="AD65" s="105"/>
    </row>
    <row r="66" spans="1:30" ht="12" customHeight="1">
      <c r="A66" s="106" t="s">
        <v>284</v>
      </c>
      <c r="B66" s="102">
        <v>752</v>
      </c>
      <c r="C66" s="102">
        <v>60</v>
      </c>
      <c r="D66" s="102">
        <v>41</v>
      </c>
      <c r="E66" s="102">
        <v>50</v>
      </c>
      <c r="F66" s="102">
        <v>42</v>
      </c>
      <c r="G66" s="102">
        <v>80</v>
      </c>
      <c r="H66" s="102">
        <v>74</v>
      </c>
      <c r="I66" s="102">
        <v>72</v>
      </c>
      <c r="J66" s="102">
        <v>93</v>
      </c>
      <c r="K66" s="102">
        <v>63</v>
      </c>
      <c r="L66" s="102">
        <v>61</v>
      </c>
      <c r="M66" s="102">
        <v>51</v>
      </c>
      <c r="N66" s="102">
        <v>65</v>
      </c>
      <c r="O66" s="103">
        <v>10.75110456553756</v>
      </c>
      <c r="P66" s="104" t="s">
        <v>285</v>
      </c>
      <c r="Q66" s="105"/>
      <c r="R66" s="105"/>
      <c r="S66" s="105"/>
      <c r="T66" s="105"/>
      <c r="U66" s="105"/>
      <c r="V66" s="105"/>
      <c r="W66" s="105"/>
      <c r="X66" s="105"/>
      <c r="Y66" s="105"/>
      <c r="Z66" s="105"/>
      <c r="AA66" s="105"/>
      <c r="AB66" s="105"/>
      <c r="AC66" s="105"/>
      <c r="AD66" s="105"/>
    </row>
    <row r="67" spans="1:30" ht="12" customHeight="1">
      <c r="A67" s="106" t="s">
        <v>286</v>
      </c>
      <c r="B67" s="102">
        <v>1095</v>
      </c>
      <c r="C67" s="102">
        <v>87</v>
      </c>
      <c r="D67" s="102">
        <v>82</v>
      </c>
      <c r="E67" s="102">
        <v>91</v>
      </c>
      <c r="F67" s="102">
        <v>80</v>
      </c>
      <c r="G67" s="102">
        <v>75</v>
      </c>
      <c r="H67" s="102">
        <v>92</v>
      </c>
      <c r="I67" s="102">
        <v>86</v>
      </c>
      <c r="J67" s="102">
        <v>108</v>
      </c>
      <c r="K67" s="102">
        <v>88</v>
      </c>
      <c r="L67" s="102">
        <v>90</v>
      </c>
      <c r="M67" s="102">
        <v>101</v>
      </c>
      <c r="N67" s="102">
        <v>115</v>
      </c>
      <c r="O67" s="103">
        <v>10.271903323262848</v>
      </c>
      <c r="P67" s="104" t="s">
        <v>287</v>
      </c>
      <c r="Q67" s="105"/>
      <c r="R67" s="105"/>
      <c r="S67" s="105"/>
      <c r="T67" s="105"/>
      <c r="U67" s="105"/>
      <c r="V67" s="105"/>
      <c r="W67" s="105"/>
      <c r="X67" s="105"/>
      <c r="Y67" s="105"/>
      <c r="Z67" s="105"/>
      <c r="AA67" s="105"/>
      <c r="AB67" s="105"/>
      <c r="AC67" s="105"/>
      <c r="AD67" s="105"/>
    </row>
    <row r="68" spans="1:30" ht="12" customHeight="1">
      <c r="A68" s="106" t="s">
        <v>288</v>
      </c>
      <c r="B68" s="102">
        <v>191</v>
      </c>
      <c r="C68" s="102">
        <v>15</v>
      </c>
      <c r="D68" s="102">
        <v>15</v>
      </c>
      <c r="E68" s="102">
        <v>18</v>
      </c>
      <c r="F68" s="102">
        <v>22</v>
      </c>
      <c r="G68" s="102">
        <v>12</v>
      </c>
      <c r="H68" s="102">
        <v>17</v>
      </c>
      <c r="I68" s="102">
        <v>16</v>
      </c>
      <c r="J68" s="102">
        <v>11</v>
      </c>
      <c r="K68" s="102">
        <v>14</v>
      </c>
      <c r="L68" s="102">
        <v>21</v>
      </c>
      <c r="M68" s="102">
        <v>11</v>
      </c>
      <c r="N68" s="102">
        <v>19</v>
      </c>
      <c r="O68" s="103">
        <v>16.463414634146332</v>
      </c>
      <c r="P68" s="104" t="s">
        <v>289</v>
      </c>
      <c r="Q68" s="105"/>
      <c r="R68" s="105"/>
      <c r="S68" s="105"/>
      <c r="T68" s="105"/>
      <c r="U68" s="105"/>
      <c r="V68" s="105"/>
      <c r="W68" s="105"/>
      <c r="X68" s="105"/>
      <c r="Y68" s="105"/>
      <c r="Z68" s="105"/>
      <c r="AA68" s="105"/>
      <c r="AB68" s="105"/>
      <c r="AC68" s="105"/>
      <c r="AD68" s="105"/>
    </row>
    <row r="69" spans="1:30" ht="12" customHeight="1">
      <c r="A69" s="106" t="s">
        <v>290</v>
      </c>
      <c r="B69" s="102">
        <v>1027</v>
      </c>
      <c r="C69" s="102">
        <v>92</v>
      </c>
      <c r="D69" s="102">
        <v>80</v>
      </c>
      <c r="E69" s="102">
        <v>82</v>
      </c>
      <c r="F69" s="102">
        <v>79</v>
      </c>
      <c r="G69" s="102">
        <v>86</v>
      </c>
      <c r="H69" s="102">
        <v>96</v>
      </c>
      <c r="I69" s="102">
        <v>96</v>
      </c>
      <c r="J69" s="102">
        <v>84</v>
      </c>
      <c r="K69" s="102">
        <v>88</v>
      </c>
      <c r="L69" s="102">
        <v>85</v>
      </c>
      <c r="M69" s="102">
        <v>76</v>
      </c>
      <c r="N69" s="102">
        <v>83</v>
      </c>
      <c r="O69" s="103">
        <v>9.9571734475374853</v>
      </c>
      <c r="P69" s="104" t="s">
        <v>291</v>
      </c>
      <c r="Q69" s="105"/>
      <c r="R69" s="105"/>
      <c r="S69" s="105"/>
      <c r="T69" s="105"/>
      <c r="U69" s="105"/>
      <c r="V69" s="105"/>
      <c r="W69" s="105"/>
      <c r="X69" s="105"/>
      <c r="Y69" s="105"/>
      <c r="Z69" s="105"/>
      <c r="AA69" s="105"/>
      <c r="AB69" s="105"/>
      <c r="AC69" s="105"/>
      <c r="AD69" s="105"/>
    </row>
    <row r="70" spans="1:30" ht="12" customHeight="1">
      <c r="A70" s="106" t="s">
        <v>292</v>
      </c>
      <c r="B70" s="102">
        <v>98</v>
      </c>
      <c r="C70" s="102">
        <v>4</v>
      </c>
      <c r="D70" s="102">
        <v>7</v>
      </c>
      <c r="E70" s="102">
        <v>11</v>
      </c>
      <c r="F70" s="102">
        <v>5</v>
      </c>
      <c r="G70" s="102">
        <v>10</v>
      </c>
      <c r="H70" s="102">
        <v>10</v>
      </c>
      <c r="I70" s="102">
        <v>7</v>
      </c>
      <c r="J70" s="102">
        <v>13</v>
      </c>
      <c r="K70" s="102">
        <v>5</v>
      </c>
      <c r="L70" s="102">
        <v>8</v>
      </c>
      <c r="M70" s="102">
        <v>10</v>
      </c>
      <c r="N70" s="102">
        <v>8</v>
      </c>
      <c r="O70" s="103">
        <v>3.1578947368421098</v>
      </c>
      <c r="P70" s="104" t="s">
        <v>293</v>
      </c>
      <c r="Q70" s="105"/>
      <c r="R70" s="105"/>
      <c r="S70" s="105"/>
      <c r="T70" s="105"/>
      <c r="U70" s="105"/>
      <c r="V70" s="105"/>
      <c r="W70" s="105"/>
      <c r="X70" s="105"/>
      <c r="Y70" s="105"/>
      <c r="Z70" s="105"/>
      <c r="AA70" s="105"/>
      <c r="AB70" s="105"/>
      <c r="AC70" s="105"/>
      <c r="AD70" s="105"/>
    </row>
    <row r="71" spans="1:30" ht="12" customHeight="1" thickBot="1">
      <c r="A71" s="106" t="s">
        <v>294</v>
      </c>
      <c r="B71" s="102">
        <v>231</v>
      </c>
      <c r="C71" s="102">
        <v>32</v>
      </c>
      <c r="D71" s="102">
        <v>22</v>
      </c>
      <c r="E71" s="102">
        <v>17</v>
      </c>
      <c r="F71" s="102">
        <v>19</v>
      </c>
      <c r="G71" s="102">
        <v>16</v>
      </c>
      <c r="H71" s="102">
        <v>15</v>
      </c>
      <c r="I71" s="102">
        <v>16</v>
      </c>
      <c r="J71" s="102">
        <v>17</v>
      </c>
      <c r="K71" s="102">
        <v>13</v>
      </c>
      <c r="L71" s="102">
        <v>21</v>
      </c>
      <c r="M71" s="102">
        <v>18</v>
      </c>
      <c r="N71" s="102">
        <v>25</v>
      </c>
      <c r="O71" s="103">
        <v>-12.5</v>
      </c>
      <c r="P71" s="104" t="s">
        <v>295</v>
      </c>
      <c r="Q71" s="105"/>
      <c r="R71" s="105"/>
      <c r="S71" s="105"/>
      <c r="T71" s="105"/>
      <c r="U71" s="105"/>
      <c r="V71" s="105"/>
      <c r="W71" s="105"/>
      <c r="X71" s="105"/>
      <c r="Y71" s="105"/>
      <c r="Z71" s="105"/>
      <c r="AA71" s="105"/>
      <c r="AB71" s="105"/>
      <c r="AC71" s="105"/>
      <c r="AD71" s="105"/>
    </row>
    <row r="72" spans="1:30" ht="12" customHeight="1" thickBot="1">
      <c r="A72" s="879"/>
      <c r="B72" s="879" t="s">
        <v>296</v>
      </c>
      <c r="C72" s="879"/>
      <c r="D72" s="879"/>
      <c r="E72" s="879"/>
      <c r="F72" s="879"/>
      <c r="G72" s="879"/>
      <c r="H72" s="879"/>
      <c r="I72" s="879"/>
      <c r="J72" s="879"/>
      <c r="K72" s="879"/>
      <c r="L72" s="879"/>
      <c r="M72" s="879"/>
      <c r="N72" s="879"/>
      <c r="O72" s="889" t="s">
        <v>297</v>
      </c>
      <c r="P72" s="891" t="s">
        <v>150</v>
      </c>
    </row>
    <row r="73" spans="1:30" ht="36" customHeight="1" thickBot="1">
      <c r="A73" s="879"/>
      <c r="B73" s="107" t="s">
        <v>151</v>
      </c>
      <c r="C73" s="107" t="s">
        <v>298</v>
      </c>
      <c r="D73" s="107" t="s">
        <v>299</v>
      </c>
      <c r="E73" s="107" t="s">
        <v>153</v>
      </c>
      <c r="F73" s="107" t="s">
        <v>300</v>
      </c>
      <c r="G73" s="107" t="s">
        <v>301</v>
      </c>
      <c r="H73" s="107" t="s">
        <v>156</v>
      </c>
      <c r="I73" s="107" t="s">
        <v>157</v>
      </c>
      <c r="J73" s="107" t="s">
        <v>302</v>
      </c>
      <c r="K73" s="107" t="s">
        <v>303</v>
      </c>
      <c r="L73" s="107" t="s">
        <v>304</v>
      </c>
      <c r="M73" s="107" t="s">
        <v>161</v>
      </c>
      <c r="N73" s="107" t="s">
        <v>305</v>
      </c>
      <c r="O73" s="890"/>
      <c r="P73" s="892"/>
    </row>
    <row r="74" spans="1:30" ht="12" customHeight="1">
      <c r="A74" s="37" t="s">
        <v>306</v>
      </c>
    </row>
    <row r="75" spans="1:30" ht="12" customHeight="1">
      <c r="A75" s="37" t="s">
        <v>307</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H36:N4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15EC-AC9E-4463-ACF8-0D24D3AA7974}">
  <dimension ref="A1:M48"/>
  <sheetViews>
    <sheetView showGridLines="0" workbookViewId="0"/>
  </sheetViews>
  <sheetFormatPr defaultRowHeight="12.75"/>
  <cols>
    <col min="1" max="1" width="34.85546875" style="130" customWidth="1"/>
    <col min="2" max="9" width="10.28515625" style="130" customWidth="1"/>
    <col min="12" max="12" width="5.42578125" customWidth="1"/>
  </cols>
  <sheetData>
    <row r="1" spans="1:13" ht="15" customHeight="1">
      <c r="A1" s="895" t="s">
        <v>308</v>
      </c>
      <c r="B1" s="895"/>
      <c r="C1" s="895"/>
      <c r="D1" s="895"/>
      <c r="E1" s="895"/>
      <c r="F1" s="895"/>
      <c r="G1" s="895"/>
      <c r="H1" s="895"/>
      <c r="I1" s="895"/>
      <c r="J1" s="895"/>
    </row>
    <row r="2" spans="1:13" ht="15" customHeight="1">
      <c r="A2" s="896" t="s">
        <v>309</v>
      </c>
      <c r="B2" s="896"/>
      <c r="C2" s="896"/>
      <c r="D2" s="896"/>
      <c r="E2" s="896"/>
      <c r="F2" s="896"/>
      <c r="G2" s="896"/>
      <c r="H2" s="896"/>
      <c r="I2" s="896"/>
      <c r="J2" s="896"/>
    </row>
    <row r="3" spans="1:13" ht="13.5" thickBot="1">
      <c r="A3" s="41"/>
      <c r="B3" s="41"/>
      <c r="C3" s="41"/>
      <c r="D3" s="41"/>
      <c r="E3" s="41"/>
      <c r="F3" s="41"/>
      <c r="G3" s="41"/>
      <c r="H3" s="41"/>
      <c r="I3" s="41"/>
      <c r="J3" s="41"/>
    </row>
    <row r="4" spans="1:13" ht="12" customHeight="1" thickBot="1">
      <c r="A4" s="43"/>
      <c r="B4" s="880" t="s">
        <v>310</v>
      </c>
      <c r="C4" s="880"/>
      <c r="D4" s="880"/>
      <c r="E4" s="880"/>
      <c r="F4" s="880" t="s">
        <v>311</v>
      </c>
      <c r="G4" s="880"/>
      <c r="H4" s="880"/>
      <c r="I4" s="880"/>
      <c r="J4" s="43"/>
    </row>
    <row r="5" spans="1:13" ht="12" customHeight="1" thickBot="1">
      <c r="A5" s="897"/>
      <c r="B5" s="898" t="s">
        <v>312</v>
      </c>
      <c r="C5" s="899"/>
      <c r="D5" s="900" t="s">
        <v>313</v>
      </c>
      <c r="E5" s="900"/>
      <c r="F5" s="898" t="s">
        <v>94</v>
      </c>
      <c r="G5" s="899"/>
      <c r="H5" s="900" t="s">
        <v>314</v>
      </c>
      <c r="I5" s="900"/>
      <c r="J5" s="43"/>
    </row>
    <row r="6" spans="1:13" ht="12" customHeight="1" thickBot="1">
      <c r="A6" s="897"/>
      <c r="B6" s="108" t="s">
        <v>315</v>
      </c>
      <c r="C6" s="108" t="s">
        <v>316</v>
      </c>
      <c r="D6" s="108" t="s">
        <v>315</v>
      </c>
      <c r="E6" s="108" t="s">
        <v>316</v>
      </c>
      <c r="F6" s="108" t="s">
        <v>317</v>
      </c>
      <c r="G6" s="108" t="s">
        <v>318</v>
      </c>
      <c r="H6" s="108" t="s">
        <v>317</v>
      </c>
      <c r="I6" s="108" t="s">
        <v>318</v>
      </c>
      <c r="J6" s="43"/>
    </row>
    <row r="7" spans="1:13">
      <c r="A7" s="61" t="s">
        <v>319</v>
      </c>
      <c r="B7" s="109"/>
      <c r="C7" s="109"/>
      <c r="D7" s="109"/>
      <c r="E7" s="109"/>
      <c r="F7" s="109"/>
      <c r="G7" s="109"/>
      <c r="H7" s="109"/>
      <c r="I7" s="109"/>
      <c r="J7" s="61" t="s">
        <v>320</v>
      </c>
    </row>
    <row r="8" spans="1:13">
      <c r="A8" s="55" t="s">
        <v>321</v>
      </c>
      <c r="B8" s="110">
        <v>745633</v>
      </c>
      <c r="C8" s="111">
        <v>120087714.27</v>
      </c>
      <c r="D8" s="110">
        <v>4407834</v>
      </c>
      <c r="E8" s="111">
        <v>701466175.6099999</v>
      </c>
      <c r="F8" s="112">
        <v>1.8056875402781003</v>
      </c>
      <c r="G8" s="112">
        <v>3.3395272407622372</v>
      </c>
      <c r="H8" s="112">
        <v>-0.19892614886613558</v>
      </c>
      <c r="I8" s="112">
        <v>7.7309261962535913</v>
      </c>
      <c r="J8" s="113" t="s">
        <v>322</v>
      </c>
      <c r="K8" s="114"/>
      <c r="M8" s="115"/>
    </row>
    <row r="9" spans="1:13">
      <c r="A9" s="55" t="s">
        <v>323</v>
      </c>
      <c r="B9" s="110"/>
      <c r="C9" s="111"/>
      <c r="D9" s="110"/>
      <c r="E9" s="111"/>
      <c r="F9" s="112"/>
      <c r="G9" s="112"/>
      <c r="H9" s="116"/>
      <c r="I9" s="116"/>
      <c r="J9" s="113"/>
      <c r="M9" s="115"/>
    </row>
    <row r="10" spans="1:13">
      <c r="A10" s="55" t="s">
        <v>324</v>
      </c>
      <c r="B10" s="110">
        <v>68870</v>
      </c>
      <c r="C10" s="111">
        <v>7695060.6100000003</v>
      </c>
      <c r="D10" s="110">
        <v>414712</v>
      </c>
      <c r="E10" s="111">
        <v>45981448.619999997</v>
      </c>
      <c r="F10" s="112">
        <v>-5.7466230549206898</v>
      </c>
      <c r="G10" s="112">
        <v>-5.5807619806115127</v>
      </c>
      <c r="H10" s="112">
        <v>-5.5988413415762608</v>
      </c>
      <c r="I10" s="112">
        <v>-3.4672074771122681</v>
      </c>
      <c r="J10" s="113" t="s">
        <v>325</v>
      </c>
      <c r="M10" s="115"/>
    </row>
    <row r="11" spans="1:13">
      <c r="A11" s="55" t="s">
        <v>326</v>
      </c>
      <c r="B11" s="110">
        <v>14301</v>
      </c>
      <c r="C11" s="111">
        <v>3555707.25</v>
      </c>
      <c r="D11" s="110">
        <v>98361</v>
      </c>
      <c r="E11" s="111">
        <v>26294262.84</v>
      </c>
      <c r="F11" s="112">
        <v>-16.004933630917421</v>
      </c>
      <c r="G11" s="112">
        <v>-16.081726314767536</v>
      </c>
      <c r="H11" s="112">
        <v>-21.441676429629297</v>
      </c>
      <c r="I11" s="112">
        <v>-21.826309171584882</v>
      </c>
      <c r="J11" s="113" t="s">
        <v>327</v>
      </c>
      <c r="M11" s="115"/>
    </row>
    <row r="12" spans="1:13">
      <c r="A12" s="55" t="s">
        <v>328</v>
      </c>
      <c r="B12" s="110">
        <v>26097</v>
      </c>
      <c r="C12" s="111">
        <v>29197065.120000001</v>
      </c>
      <c r="D12" s="110">
        <v>157806</v>
      </c>
      <c r="E12" s="111">
        <v>173166641.13999999</v>
      </c>
      <c r="F12" s="112">
        <v>8.0533824206156623E-2</v>
      </c>
      <c r="G12" s="112">
        <v>9.4506053031574027</v>
      </c>
      <c r="H12" s="112">
        <v>-2.15364058976904</v>
      </c>
      <c r="I12" s="112">
        <v>5.778179667186123</v>
      </c>
      <c r="J12" s="113" t="s">
        <v>329</v>
      </c>
      <c r="M12" s="115"/>
    </row>
    <row r="13" spans="1:13">
      <c r="A13" s="55" t="s">
        <v>330</v>
      </c>
      <c r="B13" s="110">
        <v>13707</v>
      </c>
      <c r="C13" s="111">
        <v>15070736.890000001</v>
      </c>
      <c r="D13" s="110">
        <v>82408</v>
      </c>
      <c r="E13" s="111">
        <v>88772361.439999998</v>
      </c>
      <c r="F13" s="112">
        <v>1.6010673782521678</v>
      </c>
      <c r="G13" s="112">
        <v>11.373894429354266</v>
      </c>
      <c r="H13" s="112">
        <v>-4.3567356700839497</v>
      </c>
      <c r="I13" s="112">
        <v>5.6635154071893652</v>
      </c>
      <c r="J13" s="113" t="s">
        <v>331</v>
      </c>
      <c r="M13" s="115"/>
    </row>
    <row r="14" spans="1:13">
      <c r="A14" s="55" t="s">
        <v>332</v>
      </c>
      <c r="B14" s="110">
        <v>26969</v>
      </c>
      <c r="C14" s="111">
        <v>4696000.1100000003</v>
      </c>
      <c r="D14" s="110">
        <v>164498</v>
      </c>
      <c r="E14" s="111">
        <v>28426050.249999996</v>
      </c>
      <c r="F14" s="112">
        <v>-1.8595342066957841</v>
      </c>
      <c r="G14" s="112">
        <v>1.3632648657880111</v>
      </c>
      <c r="H14" s="112">
        <v>-4.968083935580907</v>
      </c>
      <c r="I14" s="112">
        <v>5.3017136671484195</v>
      </c>
      <c r="J14" s="113" t="s">
        <v>333</v>
      </c>
      <c r="M14" s="115"/>
    </row>
    <row r="15" spans="1:13">
      <c r="A15" s="61" t="s">
        <v>334</v>
      </c>
      <c r="B15" s="117"/>
      <c r="C15" s="118"/>
      <c r="D15" s="117"/>
      <c r="E15" s="118"/>
      <c r="F15" s="103"/>
      <c r="G15" s="103"/>
      <c r="H15" s="103"/>
      <c r="I15" s="103"/>
      <c r="J15" s="64" t="s">
        <v>335</v>
      </c>
      <c r="M15" s="115"/>
    </row>
    <row r="16" spans="1:13">
      <c r="A16" s="55" t="s">
        <v>336</v>
      </c>
      <c r="B16" s="110">
        <v>170191</v>
      </c>
      <c r="C16" s="111">
        <v>78585851.019999996</v>
      </c>
      <c r="D16" s="110">
        <v>1117974</v>
      </c>
      <c r="E16" s="111">
        <v>504250917.59999996</v>
      </c>
      <c r="F16" s="119">
        <v>-6.0584985124222328</v>
      </c>
      <c r="G16" s="119">
        <v>0.14972858847683312</v>
      </c>
      <c r="H16" s="119">
        <v>6.310982477791157</v>
      </c>
      <c r="I16" s="119">
        <v>4.5658239621283485</v>
      </c>
      <c r="J16" s="113" t="s">
        <v>337</v>
      </c>
      <c r="M16" s="115"/>
    </row>
    <row r="17" spans="1:13">
      <c r="A17" s="55" t="s">
        <v>338</v>
      </c>
      <c r="B17" s="120">
        <v>379</v>
      </c>
      <c r="C17" s="121">
        <v>286844.36</v>
      </c>
      <c r="D17" s="120">
        <v>2278</v>
      </c>
      <c r="E17" s="121">
        <v>1784881.35</v>
      </c>
      <c r="F17" s="112">
        <v>-3.8071065989847597</v>
      </c>
      <c r="G17" s="112">
        <v>-2.26489585870317</v>
      </c>
      <c r="H17" s="112">
        <v>6.6605208573403871</v>
      </c>
      <c r="I17" s="112">
        <v>5.01009204437986</v>
      </c>
      <c r="J17" s="113" t="s">
        <v>339</v>
      </c>
      <c r="M17" s="115"/>
    </row>
    <row r="18" spans="1:13">
      <c r="A18" s="61" t="s">
        <v>340</v>
      </c>
      <c r="B18" s="117"/>
      <c r="C18" s="118"/>
      <c r="D18" s="117"/>
      <c r="E18" s="118"/>
      <c r="F18" s="103"/>
      <c r="G18" s="103"/>
      <c r="H18" s="103"/>
      <c r="I18" s="103"/>
      <c r="J18" s="64" t="s">
        <v>341</v>
      </c>
      <c r="M18" s="115"/>
    </row>
    <row r="19" spans="1:13">
      <c r="A19" s="55" t="s">
        <v>342</v>
      </c>
      <c r="B19" s="120">
        <v>145838</v>
      </c>
      <c r="C19" s="121">
        <v>100127107.36</v>
      </c>
      <c r="D19" s="120">
        <v>952952</v>
      </c>
      <c r="E19" s="121">
        <v>642077008.26999998</v>
      </c>
      <c r="F19" s="112">
        <v>2.120299698900638</v>
      </c>
      <c r="G19" s="112">
        <v>11.134655381356964</v>
      </c>
      <c r="H19" s="112">
        <v>7.7668035674634268</v>
      </c>
      <c r="I19" s="112">
        <v>14.722862004813749</v>
      </c>
      <c r="J19" s="113" t="s">
        <v>343</v>
      </c>
      <c r="M19" s="115"/>
    </row>
    <row r="20" spans="1:13">
      <c r="A20" s="68" t="s">
        <v>344</v>
      </c>
      <c r="B20" s="120">
        <v>4243051</v>
      </c>
      <c r="C20" s="121" t="s">
        <v>345</v>
      </c>
      <c r="D20" s="120">
        <v>27757264</v>
      </c>
      <c r="E20" s="121" t="s">
        <v>345</v>
      </c>
      <c r="F20" s="112">
        <v>2.6750857773121908</v>
      </c>
      <c r="G20" s="121" t="s">
        <v>345</v>
      </c>
      <c r="H20" s="112">
        <v>7.0978529217698139</v>
      </c>
      <c r="I20" s="121" t="s">
        <v>345</v>
      </c>
      <c r="J20" s="69" t="s">
        <v>346</v>
      </c>
      <c r="M20" s="115"/>
    </row>
    <row r="21" spans="1:13">
      <c r="A21" s="55" t="s">
        <v>347</v>
      </c>
      <c r="B21" s="120">
        <v>26787</v>
      </c>
      <c r="C21" s="121">
        <v>11769299.619999999</v>
      </c>
      <c r="D21" s="120">
        <v>184159</v>
      </c>
      <c r="E21" s="121">
        <v>81390339.329999998</v>
      </c>
      <c r="F21" s="112">
        <v>-4.6624194753888304</v>
      </c>
      <c r="G21" s="112">
        <v>-1.7758282032080928</v>
      </c>
      <c r="H21" s="112">
        <v>-5.1798300025461685</v>
      </c>
      <c r="I21" s="112">
        <v>-2.5099251870375383</v>
      </c>
      <c r="J21" s="113" t="s">
        <v>348</v>
      </c>
      <c r="M21" s="115"/>
    </row>
    <row r="22" spans="1:13">
      <c r="A22" s="68" t="s">
        <v>344</v>
      </c>
      <c r="B22" s="117">
        <v>773290</v>
      </c>
      <c r="C22" s="121" t="s">
        <v>345</v>
      </c>
      <c r="D22" s="117">
        <v>5418403</v>
      </c>
      <c r="E22" s="121" t="s">
        <v>345</v>
      </c>
      <c r="F22" s="103">
        <v>-4.7200707739545891</v>
      </c>
      <c r="G22" s="121" t="s">
        <v>345</v>
      </c>
      <c r="H22" s="119">
        <v>-6.2119137856360709</v>
      </c>
      <c r="I22" s="121" t="s">
        <v>345</v>
      </c>
      <c r="J22" s="69" t="s">
        <v>346</v>
      </c>
      <c r="M22" s="115"/>
    </row>
    <row r="23" spans="1:13">
      <c r="A23" s="61" t="s">
        <v>349</v>
      </c>
      <c r="B23" s="120"/>
      <c r="C23" s="121">
        <v>0</v>
      </c>
      <c r="D23" s="120"/>
      <c r="E23" s="121">
        <v>0</v>
      </c>
      <c r="F23" s="112"/>
      <c r="G23" s="112"/>
      <c r="H23" s="112"/>
      <c r="I23" s="112"/>
      <c r="J23" s="64" t="s">
        <v>350</v>
      </c>
      <c r="M23" s="115"/>
    </row>
    <row r="24" spans="1:13">
      <c r="A24" s="55" t="s">
        <v>351</v>
      </c>
      <c r="B24" s="117">
        <v>1971181</v>
      </c>
      <c r="C24" s="118">
        <v>1319103979.3600011</v>
      </c>
      <c r="D24" s="117">
        <v>11828139</v>
      </c>
      <c r="E24" s="118">
        <v>7891867437.3400021</v>
      </c>
      <c r="F24" s="103">
        <v>0.93893780612388866</v>
      </c>
      <c r="G24" s="103">
        <v>5.9982722590081465</v>
      </c>
      <c r="H24" s="119">
        <v>1.5172094998197281</v>
      </c>
      <c r="I24" s="103">
        <v>11.130323401133197</v>
      </c>
      <c r="J24" s="113" t="s">
        <v>352</v>
      </c>
      <c r="M24" s="115"/>
    </row>
    <row r="25" spans="1:13">
      <c r="A25" s="55" t="s">
        <v>353</v>
      </c>
      <c r="B25" s="120">
        <v>28680</v>
      </c>
      <c r="C25" s="121">
        <v>9175657.2199999988</v>
      </c>
      <c r="D25" s="120">
        <v>172015</v>
      </c>
      <c r="E25" s="121">
        <v>55107220.330000006</v>
      </c>
      <c r="F25" s="112">
        <v>3.4258925351604859</v>
      </c>
      <c r="G25" s="112">
        <v>6.5611873266202991</v>
      </c>
      <c r="H25" s="112">
        <v>4.8379110655951933</v>
      </c>
      <c r="I25" s="112">
        <v>16.144330707826924</v>
      </c>
      <c r="J25" s="113" t="s">
        <v>354</v>
      </c>
      <c r="M25" s="115"/>
    </row>
    <row r="26" spans="1:13">
      <c r="A26" s="61" t="s">
        <v>355</v>
      </c>
      <c r="B26" s="117"/>
      <c r="C26" s="118"/>
      <c r="D26" s="117"/>
      <c r="E26" s="118"/>
      <c r="F26" s="103"/>
      <c r="G26" s="103"/>
      <c r="H26" s="103"/>
      <c r="I26" s="103"/>
      <c r="J26" s="64" t="s">
        <v>356</v>
      </c>
      <c r="M26" s="115"/>
    </row>
    <row r="27" spans="1:13">
      <c r="A27" s="55" t="s">
        <v>357</v>
      </c>
      <c r="B27" s="120">
        <v>540</v>
      </c>
      <c r="C27" s="121">
        <v>139768.75</v>
      </c>
      <c r="D27" s="120">
        <v>3986</v>
      </c>
      <c r="E27" s="121">
        <v>986711.41</v>
      </c>
      <c r="F27" s="112">
        <v>-7.3756432246998287</v>
      </c>
      <c r="G27" s="112">
        <v>-6.0086983584562006</v>
      </c>
      <c r="H27" s="112">
        <v>-11.866249830093793</v>
      </c>
      <c r="I27" s="112">
        <v>-10.645311044693187</v>
      </c>
      <c r="J27" s="113" t="s">
        <v>358</v>
      </c>
      <c r="M27" s="115"/>
    </row>
    <row r="28" spans="1:13">
      <c r="A28" s="55" t="s">
        <v>359</v>
      </c>
      <c r="B28" s="117">
        <v>3389</v>
      </c>
      <c r="C28" s="118" t="s">
        <v>360</v>
      </c>
      <c r="D28" s="117">
        <v>18882</v>
      </c>
      <c r="E28" s="118" t="s">
        <v>360</v>
      </c>
      <c r="F28" s="103">
        <v>-25.939685314685306</v>
      </c>
      <c r="G28" s="118" t="s">
        <v>360</v>
      </c>
      <c r="H28" s="119">
        <v>1.4611546685673602</v>
      </c>
      <c r="I28" s="118" t="s">
        <v>360</v>
      </c>
      <c r="J28" s="113" t="s">
        <v>361</v>
      </c>
      <c r="M28" s="115"/>
    </row>
    <row r="29" spans="1:13">
      <c r="A29" s="55" t="s">
        <v>362</v>
      </c>
      <c r="B29" s="120">
        <v>707027</v>
      </c>
      <c r="C29" s="121">
        <v>240116990.95999998</v>
      </c>
      <c r="D29" s="120">
        <v>4237170</v>
      </c>
      <c r="E29" s="121">
        <v>1435237047.21</v>
      </c>
      <c r="F29" s="112">
        <v>0.1308590956276845</v>
      </c>
      <c r="G29" s="112">
        <v>5.1349628877286335</v>
      </c>
      <c r="H29" s="112">
        <v>0.40170695811805501</v>
      </c>
      <c r="I29" s="112">
        <v>9.1808943158598169</v>
      </c>
      <c r="J29" s="60" t="s">
        <v>363</v>
      </c>
      <c r="M29" s="115"/>
    </row>
    <row r="30" spans="1:13">
      <c r="A30" s="61" t="s">
        <v>364</v>
      </c>
      <c r="B30" s="120"/>
      <c r="C30" s="121"/>
      <c r="D30" s="120"/>
      <c r="E30" s="121"/>
      <c r="F30" s="112"/>
      <c r="G30" s="112"/>
      <c r="H30" s="112"/>
      <c r="I30" s="112"/>
      <c r="J30" s="64" t="s">
        <v>365</v>
      </c>
      <c r="M30" s="115"/>
    </row>
    <row r="31" spans="1:13">
      <c r="A31" s="55" t="s">
        <v>366</v>
      </c>
      <c r="B31" s="117">
        <v>170765</v>
      </c>
      <c r="C31" s="122">
        <v>81540077.609999925</v>
      </c>
      <c r="D31" s="117">
        <v>944632</v>
      </c>
      <c r="E31" s="118">
        <v>488723436.31999981</v>
      </c>
      <c r="F31" s="103">
        <v>8.5876891771588362</v>
      </c>
      <c r="G31" s="103">
        <v>3.950816750236271</v>
      </c>
      <c r="H31" s="119">
        <v>-1.4066596041014634</v>
      </c>
      <c r="I31" s="103">
        <v>7.5324702115051849</v>
      </c>
      <c r="J31" s="113" t="s">
        <v>367</v>
      </c>
      <c r="M31" s="115"/>
    </row>
    <row r="32" spans="1:13">
      <c r="A32" s="55" t="s">
        <v>368</v>
      </c>
      <c r="B32" s="110">
        <v>170900</v>
      </c>
      <c r="C32" s="121">
        <v>65910137.75</v>
      </c>
      <c r="D32" s="110">
        <v>1007695</v>
      </c>
      <c r="E32" s="121">
        <v>388386023.63</v>
      </c>
      <c r="F32" s="119">
        <v>9.59483897446421</v>
      </c>
      <c r="G32" s="119">
        <v>12.592254742129683</v>
      </c>
      <c r="H32" s="119">
        <v>-26.803097020035921</v>
      </c>
      <c r="I32" s="119">
        <v>-21.870122300807878</v>
      </c>
      <c r="J32" s="113" t="s">
        <v>369</v>
      </c>
      <c r="M32" s="115"/>
    </row>
    <row r="33" spans="1:13">
      <c r="A33" s="61" t="s">
        <v>370</v>
      </c>
      <c r="B33" s="123"/>
      <c r="C33" s="121"/>
      <c r="D33" s="123"/>
      <c r="E33" s="121"/>
      <c r="F33" s="124"/>
      <c r="G33" s="124"/>
      <c r="H33" s="124"/>
      <c r="I33" s="124"/>
      <c r="J33" s="64" t="s">
        <v>371</v>
      </c>
      <c r="M33" s="115"/>
    </row>
    <row r="34" spans="1:13" ht="12" customHeight="1" thickBot="1">
      <c r="A34" s="79" t="s">
        <v>372</v>
      </c>
      <c r="B34" s="123">
        <v>170765</v>
      </c>
      <c r="C34" s="121">
        <v>28359901.550000001</v>
      </c>
      <c r="D34" s="123">
        <v>1034040</v>
      </c>
      <c r="E34" s="121">
        <v>171070799.52000001</v>
      </c>
      <c r="F34" s="124">
        <v>-4.4168681712340998</v>
      </c>
      <c r="G34" s="124">
        <v>-3.3585323699892911</v>
      </c>
      <c r="H34" s="124">
        <v>-3.7303836720432741</v>
      </c>
      <c r="I34" s="124">
        <v>2.5476640884830175</v>
      </c>
      <c r="J34" s="113" t="s">
        <v>373</v>
      </c>
      <c r="M34" s="115"/>
    </row>
    <row r="35" spans="1:13" ht="12" customHeight="1" thickBot="1">
      <c r="A35" s="49"/>
      <c r="B35" s="880" t="s">
        <v>374</v>
      </c>
      <c r="C35" s="880"/>
      <c r="D35" s="880"/>
      <c r="E35" s="880"/>
      <c r="F35" s="880" t="s">
        <v>30</v>
      </c>
      <c r="G35" s="880"/>
      <c r="H35" s="880"/>
      <c r="I35" s="880"/>
      <c r="J35" s="60"/>
    </row>
    <row r="36" spans="1:13" ht="12" customHeight="1" thickBot="1">
      <c r="A36" s="49"/>
      <c r="B36" s="898" t="s">
        <v>375</v>
      </c>
      <c r="C36" s="899"/>
      <c r="D36" s="900" t="s">
        <v>376</v>
      </c>
      <c r="E36" s="900"/>
      <c r="F36" s="902" t="s">
        <v>377</v>
      </c>
      <c r="G36" s="903"/>
      <c r="H36" s="900" t="s">
        <v>378</v>
      </c>
      <c r="I36" s="900"/>
      <c r="J36" s="49"/>
    </row>
    <row r="37" spans="1:13" ht="12" customHeight="1" thickBot="1">
      <c r="A37" s="49"/>
      <c r="B37" s="108" t="s">
        <v>379</v>
      </c>
      <c r="C37" s="108" t="s">
        <v>316</v>
      </c>
      <c r="D37" s="108" t="s">
        <v>379</v>
      </c>
      <c r="E37" s="108" t="s">
        <v>316</v>
      </c>
      <c r="F37" s="108" t="s">
        <v>380</v>
      </c>
      <c r="G37" s="108" t="s">
        <v>381</v>
      </c>
      <c r="H37" s="108" t="s">
        <v>380</v>
      </c>
      <c r="I37" s="108" t="s">
        <v>381</v>
      </c>
      <c r="J37" s="49"/>
    </row>
    <row r="38" spans="1:13">
      <c r="A38" s="37" t="s">
        <v>382</v>
      </c>
      <c r="B38" s="37"/>
      <c r="C38" s="37"/>
      <c r="D38" s="37"/>
      <c r="E38" s="37"/>
      <c r="F38" s="37"/>
      <c r="G38" s="37"/>
      <c r="H38" s="37"/>
      <c r="I38" s="37"/>
      <c r="J38" s="49"/>
    </row>
    <row r="39" spans="1:13">
      <c r="A39" s="37" t="s">
        <v>383</v>
      </c>
      <c r="B39" s="37"/>
      <c r="C39" s="37"/>
      <c r="D39" s="37"/>
      <c r="E39" s="37"/>
      <c r="F39" s="37"/>
      <c r="G39" s="37"/>
      <c r="H39" s="37"/>
      <c r="I39" s="37"/>
      <c r="J39" s="49"/>
    </row>
    <row r="40" spans="1:13">
      <c r="A40" s="125"/>
      <c r="B40" s="125"/>
      <c r="C40" s="125"/>
      <c r="D40" s="125"/>
      <c r="E40" s="125"/>
      <c r="F40" s="125"/>
      <c r="G40" s="125"/>
      <c r="H40" s="125"/>
      <c r="I40" s="125"/>
      <c r="J40" s="49"/>
    </row>
    <row r="41" spans="1:13">
      <c r="A41" s="60" t="s">
        <v>384</v>
      </c>
      <c r="B41" s="49"/>
      <c r="C41" s="49"/>
      <c r="D41" s="49"/>
      <c r="E41" s="49"/>
      <c r="F41" s="49"/>
      <c r="G41" s="49"/>
      <c r="H41" s="49"/>
      <c r="I41" s="49"/>
      <c r="J41" s="126"/>
    </row>
    <row r="42" spans="1:13" ht="16.5" customHeight="1">
      <c r="A42" s="60" t="s">
        <v>385</v>
      </c>
      <c r="B42" s="49"/>
      <c r="C42" s="49"/>
      <c r="D42" s="49"/>
      <c r="E42" s="49"/>
      <c r="F42" s="49"/>
      <c r="G42" s="49"/>
      <c r="H42" s="49"/>
      <c r="I42" s="49"/>
      <c r="J42" s="126"/>
    </row>
    <row r="43" spans="1:13" ht="40.5" customHeight="1">
      <c r="A43" s="901" t="s">
        <v>386</v>
      </c>
      <c r="B43" s="901"/>
      <c r="C43" s="901"/>
      <c r="D43" s="901"/>
      <c r="E43" s="901"/>
      <c r="F43" s="901"/>
      <c r="G43" s="901"/>
      <c r="H43" s="901"/>
      <c r="I43" s="901"/>
      <c r="J43" s="901"/>
      <c r="K43" s="127"/>
      <c r="L43" s="127"/>
    </row>
    <row r="44" spans="1:13" ht="39.75" customHeight="1">
      <c r="A44" s="901" t="s">
        <v>387</v>
      </c>
      <c r="B44" s="901"/>
      <c r="C44" s="901"/>
      <c r="D44" s="901"/>
      <c r="E44" s="901"/>
      <c r="F44" s="901"/>
      <c r="G44" s="901"/>
      <c r="H44" s="901"/>
      <c r="I44" s="901"/>
      <c r="J44" s="901"/>
      <c r="K44" s="127"/>
      <c r="L44" s="127"/>
    </row>
    <row r="45" spans="1:13">
      <c r="A45" s="128"/>
      <c r="B45" s="129"/>
      <c r="C45" s="129"/>
      <c r="D45" s="129"/>
      <c r="E45" s="129"/>
      <c r="F45" s="129"/>
      <c r="G45" s="129"/>
      <c r="H45" s="129"/>
      <c r="I45" s="129"/>
      <c r="J45" s="127"/>
      <c r="K45" s="127"/>
      <c r="L45" s="127"/>
    </row>
    <row r="46" spans="1:13">
      <c r="A46" s="128"/>
      <c r="B46" s="128"/>
      <c r="C46" s="128"/>
      <c r="D46" s="128"/>
      <c r="E46" s="128"/>
      <c r="F46" s="128"/>
      <c r="G46" s="128"/>
      <c r="H46" s="128"/>
      <c r="I46" s="128"/>
      <c r="J46" s="127"/>
      <c r="K46" s="127"/>
      <c r="L46" s="127"/>
    </row>
    <row r="47" spans="1:13">
      <c r="A47" s="128"/>
      <c r="B47" s="128"/>
      <c r="C47" s="128"/>
      <c r="D47" s="128"/>
      <c r="E47" s="128"/>
      <c r="F47" s="128"/>
      <c r="G47" s="128"/>
      <c r="H47" s="128"/>
      <c r="I47" s="128"/>
      <c r="J47" s="127"/>
      <c r="K47" s="127"/>
      <c r="L47" s="127"/>
    </row>
    <row r="48" spans="1:13">
      <c r="A48" s="128"/>
      <c r="B48" s="128"/>
      <c r="C48" s="128"/>
      <c r="D48" s="128"/>
      <c r="E48" s="128"/>
      <c r="F48" s="128"/>
      <c r="G48" s="128"/>
      <c r="H48" s="128"/>
      <c r="I48" s="128"/>
      <c r="J48" s="127"/>
      <c r="K48" s="127"/>
      <c r="L48" s="127"/>
    </row>
  </sheetData>
  <mergeCells count="17">
    <mergeCell ref="A43:J43"/>
    <mergeCell ref="A44:J44"/>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C0F6-0811-49E6-862F-3BEA614E57D8}">
  <dimension ref="A1:K44"/>
  <sheetViews>
    <sheetView showGridLines="0" workbookViewId="0"/>
  </sheetViews>
  <sheetFormatPr defaultRowHeight="11.25"/>
  <cols>
    <col min="1" max="1" width="23.7109375" style="131" customWidth="1"/>
    <col min="2" max="8" width="8.5703125" style="131" customWidth="1"/>
    <col min="9" max="9" width="11.140625" style="131" customWidth="1"/>
    <col min="10" max="10" width="20.140625" style="131" customWidth="1"/>
    <col min="11" max="16384" width="9.140625" style="131"/>
  </cols>
  <sheetData>
    <row r="1" spans="1:11" ht="12" customHeight="1">
      <c r="A1" s="905" t="s">
        <v>388</v>
      </c>
      <c r="B1" s="905"/>
      <c r="C1" s="905"/>
      <c r="D1" s="905"/>
      <c r="E1" s="905"/>
      <c r="F1" s="905"/>
      <c r="G1" s="905"/>
      <c r="H1" s="905"/>
      <c r="I1" s="905"/>
      <c r="J1" s="905"/>
    </row>
    <row r="2" spans="1:11" ht="12" customHeight="1">
      <c r="A2" s="906" t="s">
        <v>389</v>
      </c>
      <c r="B2" s="906"/>
      <c r="C2" s="906"/>
      <c r="D2" s="906"/>
      <c r="E2" s="906"/>
      <c r="F2" s="906"/>
      <c r="G2" s="906"/>
      <c r="H2" s="906"/>
      <c r="I2" s="906"/>
      <c r="J2" s="906"/>
    </row>
    <row r="3" spans="1:11" ht="12" customHeight="1" thickBot="1"/>
    <row r="4" spans="1:11" s="132" customFormat="1" ht="12" customHeight="1" thickBot="1">
      <c r="A4" s="907" t="s">
        <v>104</v>
      </c>
      <c r="B4" s="909" t="s">
        <v>390</v>
      </c>
      <c r="C4" s="909"/>
      <c r="D4" s="909"/>
      <c r="E4" s="909"/>
      <c r="F4" s="909"/>
      <c r="G4" s="909"/>
      <c r="H4" s="909"/>
      <c r="I4" s="910" t="s">
        <v>391</v>
      </c>
      <c r="J4" s="911" t="s">
        <v>104</v>
      </c>
    </row>
    <row r="5" spans="1:11" s="132" customFormat="1" ht="21" customHeight="1" thickBot="1">
      <c r="A5" s="908"/>
      <c r="B5" s="133" t="s">
        <v>392</v>
      </c>
      <c r="C5" s="133" t="s">
        <v>393</v>
      </c>
      <c r="D5" s="133" t="s">
        <v>394</v>
      </c>
      <c r="E5" s="133" t="s">
        <v>395</v>
      </c>
      <c r="F5" s="133" t="s">
        <v>396</v>
      </c>
      <c r="G5" s="133" t="s">
        <v>397</v>
      </c>
      <c r="H5" s="133" t="s">
        <v>398</v>
      </c>
      <c r="I5" s="910"/>
      <c r="J5" s="912"/>
    </row>
    <row r="6" spans="1:11" s="37" customFormat="1" ht="12" customHeight="1">
      <c r="A6" s="134" t="s">
        <v>399</v>
      </c>
      <c r="J6" s="134" t="s">
        <v>400</v>
      </c>
    </row>
    <row r="7" spans="1:11" s="132" customFormat="1" ht="12" customHeight="1">
      <c r="A7" s="135" t="s">
        <v>401</v>
      </c>
      <c r="B7" s="136">
        <v>10818.4</v>
      </c>
      <c r="C7" s="136">
        <v>10788.1</v>
      </c>
      <c r="D7" s="136">
        <v>10757.2</v>
      </c>
      <c r="E7" s="136">
        <v>10716.4</v>
      </c>
      <c r="F7" s="136">
        <v>10679.9</v>
      </c>
      <c r="G7" s="136">
        <v>10649.6</v>
      </c>
      <c r="H7" s="136">
        <v>10627.6</v>
      </c>
      <c r="I7" s="137">
        <v>1.3</v>
      </c>
      <c r="J7" s="138" t="s">
        <v>402</v>
      </c>
      <c r="K7" s="139"/>
    </row>
    <row r="8" spans="1:11" s="132" customFormat="1" ht="12" customHeight="1">
      <c r="A8" s="135" t="s">
        <v>403</v>
      </c>
      <c r="B8" s="136">
        <v>5175.8999999999996</v>
      </c>
      <c r="C8" s="136">
        <v>5159.8</v>
      </c>
      <c r="D8" s="136">
        <v>5142.8999999999996</v>
      </c>
      <c r="E8" s="136">
        <v>5113.3999999999996</v>
      </c>
      <c r="F8" s="136">
        <v>5096.3</v>
      </c>
      <c r="G8" s="136">
        <v>5080.5</v>
      </c>
      <c r="H8" s="136">
        <v>5070.7</v>
      </c>
      <c r="I8" s="137">
        <v>1.6</v>
      </c>
      <c r="J8" s="135" t="s">
        <v>404</v>
      </c>
    </row>
    <row r="9" spans="1:11" s="37" customFormat="1" ht="12" customHeight="1">
      <c r="A9" s="134" t="s">
        <v>405</v>
      </c>
      <c r="B9" s="140"/>
      <c r="C9" s="140"/>
      <c r="D9" s="140"/>
      <c r="E9" s="140"/>
      <c r="F9" s="140"/>
      <c r="G9" s="140"/>
      <c r="H9" s="140"/>
      <c r="I9" s="141"/>
      <c r="J9" s="134" t="s">
        <v>406</v>
      </c>
    </row>
    <row r="10" spans="1:11" s="132" customFormat="1" ht="12" customHeight="1">
      <c r="A10" s="135" t="s">
        <v>401</v>
      </c>
      <c r="B10" s="142">
        <v>5658.7</v>
      </c>
      <c r="C10" s="142">
        <v>5577.8</v>
      </c>
      <c r="D10" s="142">
        <v>5547.2</v>
      </c>
      <c r="E10" s="142">
        <v>5517.2</v>
      </c>
      <c r="F10" s="142">
        <v>5475.6</v>
      </c>
      <c r="G10" s="142">
        <v>5431.9</v>
      </c>
      <c r="H10" s="142">
        <v>5428.9</v>
      </c>
      <c r="I10" s="143">
        <v>3.3</v>
      </c>
      <c r="J10" s="138" t="s">
        <v>402</v>
      </c>
      <c r="K10" s="144"/>
    </row>
    <row r="11" spans="1:11" s="132" customFormat="1" ht="12" customHeight="1">
      <c r="A11" s="135" t="s">
        <v>403</v>
      </c>
      <c r="B11" s="142">
        <v>2865</v>
      </c>
      <c r="C11" s="142">
        <v>2821.5</v>
      </c>
      <c r="D11" s="142">
        <v>2808.6</v>
      </c>
      <c r="E11" s="142">
        <v>2782.2</v>
      </c>
      <c r="F11" s="142">
        <v>2776.8</v>
      </c>
      <c r="G11" s="142">
        <v>2747.4</v>
      </c>
      <c r="H11" s="142">
        <v>2737.3</v>
      </c>
      <c r="I11" s="143">
        <v>3.2</v>
      </c>
      <c r="J11" s="135" t="s">
        <v>404</v>
      </c>
    </row>
    <row r="12" spans="1:11" s="132" customFormat="1" ht="12" customHeight="1">
      <c r="A12" s="134" t="s">
        <v>407</v>
      </c>
      <c r="B12" s="145"/>
      <c r="C12" s="145"/>
      <c r="D12" s="145"/>
      <c r="E12" s="145"/>
      <c r="F12" s="145"/>
      <c r="G12" s="145"/>
      <c r="H12" s="145"/>
      <c r="I12" s="146"/>
      <c r="J12" s="134" t="s">
        <v>408</v>
      </c>
    </row>
    <row r="13" spans="1:11" s="132" customFormat="1" ht="12" customHeight="1">
      <c r="A13" s="135" t="s">
        <v>401</v>
      </c>
      <c r="B13" s="142">
        <v>5332.1</v>
      </c>
      <c r="C13" s="142">
        <v>5248.3</v>
      </c>
      <c r="D13" s="142">
        <v>5181.3999999999996</v>
      </c>
      <c r="E13" s="142">
        <v>5148.8</v>
      </c>
      <c r="F13" s="142">
        <v>5140.8999999999996</v>
      </c>
      <c r="G13" s="142">
        <v>5099.8999999999996</v>
      </c>
      <c r="H13" s="142">
        <v>5059.3999999999996</v>
      </c>
      <c r="I13" s="143">
        <v>3.7</v>
      </c>
      <c r="J13" s="138" t="s">
        <v>402</v>
      </c>
      <c r="K13" s="144"/>
    </row>
    <row r="14" spans="1:11" s="132" customFormat="1" ht="12" customHeight="1">
      <c r="A14" s="135" t="s">
        <v>403</v>
      </c>
      <c r="B14" s="142">
        <v>2711.6</v>
      </c>
      <c r="C14" s="142">
        <v>2671.2</v>
      </c>
      <c r="D14" s="142">
        <v>2633.3</v>
      </c>
      <c r="E14" s="142">
        <v>2602.1</v>
      </c>
      <c r="F14" s="142">
        <v>2617</v>
      </c>
      <c r="G14" s="142">
        <v>2590.3000000000002</v>
      </c>
      <c r="H14" s="142">
        <v>2568.4</v>
      </c>
      <c r="I14" s="143">
        <v>3.6</v>
      </c>
      <c r="J14" s="135" t="s">
        <v>404</v>
      </c>
    </row>
    <row r="15" spans="1:11" s="132" customFormat="1" ht="12" customHeight="1">
      <c r="A15" s="134" t="s">
        <v>409</v>
      </c>
      <c r="B15" s="145"/>
      <c r="C15" s="145"/>
      <c r="D15" s="145"/>
      <c r="E15" s="145"/>
      <c r="F15" s="145"/>
      <c r="G15" s="145"/>
      <c r="H15" s="145"/>
      <c r="I15" s="147"/>
      <c r="J15" s="134" t="s">
        <v>410</v>
      </c>
    </row>
    <row r="16" spans="1:11" s="132" customFormat="1" ht="12" customHeight="1">
      <c r="A16" s="135" t="s">
        <v>401</v>
      </c>
      <c r="B16" s="148">
        <v>326.60000000000002</v>
      </c>
      <c r="C16" s="148">
        <v>329.5</v>
      </c>
      <c r="D16" s="148">
        <v>365.8</v>
      </c>
      <c r="E16" s="148">
        <v>368.3</v>
      </c>
      <c r="F16" s="148">
        <v>334.7</v>
      </c>
      <c r="G16" s="148">
        <v>332</v>
      </c>
      <c r="H16" s="148">
        <v>369.6</v>
      </c>
      <c r="I16" s="143">
        <v>-2.4</v>
      </c>
      <c r="J16" s="138" t="s">
        <v>402</v>
      </c>
      <c r="K16" s="149"/>
    </row>
    <row r="17" spans="1:11" s="132" customFormat="1" ht="12" customHeight="1">
      <c r="A17" s="135" t="s">
        <v>403</v>
      </c>
      <c r="B17" s="148">
        <v>153.4</v>
      </c>
      <c r="C17" s="148">
        <v>150.4</v>
      </c>
      <c r="D17" s="148">
        <v>175.2</v>
      </c>
      <c r="E17" s="148">
        <v>180.2</v>
      </c>
      <c r="F17" s="148">
        <v>159.80000000000001</v>
      </c>
      <c r="G17" s="148">
        <v>157.1</v>
      </c>
      <c r="H17" s="148">
        <v>168.9</v>
      </c>
      <c r="I17" s="143">
        <v>-4</v>
      </c>
      <c r="J17" s="135" t="s">
        <v>404</v>
      </c>
    </row>
    <row r="18" spans="1:11" s="132" customFormat="1" ht="12" customHeight="1">
      <c r="A18" s="134" t="s">
        <v>411</v>
      </c>
      <c r="B18" s="145"/>
      <c r="C18" s="145"/>
      <c r="D18" s="145"/>
      <c r="E18" s="145"/>
      <c r="F18" s="145"/>
      <c r="G18" s="145"/>
      <c r="H18" s="145"/>
      <c r="I18" s="147"/>
      <c r="J18" s="134" t="s">
        <v>412</v>
      </c>
    </row>
    <row r="19" spans="1:11" s="132" customFormat="1" ht="12" customHeight="1">
      <c r="A19" s="135" t="s">
        <v>401</v>
      </c>
      <c r="B19" s="148">
        <v>61.4</v>
      </c>
      <c r="C19" s="148">
        <v>60.7</v>
      </c>
      <c r="D19" s="148">
        <v>60.6</v>
      </c>
      <c r="E19" s="148">
        <v>60.5</v>
      </c>
      <c r="F19" s="148">
        <v>60.3</v>
      </c>
      <c r="G19" s="148">
        <v>60</v>
      </c>
      <c r="H19" s="148">
        <v>60.1</v>
      </c>
      <c r="I19" s="150"/>
      <c r="J19" s="138" t="s">
        <v>402</v>
      </c>
    </row>
    <row r="20" spans="1:11" s="132" customFormat="1" ht="12" customHeight="1">
      <c r="A20" s="135" t="s">
        <v>403</v>
      </c>
      <c r="B20" s="148">
        <v>65.3</v>
      </c>
      <c r="C20" s="148">
        <v>64.599999999999994</v>
      </c>
      <c r="D20" s="148">
        <v>64.5</v>
      </c>
      <c r="E20" s="148">
        <v>64.3</v>
      </c>
      <c r="F20" s="148">
        <v>64.5</v>
      </c>
      <c r="G20" s="148">
        <v>64</v>
      </c>
      <c r="H20" s="148">
        <v>63.9</v>
      </c>
      <c r="I20" s="151"/>
      <c r="J20" s="135" t="s">
        <v>404</v>
      </c>
    </row>
    <row r="21" spans="1:11" s="132" customFormat="1" ht="12" customHeight="1">
      <c r="A21" s="134" t="s">
        <v>413</v>
      </c>
      <c r="B21" s="145"/>
      <c r="C21" s="145"/>
      <c r="D21" s="145"/>
      <c r="E21" s="145"/>
      <c r="F21" s="145"/>
      <c r="G21" s="145"/>
      <c r="H21" s="145"/>
      <c r="I21" s="150"/>
      <c r="J21" s="134" t="s">
        <v>414</v>
      </c>
    </row>
    <row r="22" spans="1:11" s="132" customFormat="1" ht="12" customHeight="1">
      <c r="A22" s="135" t="s">
        <v>401</v>
      </c>
      <c r="B22" s="148">
        <v>5.8</v>
      </c>
      <c r="C22" s="148">
        <v>5.9</v>
      </c>
      <c r="D22" s="148">
        <v>6.6</v>
      </c>
      <c r="E22" s="148">
        <v>6.7</v>
      </c>
      <c r="F22" s="148">
        <v>6.1</v>
      </c>
      <c r="G22" s="148">
        <v>6.1</v>
      </c>
      <c r="H22" s="148">
        <v>6.8</v>
      </c>
      <c r="I22" s="150"/>
      <c r="J22" s="138" t="s">
        <v>402</v>
      </c>
    </row>
    <row r="23" spans="1:11" s="132" customFormat="1" ht="12" customHeight="1" thickBot="1">
      <c r="A23" s="135" t="s">
        <v>403</v>
      </c>
      <c r="B23" s="148">
        <v>5.4</v>
      </c>
      <c r="C23" s="148">
        <v>5.3</v>
      </c>
      <c r="D23" s="148">
        <v>6.2</v>
      </c>
      <c r="E23" s="148">
        <v>6.5</v>
      </c>
      <c r="F23" s="148">
        <v>5.8</v>
      </c>
      <c r="G23" s="148">
        <v>5.7</v>
      </c>
      <c r="H23" s="148">
        <v>6.2</v>
      </c>
      <c r="I23" s="150"/>
      <c r="J23" s="135" t="s">
        <v>404</v>
      </c>
    </row>
    <row r="24" spans="1:11" s="132" customFormat="1" ht="12" customHeight="1" thickBot="1">
      <c r="A24" s="907" t="s">
        <v>104</v>
      </c>
      <c r="B24" s="909" t="s">
        <v>415</v>
      </c>
      <c r="C24" s="909"/>
      <c r="D24" s="909"/>
      <c r="E24" s="909"/>
      <c r="F24" s="909"/>
      <c r="G24" s="909"/>
      <c r="H24" s="909"/>
      <c r="I24" s="910" t="s">
        <v>416</v>
      </c>
      <c r="J24" s="907" t="s">
        <v>104</v>
      </c>
    </row>
    <row r="25" spans="1:11" s="132" customFormat="1" ht="33" customHeight="1" thickBot="1">
      <c r="A25" s="908" t="s">
        <v>104</v>
      </c>
      <c r="B25" s="133" t="s">
        <v>417</v>
      </c>
      <c r="C25" s="133" t="s">
        <v>418</v>
      </c>
      <c r="D25" s="133" t="s">
        <v>419</v>
      </c>
      <c r="E25" s="133" t="s">
        <v>420</v>
      </c>
      <c r="F25" s="133" t="s">
        <v>421</v>
      </c>
      <c r="G25" s="133" t="s">
        <v>422</v>
      </c>
      <c r="H25" s="133" t="s">
        <v>423</v>
      </c>
      <c r="I25" s="910"/>
      <c r="J25" s="908"/>
    </row>
    <row r="26" spans="1:11" s="132" customFormat="1" ht="12" customHeight="1">
      <c r="A26" s="37" t="s">
        <v>424</v>
      </c>
    </row>
    <row r="27" spans="1:11" s="132" customFormat="1" ht="12" customHeight="1">
      <c r="A27" s="37" t="s">
        <v>425</v>
      </c>
      <c r="B27" s="152"/>
      <c r="C27" s="152"/>
      <c r="D27" s="152"/>
      <c r="E27" s="152"/>
      <c r="F27" s="152"/>
      <c r="G27" s="152"/>
      <c r="H27" s="152"/>
      <c r="I27" s="152"/>
      <c r="J27" s="152"/>
      <c r="K27" s="152"/>
    </row>
    <row r="28" spans="1:11" s="132" customFormat="1" ht="12" customHeight="1">
      <c r="A28" s="37"/>
      <c r="B28" s="152"/>
      <c r="C28" s="152"/>
      <c r="D28" s="152"/>
      <c r="E28" s="152"/>
      <c r="F28" s="152"/>
      <c r="G28" s="152"/>
      <c r="H28" s="152"/>
      <c r="I28" s="152"/>
      <c r="J28" s="152"/>
      <c r="K28" s="152"/>
    </row>
    <row r="29" spans="1:11" ht="24.75" customHeight="1">
      <c r="A29" s="904" t="s">
        <v>426</v>
      </c>
      <c r="B29" s="904"/>
      <c r="C29" s="904"/>
      <c r="D29" s="904"/>
      <c r="E29" s="904"/>
      <c r="F29" s="904"/>
      <c r="G29" s="904"/>
      <c r="H29" s="904"/>
      <c r="I29" s="904"/>
      <c r="J29" s="904"/>
    </row>
    <row r="30" spans="1:11" s="132" customFormat="1" ht="24" customHeight="1">
      <c r="A30" s="904" t="s">
        <v>427</v>
      </c>
      <c r="B30" s="904"/>
      <c r="C30" s="904"/>
      <c r="D30" s="904"/>
      <c r="E30" s="904"/>
      <c r="F30" s="904"/>
      <c r="G30" s="904"/>
      <c r="H30" s="904"/>
      <c r="I30" s="904"/>
      <c r="J30" s="904"/>
    </row>
    <row r="31" spans="1:11">
      <c r="A31" s="153"/>
      <c r="B31" s="153"/>
      <c r="C31" s="153"/>
      <c r="D31" s="153"/>
      <c r="E31" s="153"/>
      <c r="F31" s="153"/>
      <c r="G31" s="153"/>
      <c r="H31" s="153"/>
      <c r="I31" s="153"/>
    </row>
    <row r="32" spans="1:11">
      <c r="A32" s="90" t="s">
        <v>141</v>
      </c>
      <c r="B32" s="132"/>
      <c r="C32" s="132"/>
      <c r="D32" s="132"/>
      <c r="E32" s="132"/>
      <c r="F32" s="132"/>
      <c r="G32" s="132"/>
      <c r="H32" s="132"/>
      <c r="I32" s="132"/>
    </row>
    <row r="33" spans="1:9" s="154" customFormat="1">
      <c r="A33" s="51" t="s">
        <v>428</v>
      </c>
      <c r="B33" s="37"/>
      <c r="C33" s="37"/>
      <c r="D33" s="37"/>
      <c r="E33" s="37"/>
      <c r="F33" s="37"/>
      <c r="G33" s="37"/>
      <c r="H33" s="37"/>
      <c r="I33" s="37"/>
    </row>
    <row r="34" spans="1:9" s="154" customFormat="1">
      <c r="A34" s="51" t="s">
        <v>429</v>
      </c>
      <c r="B34" s="37"/>
      <c r="C34" s="37"/>
      <c r="D34" s="37"/>
      <c r="E34" s="37"/>
      <c r="F34" s="37"/>
      <c r="G34" s="37"/>
      <c r="H34" s="37"/>
      <c r="I34" s="37"/>
    </row>
    <row r="35" spans="1:9" s="154" customFormat="1">
      <c r="A35" s="51" t="s">
        <v>430</v>
      </c>
      <c r="B35" s="37"/>
      <c r="C35" s="37"/>
      <c r="D35" s="37"/>
      <c r="E35" s="37"/>
      <c r="F35" s="37"/>
      <c r="G35" s="37"/>
      <c r="H35" s="37"/>
      <c r="I35" s="37"/>
    </row>
    <row r="36" spans="1:9" s="154" customFormat="1">
      <c r="A36" s="51" t="s">
        <v>431</v>
      </c>
      <c r="B36" s="37"/>
      <c r="C36" s="37"/>
      <c r="D36" s="37"/>
      <c r="E36" s="37"/>
      <c r="F36" s="37"/>
      <c r="G36" s="37"/>
      <c r="H36" s="37"/>
      <c r="I36" s="37"/>
    </row>
    <row r="37" spans="1:9" s="154" customFormat="1">
      <c r="A37" s="51" t="s">
        <v>432</v>
      </c>
      <c r="B37" s="37"/>
      <c r="C37" s="37"/>
      <c r="D37" s="37"/>
      <c r="E37" s="37"/>
      <c r="F37" s="37"/>
      <c r="G37" s="37"/>
      <c r="H37" s="37"/>
      <c r="I37" s="37"/>
    </row>
    <row r="38" spans="1:9" s="154" customFormat="1">
      <c r="A38" s="51" t="s">
        <v>433</v>
      </c>
      <c r="B38" s="37"/>
      <c r="C38" s="37"/>
      <c r="D38" s="37"/>
      <c r="E38" s="37"/>
      <c r="F38" s="37"/>
      <c r="G38" s="37"/>
      <c r="H38" s="37"/>
      <c r="I38" s="37"/>
    </row>
    <row r="39" spans="1:9" s="154" customFormat="1">
      <c r="A39" s="37"/>
      <c r="B39" s="37"/>
      <c r="C39" s="37"/>
      <c r="D39" s="37"/>
      <c r="E39" s="37"/>
      <c r="F39" s="37"/>
      <c r="G39" s="37"/>
      <c r="H39" s="37"/>
      <c r="I39" s="37"/>
    </row>
    <row r="40" spans="1:9" s="154" customFormat="1">
      <c r="A40" s="37"/>
      <c r="B40" s="37"/>
      <c r="C40" s="37"/>
      <c r="D40" s="37"/>
      <c r="E40" s="37"/>
      <c r="F40" s="37"/>
      <c r="G40" s="37"/>
      <c r="H40" s="37"/>
      <c r="I40" s="37"/>
    </row>
    <row r="41" spans="1:9" s="154" customFormat="1">
      <c r="A41" s="37"/>
      <c r="B41" s="37"/>
      <c r="C41" s="37"/>
      <c r="D41" s="37"/>
      <c r="E41" s="37"/>
      <c r="F41" s="37"/>
      <c r="G41" s="37"/>
      <c r="H41" s="37"/>
      <c r="I41" s="37"/>
    </row>
    <row r="42" spans="1:9" s="154" customFormat="1">
      <c r="A42" s="37"/>
      <c r="B42" s="37"/>
      <c r="C42" s="37"/>
      <c r="D42" s="37"/>
      <c r="E42" s="37"/>
      <c r="F42" s="37"/>
      <c r="G42" s="37"/>
      <c r="H42" s="37"/>
      <c r="I42" s="37"/>
    </row>
    <row r="43" spans="1:9">
      <c r="A43" s="132"/>
      <c r="B43" s="132"/>
      <c r="C43" s="132"/>
      <c r="D43" s="132"/>
      <c r="E43" s="132"/>
      <c r="F43" s="132"/>
      <c r="G43" s="132"/>
      <c r="H43" s="132"/>
      <c r="I43" s="132"/>
    </row>
    <row r="44" spans="1:9">
      <c r="A44" s="132"/>
      <c r="B44" s="132"/>
      <c r="C44" s="132"/>
      <c r="D44" s="132"/>
      <c r="E44" s="132"/>
      <c r="F44" s="132"/>
      <c r="G44" s="132"/>
      <c r="H44" s="132"/>
      <c r="I44" s="132"/>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71" priority="2" operator="between">
      <formula>0.1</formula>
      <formula>7.4</formula>
    </cfRule>
  </conditionalFormatting>
  <conditionalFormatting sqref="K16">
    <cfRule type="cellIs" dxfId="70" priority="1" operator="between">
      <formula>0.1</formula>
      <formula>7.4</formula>
    </cfRule>
  </conditionalFormatting>
  <hyperlinks>
    <hyperlink ref="A33" r:id="rId1" xr:uid="{F6A553F8-7628-4A01-945B-95AA6A593B43}"/>
    <hyperlink ref="A6" r:id="rId2" display="População Total   " xr:uid="{AC4CD43B-B37D-4146-ADC6-6707D52FA06E}"/>
    <hyperlink ref="J6" r:id="rId3" display=" Total Population" xr:uid="{EC6667B0-000B-45AF-ADC3-96FFB5D4682A}"/>
    <hyperlink ref="A34:A36" r:id="rId4" display="http://www.ine.pt/xurl/ind/0010693" xr:uid="{0B028D96-E4FD-472E-AF73-68D674541B56}"/>
    <hyperlink ref="A34" r:id="rId5" xr:uid="{1A0E7609-352C-4AAD-88E9-646A45A07316}"/>
    <hyperlink ref="A9" r:id="rId6" display="População Ativa    " xr:uid="{85F74060-772F-40B2-8421-86EEA3F84E64}"/>
    <hyperlink ref="J9" r:id="rId7" display="Active population " xr:uid="{7A8C637B-24B0-4B52-BA96-08A293262F1A}"/>
    <hyperlink ref="A35" r:id="rId8" xr:uid="{7CA566F0-384A-4E7C-9813-04F687BB3D5B}"/>
    <hyperlink ref="A12" r:id="rId9" display="População Empregada   " xr:uid="{771535B8-1B1B-40A1-97B8-E7078A819D55}"/>
    <hyperlink ref="J12" r:id="rId10" xr:uid="{16E54C34-96D3-4203-A147-36CC2F0E7B84}"/>
    <hyperlink ref="A36" r:id="rId11" xr:uid="{A52E8CA9-82DC-4D8D-A07B-E5C8CD682E1B}"/>
    <hyperlink ref="A37:A38" r:id="rId12" display="http://www.ine.pt/xurl/ind/0010693" xr:uid="{16A6756D-08F9-44DF-8221-6D70AC880E01}"/>
    <hyperlink ref="A15" r:id="rId13" display="População Desempregada    " xr:uid="{F57E9A45-7852-4ED4-8B80-357DA57323B0}"/>
    <hyperlink ref="J15" r:id="rId14" xr:uid="{21BB3E2C-7798-4279-BE15-4D1EAC8C0C6B}"/>
    <hyperlink ref="A37" r:id="rId15" xr:uid="{09B3FBC8-EF44-43EB-A67A-6D2E432E689B}"/>
    <hyperlink ref="A18" r:id="rId16" display="Taxa de Atividade (%)      " xr:uid="{F880D2D0-C490-41A6-AD02-B20F23A7F39B}"/>
    <hyperlink ref="J18" r:id="rId17" display="Activity rate (%)      " xr:uid="{10B9759F-578F-4A2E-B000-FA852506F01A}"/>
    <hyperlink ref="A38" r:id="rId18" xr:uid="{E2CAAC89-F858-4865-B0C8-A043D26683CC}"/>
    <hyperlink ref="A21" r:id="rId19" display="Taxa de Desemprego (%)     " xr:uid="{12C90E1E-5395-4352-A87B-6DCC93041EDE}"/>
    <hyperlink ref="J21" r:id="rId20" display="Unemployment rate (%)     " xr:uid="{B309FEE3-F2A4-497F-997A-2ED57C590762}"/>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0A171-69D1-4D18-A722-2F80F9E7CD85}">
  <dimension ref="A1:J42"/>
  <sheetViews>
    <sheetView showGridLines="0" workbookViewId="0"/>
  </sheetViews>
  <sheetFormatPr defaultRowHeight="11.25"/>
  <cols>
    <col min="1" max="1" width="35.42578125" style="155" customWidth="1"/>
    <col min="2" max="8" width="8.5703125" style="155" customWidth="1"/>
    <col min="9" max="9" width="10.85546875" style="155" customWidth="1"/>
    <col min="10" max="10" width="35.42578125" style="155" customWidth="1"/>
    <col min="11" max="16384" width="9.140625" style="155"/>
  </cols>
  <sheetData>
    <row r="1" spans="1:10" ht="12" customHeight="1">
      <c r="A1" s="905" t="s">
        <v>434</v>
      </c>
      <c r="B1" s="905"/>
      <c r="C1" s="905"/>
      <c r="D1" s="905"/>
      <c r="E1" s="905"/>
      <c r="F1" s="905"/>
      <c r="G1" s="905"/>
      <c r="H1" s="905"/>
      <c r="I1" s="905"/>
      <c r="J1" s="905"/>
    </row>
    <row r="2" spans="1:10" ht="10.5" customHeight="1">
      <c r="A2" s="906" t="s">
        <v>435</v>
      </c>
      <c r="B2" s="906"/>
      <c r="C2" s="906"/>
      <c r="D2" s="906"/>
      <c r="E2" s="906"/>
      <c r="F2" s="906"/>
      <c r="G2" s="906"/>
      <c r="H2" s="906"/>
      <c r="I2" s="906"/>
      <c r="J2" s="906"/>
    </row>
    <row r="3" spans="1:10" ht="12" customHeight="1" thickBot="1"/>
    <row r="4" spans="1:10" s="156" customFormat="1" ht="12" customHeight="1" thickBot="1">
      <c r="A4" s="907" t="s">
        <v>104</v>
      </c>
      <c r="B4" s="909" t="s">
        <v>390</v>
      </c>
      <c r="C4" s="909"/>
      <c r="D4" s="909"/>
      <c r="E4" s="909"/>
      <c r="F4" s="909"/>
      <c r="G4" s="909"/>
      <c r="H4" s="909"/>
      <c r="I4" s="913" t="s">
        <v>391</v>
      </c>
      <c r="J4" s="907" t="s">
        <v>104</v>
      </c>
    </row>
    <row r="5" spans="1:10" s="156" customFormat="1" ht="23.25" thickBot="1">
      <c r="A5" s="908"/>
      <c r="B5" s="133" t="s">
        <v>392</v>
      </c>
      <c r="C5" s="133" t="s">
        <v>393</v>
      </c>
      <c r="D5" s="133" t="s">
        <v>394</v>
      </c>
      <c r="E5" s="133" t="s">
        <v>395</v>
      </c>
      <c r="F5" s="133" t="s">
        <v>396</v>
      </c>
      <c r="G5" s="133" t="s">
        <v>397</v>
      </c>
      <c r="H5" s="133" t="s">
        <v>398</v>
      </c>
      <c r="I5" s="914"/>
      <c r="J5" s="908"/>
    </row>
    <row r="6" spans="1:10" s="156" customFormat="1" ht="12" customHeight="1">
      <c r="A6" s="134" t="s">
        <v>436</v>
      </c>
      <c r="J6" s="134" t="s">
        <v>437</v>
      </c>
    </row>
    <row r="7" spans="1:10" s="156" customFormat="1" ht="12" customHeight="1">
      <c r="A7" s="135" t="s">
        <v>438</v>
      </c>
      <c r="I7" s="157"/>
      <c r="J7" s="158" t="s">
        <v>439</v>
      </c>
    </row>
    <row r="8" spans="1:10" s="156" customFormat="1" ht="12" customHeight="1">
      <c r="A8" s="159" t="s">
        <v>440</v>
      </c>
      <c r="B8" s="142">
        <v>4520.3</v>
      </c>
      <c r="C8" s="142">
        <v>4453.8999999999996</v>
      </c>
      <c r="D8" s="142">
        <v>4398.3999999999996</v>
      </c>
      <c r="E8" s="142">
        <v>4368.1000000000004</v>
      </c>
      <c r="F8" s="142">
        <v>4356.6000000000004</v>
      </c>
      <c r="G8" s="142">
        <v>4350.3</v>
      </c>
      <c r="H8" s="142">
        <v>4324.7</v>
      </c>
      <c r="I8" s="143">
        <v>3.8</v>
      </c>
      <c r="J8" s="160" t="s">
        <v>402</v>
      </c>
    </row>
    <row r="9" spans="1:10" s="156" customFormat="1" ht="12" customHeight="1">
      <c r="A9" s="161" t="s">
        <v>441</v>
      </c>
      <c r="B9" s="142">
        <v>2205.1999999999998</v>
      </c>
      <c r="C9" s="142">
        <v>2179.9</v>
      </c>
      <c r="D9" s="142">
        <v>2154.6</v>
      </c>
      <c r="E9" s="142">
        <v>2122</v>
      </c>
      <c r="F9" s="142">
        <v>2140.1999999999998</v>
      </c>
      <c r="G9" s="142">
        <v>2125</v>
      </c>
      <c r="H9" s="142">
        <v>2119.1</v>
      </c>
      <c r="I9" s="143">
        <v>3</v>
      </c>
      <c r="J9" s="162" t="s">
        <v>404</v>
      </c>
    </row>
    <row r="10" spans="1:10" s="156" customFormat="1" ht="12" customHeight="1">
      <c r="A10" s="135" t="s">
        <v>442</v>
      </c>
      <c r="B10" s="145"/>
      <c r="C10" s="145"/>
      <c r="D10" s="145"/>
      <c r="E10" s="145"/>
      <c r="F10" s="145"/>
      <c r="G10" s="145"/>
      <c r="H10" s="145"/>
      <c r="I10" s="145"/>
      <c r="J10" s="158" t="s">
        <v>443</v>
      </c>
    </row>
    <row r="11" spans="1:10" s="156" customFormat="1" ht="12" customHeight="1">
      <c r="A11" s="159" t="s">
        <v>440</v>
      </c>
      <c r="B11" s="142">
        <v>516.20000000000005</v>
      </c>
      <c r="C11" s="142">
        <v>512</v>
      </c>
      <c r="D11" s="142">
        <v>506.8</v>
      </c>
      <c r="E11" s="142">
        <v>517.1</v>
      </c>
      <c r="F11" s="142">
        <v>503.8</v>
      </c>
      <c r="G11" s="142">
        <v>477.7</v>
      </c>
      <c r="H11" s="142">
        <v>479.8</v>
      </c>
      <c r="I11" s="143">
        <v>2.5</v>
      </c>
      <c r="J11" s="160" t="s">
        <v>402</v>
      </c>
    </row>
    <row r="12" spans="1:10" s="156" customFormat="1" ht="12" customHeight="1">
      <c r="A12" s="161" t="s">
        <v>441</v>
      </c>
      <c r="B12" s="142">
        <v>301.5</v>
      </c>
      <c r="C12" s="142">
        <v>299.10000000000002</v>
      </c>
      <c r="D12" s="142">
        <v>290.3</v>
      </c>
      <c r="E12" s="142">
        <v>300.3</v>
      </c>
      <c r="F12" s="142">
        <v>285.8</v>
      </c>
      <c r="G12" s="142">
        <v>275.7</v>
      </c>
      <c r="H12" s="142">
        <v>280.5</v>
      </c>
      <c r="I12" s="143">
        <v>5.5</v>
      </c>
      <c r="J12" s="162" t="s">
        <v>404</v>
      </c>
    </row>
    <row r="13" spans="1:10" s="156" customFormat="1" ht="12" customHeight="1">
      <c r="A13" s="135" t="s">
        <v>444</v>
      </c>
      <c r="B13" s="145"/>
      <c r="C13" s="145"/>
      <c r="D13" s="145"/>
      <c r="E13" s="145"/>
      <c r="F13" s="145"/>
      <c r="G13" s="145"/>
      <c r="H13" s="145"/>
      <c r="I13" s="145"/>
      <c r="J13" s="158" t="s">
        <v>445</v>
      </c>
    </row>
    <row r="14" spans="1:10" s="156" customFormat="1" ht="12" customHeight="1">
      <c r="A14" s="159" t="s">
        <v>440</v>
      </c>
      <c r="B14" s="142">
        <v>264.5</v>
      </c>
      <c r="C14" s="142">
        <v>253.9</v>
      </c>
      <c r="D14" s="142">
        <v>248.4</v>
      </c>
      <c r="E14" s="142">
        <v>238.5</v>
      </c>
      <c r="F14" s="142">
        <v>252.5</v>
      </c>
      <c r="G14" s="142">
        <v>249.1</v>
      </c>
      <c r="H14" s="142">
        <v>228.6</v>
      </c>
      <c r="I14" s="143">
        <v>4.7</v>
      </c>
      <c r="J14" s="160" t="s">
        <v>402</v>
      </c>
    </row>
    <row r="15" spans="1:10" s="156" customFormat="1" ht="12" customHeight="1">
      <c r="A15" s="161" t="s">
        <v>441</v>
      </c>
      <c r="B15" s="142">
        <v>186.6</v>
      </c>
      <c r="C15" s="142">
        <v>178.4</v>
      </c>
      <c r="D15" s="142">
        <v>174.4</v>
      </c>
      <c r="E15" s="142">
        <v>166.8</v>
      </c>
      <c r="F15" s="142">
        <v>176.4</v>
      </c>
      <c r="G15" s="142">
        <v>176.7</v>
      </c>
      <c r="H15" s="142">
        <v>156.19999999999999</v>
      </c>
      <c r="I15" s="143">
        <v>5.8</v>
      </c>
      <c r="J15" s="162" t="s">
        <v>404</v>
      </c>
    </row>
    <row r="16" spans="1:10" s="156" customFormat="1" ht="12" customHeight="1">
      <c r="A16" s="135" t="s">
        <v>446</v>
      </c>
      <c r="B16" s="145"/>
      <c r="C16" s="145"/>
      <c r="D16" s="145"/>
      <c r="E16" s="145"/>
      <c r="F16" s="145"/>
      <c r="G16" s="145"/>
      <c r="H16" s="145"/>
      <c r="I16" s="145"/>
      <c r="J16" s="158" t="s">
        <v>447</v>
      </c>
    </row>
    <row r="17" spans="1:10" s="156" customFormat="1" ht="12" customHeight="1">
      <c r="A17" s="159" t="s">
        <v>440</v>
      </c>
      <c r="B17" s="142">
        <v>31.1</v>
      </c>
      <c r="C17" s="142">
        <v>28.5</v>
      </c>
      <c r="D17" s="142">
        <v>27.8</v>
      </c>
      <c r="E17" s="142">
        <v>25.1</v>
      </c>
      <c r="F17" s="142">
        <v>28</v>
      </c>
      <c r="G17" s="142">
        <v>22.8</v>
      </c>
      <c r="H17" s="142">
        <v>26.2</v>
      </c>
      <c r="I17" s="163">
        <v>11</v>
      </c>
      <c r="J17" s="160" t="s">
        <v>402</v>
      </c>
    </row>
    <row r="18" spans="1:10" s="156" customFormat="1" ht="12" customHeight="1">
      <c r="A18" s="161" t="s">
        <v>441</v>
      </c>
      <c r="B18" s="142">
        <v>18.3</v>
      </c>
      <c r="C18" s="142">
        <v>13.9</v>
      </c>
      <c r="D18" s="142">
        <v>14.1</v>
      </c>
      <c r="E18" s="142">
        <v>13</v>
      </c>
      <c r="F18" s="142">
        <v>14.5</v>
      </c>
      <c r="G18" s="142">
        <v>13</v>
      </c>
      <c r="H18" s="142">
        <v>12.6</v>
      </c>
      <c r="I18" s="163">
        <v>26.2</v>
      </c>
      <c r="J18" s="162" t="s">
        <v>404</v>
      </c>
    </row>
    <row r="19" spans="1:10" s="156" customFormat="1" ht="12" customHeight="1">
      <c r="A19" s="134" t="s">
        <v>448</v>
      </c>
      <c r="B19" s="145"/>
      <c r="C19" s="145"/>
      <c r="D19" s="145"/>
      <c r="E19" s="145"/>
      <c r="F19" s="145"/>
      <c r="G19" s="145"/>
      <c r="H19" s="145"/>
      <c r="I19" s="145"/>
      <c r="J19" s="134" t="s">
        <v>449</v>
      </c>
    </row>
    <row r="20" spans="1:10" s="156" customFormat="1" ht="12" customHeight="1">
      <c r="A20" s="135" t="s">
        <v>450</v>
      </c>
      <c r="B20" s="145"/>
      <c r="C20" s="145"/>
      <c r="D20" s="145"/>
      <c r="E20" s="145"/>
      <c r="F20" s="145"/>
      <c r="G20" s="145"/>
      <c r="H20" s="145"/>
      <c r="I20" s="145"/>
      <c r="J20" s="135" t="s">
        <v>59</v>
      </c>
    </row>
    <row r="21" spans="1:10" s="156" customFormat="1" ht="12" customHeight="1">
      <c r="A21" s="159" t="s">
        <v>440</v>
      </c>
      <c r="B21" s="142">
        <v>130.9</v>
      </c>
      <c r="C21" s="142">
        <v>129.5</v>
      </c>
      <c r="D21" s="142">
        <v>127.3</v>
      </c>
      <c r="E21" s="142">
        <v>142.9</v>
      </c>
      <c r="F21" s="142">
        <v>147.30000000000001</v>
      </c>
      <c r="G21" s="142">
        <v>145.1</v>
      </c>
      <c r="H21" s="142">
        <v>148.4</v>
      </c>
      <c r="I21" s="163">
        <v>-11.1</v>
      </c>
      <c r="J21" s="160" t="s">
        <v>402</v>
      </c>
    </row>
    <row r="22" spans="1:10" s="156" customFormat="1" ht="12" customHeight="1">
      <c r="A22" s="161" t="s">
        <v>441</v>
      </c>
      <c r="B22" s="142">
        <v>92.4</v>
      </c>
      <c r="C22" s="142">
        <v>89.7</v>
      </c>
      <c r="D22" s="142">
        <v>91.3</v>
      </c>
      <c r="E22" s="142">
        <v>99.6</v>
      </c>
      <c r="F22" s="142">
        <v>105.6</v>
      </c>
      <c r="G22" s="142">
        <v>99.2</v>
      </c>
      <c r="H22" s="142">
        <v>103.1</v>
      </c>
      <c r="I22" s="163">
        <v>-12.5</v>
      </c>
      <c r="J22" s="162" t="s">
        <v>404</v>
      </c>
    </row>
    <row r="23" spans="1:10" s="156" customFormat="1" ht="12" customHeight="1">
      <c r="A23" s="138" t="s">
        <v>451</v>
      </c>
      <c r="B23" s="132"/>
      <c r="C23" s="132"/>
      <c r="D23" s="132"/>
      <c r="E23" s="132"/>
      <c r="F23" s="132"/>
      <c r="G23" s="132"/>
      <c r="H23" s="132"/>
      <c r="I23" s="132"/>
      <c r="J23" s="138" t="s">
        <v>452</v>
      </c>
    </row>
    <row r="24" spans="1:10" s="156" customFormat="1" ht="12" customHeight="1">
      <c r="A24" s="159" t="s">
        <v>440</v>
      </c>
      <c r="B24" s="142">
        <v>1289.4000000000001</v>
      </c>
      <c r="C24" s="142">
        <v>1290.7</v>
      </c>
      <c r="D24" s="142">
        <v>1298.0999999999999</v>
      </c>
      <c r="E24" s="142">
        <v>1266.3</v>
      </c>
      <c r="F24" s="142">
        <v>1265.9000000000001</v>
      </c>
      <c r="G24" s="142">
        <v>1249.9000000000001</v>
      </c>
      <c r="H24" s="142">
        <v>1278.8</v>
      </c>
      <c r="I24" s="163">
        <v>1.9</v>
      </c>
      <c r="J24" s="160" t="s">
        <v>402</v>
      </c>
    </row>
    <row r="25" spans="1:10" s="156" customFormat="1" ht="12" customHeight="1">
      <c r="A25" s="161" t="s">
        <v>441</v>
      </c>
      <c r="B25" s="142">
        <v>902.4</v>
      </c>
      <c r="C25" s="142">
        <v>896.5</v>
      </c>
      <c r="D25" s="142">
        <v>905.3</v>
      </c>
      <c r="E25" s="142">
        <v>874.1</v>
      </c>
      <c r="F25" s="142">
        <v>883.7</v>
      </c>
      <c r="G25" s="142">
        <v>864.9</v>
      </c>
      <c r="H25" s="142">
        <v>884.9</v>
      </c>
      <c r="I25" s="163">
        <v>2.1</v>
      </c>
      <c r="J25" s="162" t="s">
        <v>404</v>
      </c>
    </row>
    <row r="26" spans="1:10" s="156" customFormat="1" ht="12" customHeight="1">
      <c r="A26" s="135" t="s">
        <v>453</v>
      </c>
      <c r="B26" s="132"/>
      <c r="C26" s="132"/>
      <c r="D26" s="132"/>
      <c r="E26" s="132"/>
      <c r="F26" s="132"/>
      <c r="G26" s="132"/>
      <c r="H26" s="132"/>
      <c r="I26" s="132"/>
      <c r="J26" s="135" t="s">
        <v>454</v>
      </c>
    </row>
    <row r="27" spans="1:10" s="156" customFormat="1" ht="12" customHeight="1">
      <c r="A27" s="159" t="s">
        <v>440</v>
      </c>
      <c r="B27" s="142">
        <v>3911.8</v>
      </c>
      <c r="C27" s="142">
        <v>3828.1</v>
      </c>
      <c r="D27" s="142">
        <v>3756</v>
      </c>
      <c r="E27" s="142">
        <v>3739.7</v>
      </c>
      <c r="F27" s="142">
        <v>3727.8</v>
      </c>
      <c r="G27" s="142">
        <v>3704.9</v>
      </c>
      <c r="H27" s="142">
        <v>3632.1</v>
      </c>
      <c r="I27" s="163">
        <v>4.9000000000000004</v>
      </c>
      <c r="J27" s="160" t="s">
        <v>402</v>
      </c>
    </row>
    <row r="28" spans="1:10" s="156" customFormat="1" ht="12.6" customHeight="1" thickBot="1">
      <c r="A28" s="161" t="s">
        <v>441</v>
      </c>
      <c r="B28" s="142">
        <v>1716.8</v>
      </c>
      <c r="C28" s="142">
        <v>1685</v>
      </c>
      <c r="D28" s="142">
        <v>1636.7</v>
      </c>
      <c r="E28" s="142">
        <v>1628.3</v>
      </c>
      <c r="F28" s="142">
        <v>1627.7</v>
      </c>
      <c r="G28" s="142">
        <v>1626.2</v>
      </c>
      <c r="H28" s="142">
        <v>1580.4</v>
      </c>
      <c r="I28" s="163">
        <v>5.5</v>
      </c>
      <c r="J28" s="162" t="s">
        <v>404</v>
      </c>
    </row>
    <row r="29" spans="1:10" s="132" customFormat="1" ht="12" customHeight="1" thickBot="1">
      <c r="A29" s="907" t="s">
        <v>104</v>
      </c>
      <c r="B29" s="909" t="s">
        <v>415</v>
      </c>
      <c r="C29" s="909"/>
      <c r="D29" s="909"/>
      <c r="E29" s="909"/>
      <c r="F29" s="909"/>
      <c r="G29" s="909"/>
      <c r="H29" s="909"/>
      <c r="I29" s="910" t="s">
        <v>416</v>
      </c>
      <c r="J29" s="907" t="s">
        <v>104</v>
      </c>
    </row>
    <row r="30" spans="1:10" s="132" customFormat="1" ht="33" customHeight="1" thickBot="1">
      <c r="A30" s="908" t="s">
        <v>104</v>
      </c>
      <c r="B30" s="133" t="s">
        <v>417</v>
      </c>
      <c r="C30" s="133" t="s">
        <v>455</v>
      </c>
      <c r="D30" s="133" t="s">
        <v>419</v>
      </c>
      <c r="E30" s="133" t="s">
        <v>420</v>
      </c>
      <c r="F30" s="133" t="s">
        <v>421</v>
      </c>
      <c r="G30" s="133" t="s">
        <v>422</v>
      </c>
      <c r="H30" s="133" t="s">
        <v>423</v>
      </c>
      <c r="I30" s="910"/>
      <c r="J30" s="908"/>
    </row>
    <row r="31" spans="1:10" s="156" customFormat="1" ht="12" customHeight="1">
      <c r="A31" s="37" t="s">
        <v>424</v>
      </c>
    </row>
    <row r="32" spans="1:10" s="156" customFormat="1" ht="12" customHeight="1">
      <c r="A32" s="37" t="s">
        <v>425</v>
      </c>
    </row>
    <row r="33" spans="1:10" ht="5.25" customHeight="1">
      <c r="A33" s="156"/>
      <c r="B33" s="156"/>
      <c r="C33" s="156"/>
      <c r="D33" s="156"/>
      <c r="E33" s="156"/>
      <c r="F33" s="156"/>
      <c r="G33" s="156"/>
      <c r="H33" s="156"/>
      <c r="I33" s="156"/>
    </row>
    <row r="34" spans="1:10" ht="12" customHeight="1">
      <c r="A34" s="132" t="s">
        <v>456</v>
      </c>
      <c r="B34" s="156"/>
      <c r="C34" s="156"/>
      <c r="D34" s="156"/>
      <c r="E34" s="156"/>
      <c r="F34" s="156"/>
      <c r="G34" s="156"/>
      <c r="H34" s="156"/>
      <c r="I34" s="156"/>
    </row>
    <row r="35" spans="1:10" ht="12" customHeight="1">
      <c r="A35" s="164" t="s">
        <v>457</v>
      </c>
    </row>
    <row r="36" spans="1:10" ht="5.25" customHeight="1"/>
    <row r="37" spans="1:10" s="131" customFormat="1" ht="27" customHeight="1">
      <c r="A37" s="915" t="s">
        <v>426</v>
      </c>
      <c r="B37" s="915"/>
      <c r="C37" s="915"/>
      <c r="D37" s="915"/>
      <c r="E37" s="915"/>
      <c r="F37" s="915"/>
      <c r="G37" s="915"/>
      <c r="H37" s="915"/>
      <c r="I37" s="915"/>
      <c r="J37" s="915"/>
    </row>
    <row r="38" spans="1:10" s="132" customFormat="1" ht="15.75" customHeight="1">
      <c r="A38" s="904" t="s">
        <v>427</v>
      </c>
      <c r="B38" s="904"/>
      <c r="C38" s="904"/>
      <c r="D38" s="904"/>
      <c r="E38" s="904"/>
      <c r="F38" s="904"/>
      <c r="G38" s="904"/>
      <c r="H38" s="904"/>
      <c r="I38" s="904"/>
      <c r="J38" s="904"/>
    </row>
    <row r="39" spans="1:10" ht="12" customHeight="1"/>
    <row r="40" spans="1:10" ht="12" customHeight="1">
      <c r="A40" s="90" t="s">
        <v>141</v>
      </c>
    </row>
    <row r="41" spans="1:10" s="165" customFormat="1" ht="12" customHeight="1">
      <c r="A41" s="51" t="s">
        <v>458</v>
      </c>
    </row>
    <row r="42" spans="1:10" s="165" customFormat="1" ht="12" customHeight="1">
      <c r="A42" s="51" t="s">
        <v>459</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9" priority="6" operator="between">
      <formula>0.1</formula>
      <formula>7.4</formula>
    </cfRule>
  </conditionalFormatting>
  <conditionalFormatting sqref="C11:H12">
    <cfRule type="cellIs" dxfId="68" priority="5" operator="between">
      <formula>0.1</formula>
      <formula>7.4</formula>
    </cfRule>
  </conditionalFormatting>
  <conditionalFormatting sqref="C14:H15">
    <cfRule type="cellIs" dxfId="67" priority="4" operator="between">
      <formula>0.1</formula>
      <formula>7.4</formula>
    </cfRule>
  </conditionalFormatting>
  <conditionalFormatting sqref="C17:H18">
    <cfRule type="cellIs" dxfId="66" priority="7" operator="between">
      <formula>0.1</formula>
      <formula>7.4</formula>
    </cfRule>
  </conditionalFormatting>
  <conditionalFormatting sqref="C21:H22">
    <cfRule type="cellIs" dxfId="65" priority="3" operator="between">
      <formula>0.1</formula>
      <formula>7.4</formula>
    </cfRule>
  </conditionalFormatting>
  <conditionalFormatting sqref="C24:H25">
    <cfRule type="cellIs" dxfId="64" priority="2" operator="between">
      <formula>0.1</formula>
      <formula>7.4</formula>
    </cfRule>
  </conditionalFormatting>
  <conditionalFormatting sqref="C27:H28">
    <cfRule type="cellIs" dxfId="63" priority="1" operator="between">
      <formula>0.1</formula>
      <formula>7.4</formula>
    </cfRule>
  </conditionalFormatting>
  <hyperlinks>
    <hyperlink ref="A41" r:id="rId1" xr:uid="{DC93B2B7-82C0-4E3A-819D-2C83818D18D7}"/>
    <hyperlink ref="A42" r:id="rId2" xr:uid="{54474FE4-D15F-4C03-84DF-5819983BBF7E}"/>
    <hyperlink ref="A6" r:id="rId3" display="SITUAÇÃO NA PROFISSÃO  " xr:uid="{586119E7-0599-46A5-B453-208880E1A5F9}"/>
    <hyperlink ref="J6" r:id="rId4" display="SITUAÇÃO NA PROFISSÃO  " xr:uid="{476598A1-8DA3-415F-8D4D-9C9658A6CF33}"/>
    <hyperlink ref="A19" r:id="rId5" display="SETOR DE ATIVIDADE  (a)  " xr:uid="{B40D1E5D-CCFC-47FC-924F-ED7F6651F310}"/>
    <hyperlink ref="J19" r:id="rId6" display="ECONOMIC ACTIVITY (a)  " xr:uid="{36DF77BA-09E8-4D76-94E0-F904D28E469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2026-01-16T16:19:44Z</dcterms:created>
  <dcterms:modified xsi:type="dcterms:W3CDTF">2026-01-21T09:52:31Z</dcterms:modified>
</cp:coreProperties>
</file>