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0" documentId="13_ncr:1_{35EA8597-8014-4360-8495-82B9FF7B7945}" xr6:coauthVersionLast="47" xr6:coauthVersionMax="47" xr10:uidLastSave="{00000000-0000-0000-0000-000000000000}"/>
  <bookViews>
    <workbookView xWindow="1170" yWindow="1170" windowWidth="21600" windowHeight="11295" xr2:uid="{45B6A0EF-04A5-4E2B-8CBB-5A3DA35C82B4}"/>
  </bookViews>
  <sheets>
    <sheet name="Índice" sheetId="84" r:id="rId1"/>
    <sheet name="Contents"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61" l="1"/>
  <c r="J62" i="61"/>
  <c r="J61" i="61"/>
  <c r="J60" i="61"/>
  <c r="J59" i="61"/>
  <c r="J58" i="61"/>
  <c r="J57" i="61"/>
  <c r="J56" i="61"/>
  <c r="J55" i="61"/>
  <c r="J54" i="61"/>
  <c r="J53" i="61"/>
  <c r="J52" i="61"/>
  <c r="J51" i="61"/>
  <c r="J49" i="61"/>
  <c r="J48" i="61"/>
  <c r="J47" i="61"/>
  <c r="J46" i="61"/>
  <c r="J45" i="61"/>
  <c r="J44" i="61"/>
  <c r="J43" i="61"/>
  <c r="J42" i="61"/>
  <c r="J41" i="61"/>
  <c r="J40" i="61"/>
  <c r="J39" i="61"/>
  <c r="J38" i="61"/>
  <c r="J37" i="61"/>
  <c r="J35" i="61"/>
  <c r="J34" i="61"/>
  <c r="J33" i="61"/>
  <c r="J32" i="61"/>
  <c r="J31" i="61"/>
  <c r="J30" i="61"/>
  <c r="J29" i="61"/>
  <c r="J28" i="61"/>
  <c r="J27" i="61"/>
  <c r="J26" i="61"/>
  <c r="J25" i="61"/>
  <c r="J24" i="61"/>
  <c r="J23" i="61"/>
  <c r="I52" i="37"/>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<sst xmlns="http://schemas.openxmlformats.org/spreadsheetml/2006/main" count="6149" uniqueCount="1943">
  <si>
    <t>2.1 - Contas nacionais trimestrais (Rv)</t>
  </si>
  <si>
    <t>2.1 - Quarterly national accounts (Rv)</t>
  </si>
  <si>
    <t>Contas Nacionais Trimestrais (Base 2021)</t>
  </si>
  <si>
    <t>Valores Trimestrais</t>
  </si>
  <si>
    <t>Quarterly national accounts (Base 2021)</t>
  </si>
  <si>
    <t>3ºTrim.
25</t>
  </si>
  <si>
    <t>2ºTrim.
25</t>
  </si>
  <si>
    <t>1ºTrim.
25</t>
  </si>
  <si>
    <t>4ºTrim.
24</t>
  </si>
  <si>
    <t>3ºTrim.
24</t>
  </si>
  <si>
    <t>2ºTrim.
24</t>
  </si>
  <si>
    <t>1ºTrim.
24</t>
  </si>
  <si>
    <t>4ºTrim.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</si>
  <si>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</si>
  <si>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</si>
  <si>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</si>
  <si>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</si>
  <si>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</si>
  <si>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</si>
  <si>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</si>
  <si>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</si>
  <si>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</si>
  <si>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</si>
  <si>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</si>
  <si>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</si>
  <si>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</si>
  <si>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</si>
  <si>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</si>
  <si>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</si>
  <si>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</si>
  <si>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</si>
  <si>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</si>
  <si>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</si>
  <si>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</si>
  <si>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</si>
  <si>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3rd Quarter
25</t>
  </si>
  <si>
    <t>2nd Quarter
25</t>
  </si>
  <si>
    <t>1st Quarter
25</t>
  </si>
  <si>
    <t>4th Quarter
24</t>
  </si>
  <si>
    <t>3rd Quarter
24</t>
  </si>
  <si>
    <t>1st Quarter 
24</t>
  </si>
  <si>
    <t>4thQuarter
23</t>
  </si>
  <si>
    <t>3rd Quarter
23</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</si>
  <si>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</si>
  <si>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</si>
  <si>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</si>
  <si>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</si>
  <si>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</si>
  <si>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</si>
  <si>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</si>
  <si>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</si>
  <si>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</si>
  <si>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</si>
  <si>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</si>
  <si>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</si>
  <si>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r>
      <t>Unid/Unit:10</t>
    </r>
    <r>
      <rPr>
        <vertAlign val="superscript"/>
        <sz val="8"/>
        <color indexed="8"/>
        <rFont val="Arial"/>
        <family val="2"/>
      </rPr>
      <t>6</t>
    </r>
    <r>
      <rPr>
        <sz val="8"/>
        <color indexed="8"/>
        <rFont val="Arial"/>
        <family val="2"/>
      </rPr>
      <t xml:space="preserve"> EUR</t>
    </r>
  </si>
  <si>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</si>
  <si>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</si>
  <si>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</si>
  <si>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</si>
  <si>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</si>
  <si>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</si>
  <si>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</si>
  <si>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</si>
  <si>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</si>
  <si>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</si>
  <si>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</si>
  <si>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</si>
  <si>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</si>
  <si>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</si>
  <si>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</si>
  <si>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</si>
  <si>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</si>
  <si>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</si>
  <si>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</si>
  <si>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</si>
  <si>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</si>
  <si>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</si>
  <si>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</si>
  <si>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</si>
  <si>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</si>
  <si>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</si>
  <si>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</si>
  <si>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</si>
  <si>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</si>
  <si>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</si>
  <si>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</si>
  <si>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Out.
(N.º)</t>
  </si>
  <si>
    <t>Variação (%)</t>
  </si>
  <si>
    <t>Out.
25 (Pe)</t>
  </si>
  <si>
    <t>Set.
25 (Pe)</t>
  </si>
  <si>
    <t>Ago.
25 (Pe)</t>
  </si>
  <si>
    <t>Jul.
25 (Pe)</t>
  </si>
  <si>
    <t>Jun.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</si>
  <si>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</si>
  <si>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</si>
  <si>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</si>
  <si>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</si>
  <si>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</si>
  <si>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</si>
  <si>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</si>
  <si>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</si>
  <si>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</si>
  <si>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</si>
  <si>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</si>
  <si>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</si>
  <si>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</si>
  <si>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</si>
  <si>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</si>
  <si>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</si>
  <si>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</si>
  <si>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</si>
  <si>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</si>
  <si>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</si>
  <si>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</si>
  <si>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</si>
  <si>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</si>
  <si>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</si>
  <si>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</si>
  <si>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</si>
  <si>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</si>
  <si>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</si>
  <si>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Oct.
(No.)</t>
  </si>
  <si>
    <t>Change (%)</t>
  </si>
  <si>
    <t>Oct.
25 (Pe)</t>
  </si>
  <si>
    <t>Sep.
25 (Pe)</t>
  </si>
  <si>
    <t>Aug.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</si>
  <si>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</si>
  <si>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</si>
  <si>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</si>
  <si>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</si>
  <si>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</si>
  <si>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</si>
  <si>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</si>
  <si>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</si>
  <si>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</si>
  <si>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</si>
  <si>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</si>
  <si>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</si>
  <si>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5 de dezembro de 2025.</t>
  </si>
  <si>
    <r>
      <t>Note: Information obtained through the Civil Register collected under the Integrated Civil Registration and Identification System (SIRIC) until December 5</t>
    </r>
    <r>
      <rPr>
        <vertAlign val="superscript"/>
        <sz val="8"/>
        <color rgb="FF000000"/>
        <rFont val="Arial"/>
        <family val="2"/>
      </rPr>
      <t>th</t>
    </r>
    <r>
      <rPr>
        <sz val="8"/>
        <color indexed="8"/>
        <rFont val="Arial"/>
        <family val="2"/>
      </rPr>
      <t xml:space="preserve">, 2025.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</si>
  <si>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</si>
  <si>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</si>
  <si>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</si>
  <si>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</si>
  <si>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</si>
  <si>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</si>
  <si>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</si>
  <si>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</si>
  <si>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</si>
  <si>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</si>
  <si>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</si>
  <si>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</si>
  <si>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</si>
  <si>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</si>
  <si>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</si>
  <si>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</si>
  <si>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</si>
  <si>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</si>
  <si>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</si>
  <si>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</si>
  <si>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</si>
  <si>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</si>
  <si>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</si>
  <si>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</si>
  <si>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</si>
  <si>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</si>
  <si>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</si>
  <si>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</si>
  <si>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</si>
  <si>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</si>
  <si>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</si>
  <si>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</si>
  <si>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</si>
  <si>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</si>
  <si>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</si>
  <si>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</si>
  <si>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</si>
  <si>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</si>
  <si>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</si>
  <si>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</si>
  <si>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</si>
  <si>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</si>
  <si>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</si>
  <si>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</si>
  <si>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</si>
  <si>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</si>
  <si>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</si>
  <si>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</si>
  <si>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</si>
  <si>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</si>
  <si>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</si>
  <si>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</si>
  <si>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</si>
  <si>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</si>
  <si>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</si>
  <si>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</si>
  <si>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</si>
  <si>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</si>
  <si>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</si>
  <si>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</si>
  <si>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</si>
  <si>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</si>
  <si>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</si>
  <si>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</si>
  <si>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</si>
  <si>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</si>
  <si>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</si>
  <si>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</si>
  <si>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</si>
  <si>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</si>
  <si>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</si>
  <si>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</si>
  <si>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</si>
  <si>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</si>
  <si>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</si>
  <si>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</si>
  <si>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</si>
  <si>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</si>
  <si>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</si>
  <si>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</si>
  <si>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</si>
  <si>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</si>
  <si>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</si>
  <si>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</si>
  <si>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</si>
  <si>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</si>
  <si>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</si>
  <si>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</si>
  <si>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</si>
  <si>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</si>
  <si>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</si>
  <si>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</si>
  <si>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</si>
  <si>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</si>
  <si>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</si>
  <si>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</si>
  <si>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</si>
  <si>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</si>
  <si>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</si>
  <si>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</si>
  <si>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</si>
  <si>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</si>
  <si>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</si>
  <si>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</si>
  <si>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</si>
  <si>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</si>
  <si>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</si>
  <si>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</si>
  <si>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</si>
  <si>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</si>
  <si>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</si>
  <si>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</si>
  <si>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</si>
  <si>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</si>
  <si>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</si>
  <si>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</si>
  <si>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</si>
  <si>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</si>
  <si>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</si>
  <si>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</si>
  <si>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</si>
  <si>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</si>
  <si>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</si>
  <si>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</si>
  <si>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</si>
  <si>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</si>
  <si>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</si>
  <si>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</si>
  <si>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</si>
  <si>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</si>
  <si>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</si>
  <si>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</si>
  <si>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</si>
  <si>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</si>
  <si>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</si>
  <si>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</si>
  <si>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</si>
  <si>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</si>
  <si>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</si>
  <si>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</si>
  <si>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</si>
  <si>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</si>
  <si>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</si>
  <si>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</si>
  <si>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</si>
  <si>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</si>
  <si>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</si>
  <si>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</si>
  <si>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</si>
  <si>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</si>
  <si>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</si>
  <si>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</si>
  <si>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</si>
  <si>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</si>
  <si>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</si>
  <si>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</si>
  <si>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</si>
  <si>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</si>
  <si>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</si>
  <si>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</si>
  <si>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</si>
  <si>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</si>
  <si>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</si>
  <si>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</si>
  <si>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</si>
  <si>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</si>
  <si>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</si>
  <si>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</si>
  <si>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</si>
  <si>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</si>
  <si>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</si>
  <si>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Maio 25</t>
  </si>
  <si>
    <t xml:space="preserve">Acumulado jan a mai.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</si>
  <si>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</si>
  <si>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</si>
  <si>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</si>
  <si>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</si>
  <si>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</si>
  <si>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</si>
  <si>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</si>
  <si>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</si>
  <si>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</si>
  <si>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</si>
  <si>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</si>
  <si>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</si>
  <si>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</si>
  <si>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</si>
  <si>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</si>
  <si>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</si>
  <si>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</si>
  <si>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</si>
  <si>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</si>
  <si>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</si>
  <si>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</si>
  <si>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</si>
  <si>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</si>
  <si>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</si>
  <si>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</si>
  <si>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</si>
  <si>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</si>
  <si>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</si>
  <si>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</si>
  <si>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</si>
  <si>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</si>
  <si>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</si>
  <si>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</si>
  <si>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</si>
  <si>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</si>
  <si>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</si>
  <si>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</si>
  <si>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</si>
  <si>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</si>
  <si>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</si>
  <si>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</si>
  <si>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</si>
  <si>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</si>
  <si>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</si>
  <si>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</si>
  <si>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</si>
  <si>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</si>
  <si>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</si>
  <si>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</si>
  <si>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</si>
  <si>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</si>
  <si>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</si>
  <si>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</si>
  <si>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</si>
  <si>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</si>
  <si>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</si>
  <si>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</si>
  <si>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</si>
  <si>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</si>
  <si>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</si>
  <si>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</si>
  <si>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May 25</t>
  </si>
  <si>
    <t xml:space="preserve">Cumulated Jan to May.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</si>
  <si>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</si>
  <si>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</si>
  <si>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</si>
  <si>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</si>
  <si>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</si>
  <si>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</si>
  <si>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</si>
  <si>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</si>
  <si>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</si>
  <si>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</si>
  <si>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</si>
  <si>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</si>
  <si>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</si>
  <si>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</si>
  <si>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</si>
  <si>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3.º Trim.
25</t>
  </si>
  <si>
    <t>2.º Trim.
25</t>
  </si>
  <si>
    <t>1.º Trim.
25</t>
  </si>
  <si>
    <t>4.º Trim.
24</t>
  </si>
  <si>
    <t>3.º Trim.
24</t>
  </si>
  <si>
    <t>2.º Trim.
24</t>
  </si>
  <si>
    <t>1.º Trim.
24</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</si>
  <si>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</si>
  <si>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</si>
  <si>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</si>
  <si>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</si>
  <si>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</si>
  <si>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</si>
  <si>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</si>
  <si>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</si>
  <si>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</si>
  <si>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</si>
  <si>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</si>
  <si>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</si>
  <si>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</si>
  <si>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</si>
  <si>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</si>
  <si>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</si>
  <si>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</si>
  <si>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</si>
  <si>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3rd
Quarter 
25</t>
  </si>
  <si>
    <t>2nd  
Quarter 
25</t>
  </si>
  <si>
    <t>1st  
Quarter 
25</t>
  </si>
  <si>
    <t>4th
Quarter 
24</t>
  </si>
  <si>
    <t>3rd
Quarter 
24</t>
  </si>
  <si>
    <t>2nd
Quarter 
24</t>
  </si>
  <si>
    <t>1st  
Quarter 
24</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</si>
  <si>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</si>
  <si>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</si>
  <si>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</si>
  <si>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</si>
  <si>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</si>
  <si>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</si>
  <si>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</si>
  <si>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</si>
  <si>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</si>
  <si>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</si>
  <si>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</si>
  <si>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</si>
  <si>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</si>
  <si>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</si>
  <si>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</si>
  <si>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</si>
  <si>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</si>
  <si>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</si>
  <si>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</si>
  <si>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</si>
  <si>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</si>
  <si>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</si>
  <si>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</si>
  <si>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</si>
  <si>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</si>
  <si>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</si>
  <si>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</si>
  <si>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</si>
  <si>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</si>
  <si>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</si>
  <si>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</si>
  <si>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</si>
  <si>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</si>
  <si>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</si>
  <si>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</si>
  <si>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</si>
  <si>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</si>
  <si>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</si>
  <si>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</si>
  <si>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</si>
  <si>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</si>
  <si>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</si>
  <si>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</si>
  <si>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</si>
  <si>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</si>
  <si>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</si>
  <si>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</si>
  <si>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</si>
  <si>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</si>
  <si>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</si>
  <si>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</si>
  <si>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</si>
  <si>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</si>
  <si>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</si>
  <si>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</si>
  <si>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</si>
  <si>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</si>
  <si>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</si>
  <si>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</si>
  <si>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</si>
  <si>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</si>
  <si>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</si>
  <si>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Nov.</t>
    </r>
    <r>
      <rPr>
        <vertAlign val="superscript"/>
        <sz val="8"/>
        <color theme="1"/>
        <rFont val="Arial"/>
        <family val="2"/>
      </rPr>
      <t xml:space="preserve">(1)
</t>
    </r>
    <r>
      <rPr>
        <sz val="8"/>
        <color theme="1"/>
        <rFont val="Arial"/>
        <family val="2"/>
      </rPr>
      <t>25</t>
    </r>
  </si>
  <si>
    <t>Nov.
25</t>
  </si>
  <si>
    <t>Out.
25</t>
  </si>
  <si>
    <t>Set.
25</t>
  </si>
  <si>
    <t>Ago.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</si>
  <si>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</si>
  <si>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</si>
  <si>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</si>
  <si>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</si>
  <si>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</si>
  <si>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</si>
  <si>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</si>
  <si>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</si>
  <si>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</si>
  <si>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</si>
  <si>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</si>
  <si>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</si>
  <si>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</si>
  <si>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</si>
  <si>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</si>
  <si>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</si>
  <si>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</si>
  <si>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</si>
  <si>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</si>
  <si>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</si>
  <si>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</si>
  <si>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</si>
  <si>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</si>
  <si>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</si>
  <si>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</si>
  <si>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</si>
  <si>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</si>
  <si>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</si>
  <si>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</si>
  <si>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</si>
  <si>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</si>
  <si>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</si>
  <si>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</si>
  <si>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</si>
  <si>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t>Oct.
25</t>
  </si>
  <si>
    <t>Sep.
25</t>
  </si>
  <si>
    <t>Aug.
25</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</si>
  <si>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</si>
  <si>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</si>
  <si>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</si>
  <si>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</si>
  <si>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</si>
  <si>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</si>
  <si>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</si>
  <si>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</si>
  <si>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</si>
  <si>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</si>
  <si>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</si>
  <si>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3.ºTrim. 
25 (Po)</t>
  </si>
  <si>
    <t>2.ºTrim. 
25 (Po)</t>
  </si>
  <si>
    <t>1.ºTrim. 
25 (Po)</t>
  </si>
  <si>
    <t xml:space="preserve">4.ºTrim. 
24 </t>
  </si>
  <si>
    <t xml:space="preserve">3.ºTrim. 
24 </t>
  </si>
  <si>
    <t xml:space="preserve">2.ºTrim. 
24 </t>
  </si>
  <si>
    <r>
      <t xml:space="preserve">SESSÕES </t>
    </r>
    <r>
      <rPr>
        <b/>
        <strike/>
        <sz val="8"/>
        <color rgb="FFFF000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</si>
  <si>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</si>
  <si>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</si>
  <si>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</si>
  <si>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</si>
  <si>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</si>
  <si>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</si>
  <si>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</si>
  <si>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</si>
  <si>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</si>
  <si>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</si>
  <si>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</si>
  <si>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</si>
  <si>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</si>
  <si>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</si>
  <si>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</si>
  <si>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</si>
  <si>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</si>
  <si>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</si>
  <si>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</si>
  <si>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3nd Quarter
25 (Po)</t>
  </si>
  <si>
    <t>2nd Quarter
25 (Po)</t>
  </si>
  <si>
    <t>1nd Quarter
25 (Po)</t>
  </si>
  <si>
    <t xml:space="preserve">4nd Quarter
24 </t>
  </si>
  <si>
    <t xml:space="preserve">3nd Quarter
24 </t>
  </si>
  <si>
    <t xml:space="preserve">2nd Quarter
24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</si>
  <si>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</si>
  <si>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</si>
  <si>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</si>
  <si>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</si>
  <si>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</si>
  <si>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</si>
  <si>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</si>
  <si>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</si>
  <si>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</si>
  <si>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</si>
  <si>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</si>
  <si>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</si>
  <si>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</si>
  <si>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</si>
  <si>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</si>
  <si>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</si>
  <si>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</si>
  <si>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Europa</t>
  </si>
  <si>
    <t>Other European countries</t>
  </si>
  <si>
    <t xml:space="preserve">    Reino Unido da Grâ-Bretanha e da Irlanda do Norte</t>
  </si>
  <si>
    <t xml:space="preserve">  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</si>
  <si>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</si>
  <si>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</si>
  <si>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</si>
  <si>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</si>
  <si>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</si>
  <si>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</si>
  <si>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</si>
  <si>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</si>
  <si>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</si>
  <si>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</si>
  <si>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</si>
  <si>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</si>
  <si>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</si>
  <si>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</si>
  <si>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</si>
  <si>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31 Outubro de 2025</t>
  </si>
  <si>
    <t>Produtividade</t>
  </si>
  <si>
    <t>2025 f</t>
  </si>
  <si>
    <t>Índices</t>
  </si>
  <si>
    <t>kg/ha</t>
  </si>
  <si>
    <t>(Média 2020/24 = 100)</t>
  </si>
  <si>
    <t>(2024 = 100)</t>
  </si>
  <si>
    <t>CONTINENTE</t>
  </si>
  <si>
    <t xml:space="preserve"> </t>
  </si>
  <si>
    <t>MAINLAND</t>
  </si>
  <si>
    <t xml:space="preserve"> Olival</t>
  </si>
  <si>
    <t xml:space="preserve"> Olives</t>
  </si>
  <si>
    <t>Azeitona de mesa</t>
  </si>
  <si>
    <t xml:space="preserve">    Olives for table</t>
  </si>
  <si>
    <t>Azeitona para azeite</t>
  </si>
  <si>
    <t xml:space="preserve">    Olives for oil</t>
  </si>
  <si>
    <t>Agricultural early estimate - on 31 Oct 2025</t>
  </si>
  <si>
    <t>Yield</t>
  </si>
  <si>
    <t>index</t>
  </si>
  <si>
    <t>(Average 2020/24 = 100)</t>
  </si>
  <si>
    <t>Produção</t>
  </si>
  <si>
    <t>1 000 t</t>
  </si>
  <si>
    <t>(2024 =100)</t>
  </si>
  <si>
    <t xml:space="preserve"> Cereais</t>
  </si>
  <si>
    <t xml:space="preserve"> Cereals</t>
  </si>
  <si>
    <t>Arroz</t>
  </si>
  <si>
    <t>Rice</t>
  </si>
  <si>
    <t>Milho de regadio</t>
  </si>
  <si>
    <t>Irrigated maize</t>
  </si>
  <si>
    <t>Culturas Industriais</t>
  </si>
  <si>
    <t xml:space="preserve"> Industrial crops</t>
  </si>
  <si>
    <t>Tomate para indústria</t>
  </si>
  <si>
    <t>Processed tomato</t>
  </si>
  <si>
    <t>Girassol</t>
  </si>
  <si>
    <t>Sunflower</t>
  </si>
  <si>
    <t xml:space="preserve"> Frutos</t>
  </si>
  <si>
    <t xml:space="preserve"> Fruits</t>
  </si>
  <si>
    <t>Pera</t>
  </si>
  <si>
    <t>Pear</t>
  </si>
  <si>
    <t>Maçã</t>
  </si>
  <si>
    <t>Apple</t>
  </si>
  <si>
    <t>Kiwi</t>
  </si>
  <si>
    <t>Amêndoa</t>
  </si>
  <si>
    <t>Almond</t>
  </si>
  <si>
    <t>Castanha</t>
  </si>
  <si>
    <t>Chestnuts</t>
  </si>
  <si>
    <t>VINHA</t>
  </si>
  <si>
    <t>Vineyard</t>
  </si>
  <si>
    <t>Uva de mesa</t>
  </si>
  <si>
    <t>Table grape</t>
  </si>
  <si>
    <t>Vinho (1 000 hl)</t>
  </si>
  <si>
    <t>Wine (1 000 hl)</t>
  </si>
  <si>
    <t>Production</t>
  </si>
  <si>
    <t>Fonte: INE, I. P., Estado das culturas e previsão das colheitas</t>
  </si>
  <si>
    <t>Source: Statistics Portugal, Crop Statistics.</t>
  </si>
  <si>
    <t>f - valor previsto</t>
  </si>
  <si>
    <t>f - early estimated value</t>
  </si>
  <si>
    <t>4.2 - Produção animal - Gado abatido e aprovado para consumo público</t>
  </si>
  <si>
    <t xml:space="preserve">4.2 - Animal production - Livestock slaughterings approved for consumption </t>
  </si>
  <si>
    <t>Unid</t>
  </si>
  <si>
    <t>Acumulado
Jan. a Set.
25</t>
  </si>
  <si>
    <t>Jul.
25</t>
  </si>
  <si>
    <t>Jun.
25</t>
  </si>
  <si>
    <t>Mai.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</si>
  <si>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</si>
  <si>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</si>
  <si>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</si>
  <si>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</si>
  <si>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</si>
  <si>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</si>
  <si>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</si>
  <si>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</si>
  <si>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</si>
  <si>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</si>
  <si>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</si>
  <si>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</si>
  <si>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</si>
  <si>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</si>
  <si>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</si>
  <si>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</si>
  <si>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</si>
  <si>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</si>
  <si>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</si>
  <si>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         0</t>
  </si>
  <si>
    <t xml:space="preserve">Total - peso limpo   </t>
  </si>
  <si>
    <t>Cumulated
Jan. to Sep. 
25</t>
  </si>
  <si>
    <t>May.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</si>
  <si>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</si>
  <si>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</si>
  <si>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</si>
  <si>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</si>
  <si>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</si>
  <si>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</si>
  <si>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</si>
  <si>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</si>
  <si>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</si>
  <si>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</si>
  <si>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</si>
  <si>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</si>
  <si>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</si>
  <si>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</si>
  <si>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</si>
  <si>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</si>
  <si>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</si>
  <si>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</si>
  <si>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</si>
  <si>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</si>
  <si>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</si>
  <si>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</si>
  <si>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</si>
  <si>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</si>
  <si>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</si>
  <si>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</si>
  <si>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</si>
  <si>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</si>
  <si>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</si>
  <si>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</si>
  <si>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</si>
  <si>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</si>
  <si>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</si>
  <si>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</si>
  <si>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</si>
  <si>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</si>
  <si>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</si>
  <si>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</si>
  <si>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</si>
  <si>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</si>
  <si>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</si>
  <si>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</si>
  <si>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</si>
  <si>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</si>
  <si>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</si>
  <si>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</si>
  <si>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</si>
  <si>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</si>
  <si>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</si>
  <si>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</si>
  <si>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ə</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</si>
  <si>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</si>
  <si>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</si>
  <si>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</si>
  <si>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</si>
  <si>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</si>
  <si>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</si>
  <si>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</si>
  <si>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</si>
  <si>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</si>
  <si>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</si>
  <si>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</si>
  <si>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</si>
  <si>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</si>
  <si>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</si>
  <si>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</si>
  <si>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</si>
  <si>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</si>
  <si>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</si>
  <si>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</si>
  <si>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</si>
  <si>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</si>
  <si>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</si>
  <si>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</si>
  <si>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</si>
  <si>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</si>
  <si>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</si>
  <si>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</si>
  <si>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</si>
  <si>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</si>
  <si>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</si>
  <si>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24</t>
  </si>
  <si>
    <t xml:space="preserve">CONTINENTE      </t>
  </si>
  <si>
    <t xml:space="preserve">Cereais (Euros/100 kg) </t>
  </si>
  <si>
    <t>Cereals (Euro/100 kg)</t>
  </si>
  <si>
    <t xml:space="preserve"> Trigo mole</t>
  </si>
  <si>
    <t>Soft wheat</t>
  </si>
  <si>
    <t xml:space="preserve"> Trigo duro</t>
  </si>
  <si>
    <t>Durum wheat</t>
  </si>
  <si>
    <t xml:space="preserve"> Triticale</t>
  </si>
  <si>
    <t>Triticale</t>
  </si>
  <si>
    <t xml:space="preserve"> Centeio</t>
  </si>
  <si>
    <t>Rye</t>
  </si>
  <si>
    <t xml:space="preserve"> Aveia</t>
  </si>
  <si>
    <t>Oats</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</si>
  <si>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</si>
  <si>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</si>
  <si>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</si>
  <si>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</si>
  <si>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</si>
  <si>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</si>
  <si>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</si>
  <si>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</si>
  <si>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</si>
  <si>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</si>
  <si>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</si>
  <si>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</si>
  <si>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</si>
  <si>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</si>
  <si>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</si>
  <si>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</si>
  <si>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</si>
  <si>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</si>
  <si>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</si>
  <si>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</si>
  <si>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</si>
  <si>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</si>
  <si>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</si>
  <si>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</si>
  <si>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</si>
  <si>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</si>
  <si>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</si>
  <si>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</si>
  <si>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</si>
  <si>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</si>
  <si>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</si>
  <si>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</si>
  <si>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</si>
  <si>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</si>
  <si>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</si>
  <si>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</si>
  <si>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</si>
  <si>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</si>
  <si>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</si>
  <si>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</si>
  <si>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</si>
  <si>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</si>
  <si>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</si>
  <si>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</si>
  <si>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</si>
  <si>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</si>
  <si>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</si>
  <si>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</si>
  <si>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</si>
  <si>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</si>
  <si>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</si>
  <si>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</si>
  <si>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</si>
  <si>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</si>
  <si>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</si>
  <si>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</si>
  <si>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</si>
  <si>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</si>
  <si>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</si>
  <si>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</si>
  <si>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</si>
  <si>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</si>
  <si>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</si>
  <si>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</si>
  <si>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</si>
  <si>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</si>
  <si>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</si>
  <si>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</si>
  <si>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</si>
  <si>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</si>
  <si>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</si>
  <si>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</si>
  <si>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</si>
  <si>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</si>
  <si>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</si>
  <si>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</si>
  <si>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</si>
  <si>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</si>
  <si>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</si>
  <si>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</si>
  <si>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</si>
  <si>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</si>
  <si>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</si>
  <si>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</si>
  <si>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</si>
  <si>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</si>
  <si>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</si>
  <si>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</si>
  <si>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</si>
  <si>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</si>
  <si>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</si>
  <si>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May
25</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</si>
  <si>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</si>
  <si>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</si>
  <si>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</si>
  <si>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</si>
  <si>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</si>
  <si>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</si>
  <si>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</si>
  <si>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</si>
  <si>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</si>
  <si>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</si>
  <si>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</si>
  <si>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</si>
  <si>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</si>
  <si>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</si>
  <si>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</si>
  <si>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</si>
  <si>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</si>
  <si>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</si>
  <si>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</si>
  <si>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</si>
  <si>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</si>
  <si>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</si>
  <si>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</si>
  <si>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</si>
  <si>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</si>
  <si>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</si>
  <si>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</si>
  <si>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</si>
  <si>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</si>
  <si>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</si>
  <si>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</si>
  <si>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</si>
  <si>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</si>
  <si>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</si>
  <si>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</si>
  <si>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</si>
  <si>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</si>
  <si>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</si>
  <si>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</si>
  <si>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</si>
  <si>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</si>
  <si>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</si>
  <si>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</si>
  <si>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</si>
  <si>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</si>
  <si>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</si>
  <si>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</si>
  <si>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</si>
  <si>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</si>
  <si>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</si>
  <si>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</si>
  <si>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</si>
  <si>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</si>
  <si>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</si>
  <si>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</si>
  <si>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</si>
  <si>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</si>
  <si>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</si>
  <si>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</si>
  <si>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</si>
  <si>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</si>
  <si>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</si>
  <si>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</si>
  <si>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</si>
  <si>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Out-24</t>
  </si>
  <si>
    <t>Oct-24</t>
  </si>
  <si>
    <t>Nov-24</t>
  </si>
  <si>
    <t>Dez-24</t>
  </si>
  <si>
    <t>Dec-24</t>
  </si>
  <si>
    <t>Jan-25</t>
  </si>
  <si>
    <t>Fev-25</t>
  </si>
  <si>
    <t>Feb-25</t>
  </si>
  <si>
    <t>Mar-25</t>
  </si>
  <si>
    <t>Abr-25</t>
  </si>
  <si>
    <t>Apr-25</t>
  </si>
  <si>
    <t>Mai-25</t>
  </si>
  <si>
    <t>May-25</t>
  </si>
  <si>
    <t>Jun-25</t>
  </si>
  <si>
    <t>Jul-25</t>
  </si>
  <si>
    <t>* Ago-25</t>
  </si>
  <si>
    <t>* Aug-25</t>
  </si>
  <si>
    <t>* Set-25</t>
  </si>
  <si>
    <t>* Sep-25</t>
  </si>
  <si>
    <t>Out-25</t>
  </si>
  <si>
    <t>Oct-25</t>
  </si>
  <si>
    <t>Variação mensal (%) / Month-on-month rate of change (%)</t>
  </si>
  <si>
    <t>Variação homóloga (%) / Year-on-year rate of change (%)</t>
  </si>
  <si>
    <t>Variação média nos últimos 12 meses (%) / Annual average rate of change (%)</t>
  </si>
  <si>
    <t>* Jul-25</t>
  </si>
  <si>
    <t>Set-25</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</si>
  <si>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</si>
  <si>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</si>
  <si>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</si>
  <si>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</si>
  <si>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</si>
  <si>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</si>
  <si>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</si>
  <si>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</si>
  <si>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</si>
  <si>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</si>
  <si>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</si>
  <si>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</si>
  <si>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</si>
  <si>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</si>
  <si>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</si>
  <si>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</si>
  <si>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</si>
  <si>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</si>
  <si>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</si>
  <si>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</si>
  <si>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</si>
  <si>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</si>
  <si>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</si>
  <si>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</si>
  <si>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</si>
  <si>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</si>
  <si>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Out-24</t>
  </si>
  <si>
    <t xml:space="preserve"> Oct-24</t>
  </si>
  <si>
    <t xml:space="preserve"> Nov-24</t>
  </si>
  <si>
    <t xml:space="preserve">  Nov-24</t>
  </si>
  <si>
    <t xml:space="preserve"> Dez-24</t>
  </si>
  <si>
    <t xml:space="preserve"> Dec-24</t>
  </si>
  <si>
    <t xml:space="preserve"> Jan-25</t>
  </si>
  <si>
    <t xml:space="preserve"> Jun-25</t>
  </si>
  <si>
    <t xml:space="preserve"> * Set-25</t>
  </si>
  <si>
    <t xml:space="preserve"> * Sep-25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</si>
  <si>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</si>
  <si>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</si>
  <si>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</si>
  <si>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</si>
  <si>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</si>
  <si>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</si>
  <si>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</si>
  <si>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</si>
  <si>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</si>
  <si>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</si>
  <si>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</si>
  <si>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</si>
  <si>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</si>
  <si>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</si>
  <si>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</si>
  <si>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</si>
  <si>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</si>
  <si>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</si>
  <si>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 xml:space="preserve"> Oct-25</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</si>
  <si>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</si>
  <si>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</si>
  <si>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</si>
  <si>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</si>
  <si>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</si>
  <si>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</si>
  <si>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</si>
  <si>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</si>
  <si>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</si>
  <si>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</si>
  <si>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</si>
  <si>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</si>
  <si>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</si>
  <si>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</si>
  <si>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</si>
  <si>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</si>
  <si>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</si>
  <si>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</si>
  <si>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</si>
  <si>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</si>
  <si>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</si>
  <si>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</si>
  <si>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</si>
  <si>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</si>
  <si>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</si>
  <si>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</si>
  <si>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</si>
  <si>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</si>
  <si>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</si>
  <si>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</si>
  <si>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</si>
  <si>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</si>
  <si>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</si>
  <si>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</si>
  <si>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</si>
  <si>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</si>
  <si>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</si>
  <si>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</si>
  <si>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</si>
  <si>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</si>
  <si>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</si>
  <si>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</si>
  <si>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</si>
  <si>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3ºTrim.</t>
  </si>
  <si>
    <t>2ºTrim.</t>
  </si>
  <si>
    <t>1ºTrim.</t>
  </si>
  <si>
    <t>4ºTrim.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</si>
  <si>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</si>
  <si>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</si>
  <si>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</si>
  <si>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</si>
  <si>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</si>
  <si>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</si>
  <si>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</si>
  <si>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</si>
  <si>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</si>
  <si>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</si>
  <si>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</si>
  <si>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</si>
  <si>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</si>
  <si>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</si>
  <si>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</si>
  <si>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</si>
  <si>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</si>
  <si>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</si>
  <si>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</si>
  <si>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</si>
  <si>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</si>
  <si>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Nov.</t>
  </si>
  <si>
    <t>Out.</t>
  </si>
  <si>
    <t>Set.</t>
  </si>
  <si>
    <t>Ago.</t>
  </si>
  <si>
    <t>Jul.</t>
  </si>
  <si>
    <t>Jun.</t>
  </si>
  <si>
    <t>Mai.</t>
  </si>
  <si>
    <t>Abr.</t>
  </si>
  <si>
    <t>Mar.</t>
  </si>
  <si>
    <t>Fev.</t>
  </si>
  <si>
    <t>Jan.</t>
  </si>
  <si>
    <t>Dez.</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</si>
  <si>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</si>
  <si>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</si>
  <si>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</si>
  <si>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</si>
  <si>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</si>
  <si>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</si>
  <si>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</si>
  <si>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</si>
  <si>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</si>
  <si>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</si>
  <si>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</si>
  <si>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</si>
  <si>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</si>
  <si>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</si>
  <si>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</si>
  <si>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</si>
  <si>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</si>
  <si>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</si>
  <si>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</si>
  <si>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</si>
  <si>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</si>
  <si>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Oct.</t>
  </si>
  <si>
    <t>Sep.</t>
  </si>
  <si>
    <t>Aug.</t>
  </si>
  <si>
    <t>May.</t>
  </si>
  <si>
    <t>Apr.</t>
  </si>
  <si>
    <t>Feb.</t>
  </si>
  <si>
    <t>Dec.</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</si>
  <si>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</si>
  <si>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</si>
  <si>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</si>
  <si>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</si>
  <si>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</si>
  <si>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</si>
  <si>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</si>
  <si>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</si>
  <si>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</si>
  <si>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</si>
  <si>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</si>
  <si>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</si>
  <si>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Outubro
25 (a)</t>
  </si>
  <si>
    <t>Setembro
25 (b)</t>
  </si>
  <si>
    <t>Agosto
25 (b)</t>
  </si>
  <si>
    <t>Julho
25 (b)</t>
  </si>
  <si>
    <t>Junho
25 (b)</t>
  </si>
  <si>
    <t>Maio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</si>
  <si>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</si>
  <si>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</si>
  <si>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</si>
  <si>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</si>
  <si>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</si>
  <si>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</si>
  <si>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</si>
  <si>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</si>
  <si>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</si>
  <si>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</si>
  <si>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</si>
  <si>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</si>
  <si>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</si>
  <si>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</si>
  <si>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</si>
  <si>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</si>
  <si>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</si>
  <si>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</si>
  <si>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</si>
  <si>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</si>
  <si>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Oct.
25 (a)</t>
  </si>
  <si>
    <t>Sep.
25 (b)</t>
  </si>
  <si>
    <t>Ago.
25 (b)</t>
  </si>
  <si>
    <t>Jul.
25 (b)</t>
  </si>
  <si>
    <t>Jun.
25 (b)</t>
  </si>
  <si>
    <t>May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</si>
  <si>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</si>
  <si>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</si>
  <si>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</si>
  <si>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</si>
  <si>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</si>
  <si>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</si>
  <si>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</si>
  <si>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</si>
  <si>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</si>
  <si>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</si>
  <si>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</si>
  <si>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</si>
  <si>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</si>
  <si>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</si>
  <si>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</si>
  <si>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</si>
  <si>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</si>
  <si>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</si>
  <si>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</si>
  <si>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</si>
  <si>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</si>
  <si>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3.º Trim.
25 (a)</t>
  </si>
  <si>
    <t>2.º Trim.
25 (b)</t>
  </si>
  <si>
    <t>1.º Trim.
25 (b)</t>
  </si>
  <si>
    <t>4.º Trim.
24 (b)</t>
  </si>
  <si>
    <t>3.º Trim.
24 (b)</t>
  </si>
  <si>
    <t>2.º Trim.
24 (b)</t>
  </si>
  <si>
    <t>1.º Trim.
24 (b)</t>
  </si>
  <si>
    <t>4.º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</si>
  <si>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</si>
  <si>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</si>
  <si>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</si>
  <si>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</si>
  <si>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</si>
  <si>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</si>
  <si>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</si>
  <si>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</si>
  <si>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ALENTEJO</t>
  </si>
  <si>
    <t>ALGARVE</t>
  </si>
  <si>
    <t>Quarter Value (no.)</t>
  </si>
  <si>
    <t>2st Quarter
25 (a)</t>
  </si>
  <si>
    <t>2nd Quarter
25 (b)</t>
  </si>
  <si>
    <t>1st Quarter
25 (a)</t>
  </si>
  <si>
    <t>4th Quarter
24 (b)</t>
  </si>
  <si>
    <t>3rd Quarter
24 (b)</t>
  </si>
  <si>
    <t>2nd Quarter
24 (b)</t>
  </si>
  <si>
    <t>1st Quarter
24 (b)</t>
  </si>
  <si>
    <t>4th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</si>
  <si>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</si>
  <si>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</si>
  <si>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</si>
  <si>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</si>
  <si>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</si>
  <si>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</si>
  <si>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</si>
  <si>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</si>
  <si>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</si>
  <si>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</si>
  <si>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</si>
  <si>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Perspetivas de atividade (a)</t>
  </si>
  <si>
    <t>Promoção imobiliária e construção de edifícios</t>
  </si>
  <si>
    <t>Development of building projects; Construction of buildings</t>
  </si>
  <si>
    <t>Perspetivas de atividade</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</si>
  <si>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</si>
  <si>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</si>
  <si>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</si>
  <si>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</si>
  <si>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</si>
  <si>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</si>
  <si>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</si>
  <si>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</si>
  <si>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</si>
  <si>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</si>
  <si>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</si>
  <si>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</si>
  <si>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</si>
  <si>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</si>
  <si>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</si>
  <si>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</si>
  <si>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</si>
  <si>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</si>
  <si>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</si>
  <si>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</si>
  <si>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</si>
  <si>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</si>
  <si>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</si>
  <si>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</si>
  <si>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</si>
  <si>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</si>
  <si>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</si>
  <si>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</si>
  <si>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</si>
  <si>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</si>
  <si>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</si>
  <si>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</si>
  <si>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</si>
  <si>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</si>
  <si>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</si>
  <si>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</si>
  <si>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</si>
  <si>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</si>
  <si>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</si>
  <si>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</si>
  <si>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</si>
  <si>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</si>
  <si>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</si>
  <si>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</si>
  <si>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</si>
  <si>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</si>
  <si>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</si>
  <si>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</si>
  <si>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</si>
  <si>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</si>
  <si>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</si>
  <si>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</si>
  <si>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</si>
  <si>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</si>
  <si>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</si>
  <si>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</si>
  <si>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</si>
  <si>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</si>
  <si>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</si>
  <si>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</si>
  <si>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</si>
  <si>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</si>
  <si>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</si>
  <si>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</si>
  <si>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</si>
  <si>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</si>
  <si>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</si>
  <si>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</si>
  <si>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</si>
  <si>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</si>
  <si>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</si>
  <si>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</si>
  <si>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</si>
  <si>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</si>
  <si>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</si>
  <si>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</si>
  <si>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</si>
  <si>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</si>
  <si>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</si>
  <si>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aug-24</t>
  </si>
  <si>
    <t>sep-24</t>
  </si>
  <si>
    <t>oct-24</t>
  </si>
  <si>
    <t>nov-247</t>
  </si>
  <si>
    <t>dec-24</t>
  </si>
  <si>
    <t>apr-25</t>
  </si>
  <si>
    <t>*ago-25</t>
  </si>
  <si>
    <t>(*)aug-25</t>
  </si>
  <si>
    <t>*set-25</t>
  </si>
  <si>
    <t>(*)sep-25</t>
  </si>
  <si>
    <t>oct-25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</si>
  <si>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</si>
  <si>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</si>
  <si>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</si>
  <si>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</si>
  <si>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</si>
  <si>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</si>
  <si>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</si>
  <si>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</si>
  <si>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</si>
  <si>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</si>
  <si>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</si>
  <si>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</si>
  <si>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</si>
  <si>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</si>
  <si>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</si>
  <si>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</si>
  <si>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</si>
  <si>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</si>
  <si>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</si>
  <si>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</si>
  <si>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</si>
  <si>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</si>
  <si>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</si>
  <si>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</si>
  <si>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</si>
  <si>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</si>
  <si>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</si>
  <si>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</si>
  <si>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</si>
  <si>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</si>
  <si>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</si>
  <si>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</si>
  <si>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</si>
  <si>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</si>
  <si>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</si>
  <si>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Out. (%) </t>
  </si>
  <si>
    <t xml:space="preserve">Out.
25 (a) </t>
  </si>
  <si>
    <t xml:space="preserve">Set.
25 (a) </t>
  </si>
  <si>
    <t xml:space="preserve">Ago.
25 (a) </t>
  </si>
  <si>
    <t xml:space="preserve">Jul.
25 (a) </t>
  </si>
  <si>
    <t xml:space="preserve">Jun.
25 (a) </t>
  </si>
  <si>
    <t xml:space="preserve">Mai.
25 (a) </t>
  </si>
  <si>
    <t xml:space="preserve">Abr.
25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</si>
  <si>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</si>
  <si>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</si>
  <si>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</si>
  <si>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</si>
  <si>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</si>
  <si>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</si>
  <si>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</si>
  <si>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</si>
  <si>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</si>
  <si>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</si>
  <si>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</si>
  <si>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</si>
  <si>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</si>
  <si>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</si>
  <si>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</si>
  <si>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</si>
  <si>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</si>
  <si>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</si>
  <si>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</si>
  <si>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</si>
  <si>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</si>
  <si>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</si>
  <si>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</si>
  <si>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</si>
  <si>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</si>
  <si>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</si>
  <si>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</si>
  <si>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</si>
  <si>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</si>
  <si>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</si>
  <si>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</si>
  <si>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</si>
  <si>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</si>
  <si>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</si>
  <si>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</si>
  <si>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</si>
  <si>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</si>
  <si>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</si>
  <si>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</si>
  <si>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Oct. (%) </t>
  </si>
  <si>
    <t xml:space="preserve">Oct.
25 (a) </t>
  </si>
  <si>
    <t xml:space="preserve">Sep.
25 (a) </t>
  </si>
  <si>
    <t xml:space="preserve">Aug.
25 (a) </t>
  </si>
  <si>
    <t xml:space="preserve">May.
25 (a) </t>
  </si>
  <si>
    <t xml:space="preserve">Apr.
25 (a) </t>
  </si>
  <si>
    <t>Fonte: INE, I.P., Estatísticas do Comércio Internacional de Bens.</t>
  </si>
  <si>
    <t>Source: Statistics Portugal, Statistics on External Trade of Goods.</t>
  </si>
  <si>
    <t>(a) Os dados de abril a outubro 2025,  incluem estimativas de não respostas e das transações abaixo dos limiares de assimilação para  os países da União Europeia.</t>
  </si>
  <si>
    <t>(a) Data from April to October 2025,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</si>
  <si>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</si>
  <si>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</si>
  <si>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</si>
  <si>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</si>
  <si>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</si>
  <si>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</si>
  <si>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</si>
  <si>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</si>
  <si>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</si>
  <si>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</si>
  <si>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</si>
  <si>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</si>
  <si>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</si>
  <si>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</si>
  <si>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</si>
  <si>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</si>
  <si>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</si>
  <si>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</si>
  <si>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</si>
  <si>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</si>
  <si>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*out-24</t>
  </si>
  <si>
    <t>feb-25</t>
  </si>
  <si>
    <t>may-25</t>
  </si>
  <si>
    <t>aug-25</t>
  </si>
  <si>
    <t>sept-25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</si>
  <si>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</si>
  <si>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</si>
  <si>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</si>
  <si>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</si>
  <si>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</si>
  <si>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</si>
  <si>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</si>
  <si>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</si>
  <si>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</si>
  <si>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</si>
  <si>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</si>
  <si>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</si>
  <si>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</si>
  <si>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</si>
  <si>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</si>
  <si>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nov.</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</si>
  <si>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</si>
  <si>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</si>
  <si>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</si>
  <si>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</si>
  <si>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</si>
  <si>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</si>
  <si>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</si>
  <si>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</si>
  <si>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</si>
  <si>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</si>
  <si>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</si>
  <si>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</si>
  <si>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</si>
  <si>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Nov.</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</si>
  <si>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</si>
  <si>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</si>
  <si>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</si>
  <si>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</si>
  <si>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</si>
  <si>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</si>
  <si>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</si>
  <si>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Nov. 24 a Out. 25</t>
  </si>
  <si>
    <t>Acumulado
Nov. 23 a Out.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</si>
  <si>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</si>
  <si>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</si>
  <si>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</si>
  <si>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</si>
  <si>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</si>
  <si>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</si>
  <si>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</si>
  <si>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</si>
  <si>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</si>
  <si>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</si>
  <si>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</si>
  <si>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</si>
  <si>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</si>
  <si>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</si>
  <si>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</si>
  <si>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</si>
  <si>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Nov. 24 to Oct. 25</t>
  </si>
  <si>
    <t>Cumulated
Nov. 23 to Oct. 24</t>
  </si>
  <si>
    <t>Last 12 months</t>
  </si>
  <si>
    <t xml:space="preserve">Mar.
25 (a) </t>
  </si>
  <si>
    <t xml:space="preserve">Fev.
25 (a) </t>
  </si>
  <si>
    <t xml:space="preserve">Jan.
25 (a) </t>
  </si>
  <si>
    <t xml:space="preserve">Dez.
24 (a) </t>
  </si>
  <si>
    <t xml:space="preserve">Nov.
24 (a) </t>
  </si>
  <si>
    <t>EXTRA_UE27 - inclui Reino Unido</t>
  </si>
  <si>
    <t xml:space="preserve">  Monthly Value (10³ EUR)  </t>
  </si>
  <si>
    <t xml:space="preserve">Feb.
25 (a) </t>
  </si>
  <si>
    <t xml:space="preserve">Dec.
24 (a) </t>
  </si>
  <si>
    <t>(a) Os dados de novembro de 2024 a outubro 2025,  incluem estimativas de não respostas e das transações abaixo dos limiares de assimilação para os países da União Europeia.</t>
  </si>
  <si>
    <t>(a) Data from November 2024 to October 2025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</si>
  <si>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</si>
  <si>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</si>
  <si>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</si>
  <si>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</si>
  <si>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</si>
  <si>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</si>
  <si>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</si>
  <si>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</si>
  <si>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</si>
  <si>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</si>
  <si>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</si>
  <si>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</si>
  <si>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</si>
  <si>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</si>
  <si>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</si>
  <si>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</si>
  <si>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</si>
  <si>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</si>
  <si>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</si>
  <si>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</si>
  <si>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</si>
  <si>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</si>
  <si>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</si>
  <si>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</si>
  <si>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</si>
  <si>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</si>
  <si>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</si>
  <si>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</si>
  <si>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</si>
  <si>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</si>
  <si>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</si>
  <si>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</si>
  <si>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</si>
  <si>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</si>
  <si>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</si>
  <si>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</si>
  <si>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</si>
  <si>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</si>
  <si>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</si>
  <si>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</si>
  <si>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</si>
  <si>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</si>
  <si>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</si>
  <si>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</si>
  <si>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</si>
  <si>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</si>
  <si>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</si>
  <si>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</si>
  <si>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</si>
  <si>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</si>
  <si>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</si>
  <si>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</si>
  <si>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</si>
  <si>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</si>
  <si>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</si>
  <si>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</si>
  <si>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</si>
  <si>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</si>
  <si>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</si>
  <si>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</si>
  <si>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</si>
  <si>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</si>
  <si>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</si>
  <si>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</si>
  <si>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</si>
  <si>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</si>
  <si>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</si>
  <si>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</si>
  <si>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</si>
  <si>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</si>
  <si>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</si>
  <si>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</si>
  <si>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</si>
  <si>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</si>
  <si>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</si>
  <si>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</si>
  <si>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</si>
  <si>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</si>
  <si>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</si>
  <si>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</si>
  <si>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</si>
  <si>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</si>
  <si>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set.</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</si>
  <si>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</si>
  <si>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</si>
  <si>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</si>
  <si>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</si>
  <si>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</si>
  <si>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</si>
  <si>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</si>
  <si>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</si>
  <si>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</si>
  <si>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</si>
  <si>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</si>
  <si>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</si>
  <si>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</si>
  <si>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</si>
  <si>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</si>
  <si>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</si>
  <si>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</si>
  <si>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</si>
  <si>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Sep.</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</si>
  <si>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</si>
  <si>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</si>
  <si>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</si>
  <si>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</si>
  <si>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</si>
  <si>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</si>
  <si>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</si>
  <si>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</si>
  <si>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</si>
  <si>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</si>
  <si>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Out. 25</t>
  </si>
  <si>
    <t>Out. 
25 (Pe)</t>
  </si>
  <si>
    <t>Set. 
25 (Rv)</t>
  </si>
  <si>
    <t xml:space="preserve">Ago. 
25 </t>
  </si>
  <si>
    <t xml:space="preserve">Jul. 
25 </t>
  </si>
  <si>
    <t>Jun. 
25</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</si>
  <si>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</si>
  <si>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</si>
  <si>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</si>
  <si>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</si>
  <si>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</si>
  <si>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</si>
  <si>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</si>
  <si>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</si>
  <si>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</si>
  <si>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</si>
  <si>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</si>
  <si>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</si>
  <si>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</si>
  <si>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Oct. 25</t>
  </si>
  <si>
    <t>Oct. 
25 (Pe)</t>
  </si>
  <si>
    <t>Sep.
25 (Rv)</t>
  </si>
  <si>
    <t xml:space="preserve">Aug.
25 </t>
  </si>
  <si>
    <t>Fonte: INE, Inquérito à Permanência de Hóspedes na Hotelaria e Outros Alojamentos</t>
  </si>
  <si>
    <t>Source: Statistics Portugal, Survey on Guests Stays on Hotel Establishments and Other Accommodations</t>
  </si>
  <si>
    <t>http://www.ine.pt/xurl/ind/0012091</t>
  </si>
  <si>
    <t>7.2 - Transportes fluviais</t>
  </si>
  <si>
    <t>7.2 - Inland waterways transport</t>
  </si>
  <si>
    <t>Acumulado
jan. a out.</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</si>
  <si>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</si>
  <si>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</si>
  <si>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</si>
  <si>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</si>
  <si>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</si>
  <si>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</si>
  <si>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</si>
  <si>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</si>
  <si>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</si>
  <si>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</si>
  <si>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</si>
  <si>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</si>
  <si>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</si>
  <si>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</si>
  <si>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</si>
  <si>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</si>
  <si>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</si>
  <si>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</si>
  <si>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</si>
  <si>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</si>
  <si>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Oct.</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</si>
  <si>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</si>
  <si>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</si>
  <si>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</si>
  <si>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</si>
  <si>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</si>
  <si>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</si>
  <si>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jun.</t>
  </si>
  <si>
    <t>Variação (%) (b)</t>
  </si>
  <si>
    <t>Abr.
25</t>
  </si>
  <si>
    <t>Mar.
25</t>
  </si>
  <si>
    <t>Fev.
25</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</si>
  <si>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</si>
  <si>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</si>
  <si>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</si>
  <si>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</si>
  <si>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</si>
  <si>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</si>
  <si>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</si>
  <si>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</si>
  <si>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</si>
  <si>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</si>
  <si>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</si>
  <si>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</si>
  <si>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</si>
  <si>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</si>
  <si>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</si>
  <si>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</si>
  <si>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</si>
  <si>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</si>
  <si>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</si>
  <si>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</si>
  <si>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</si>
  <si>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</si>
  <si>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</si>
  <si>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</si>
  <si>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</si>
  <si>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</si>
  <si>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</si>
  <si>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</si>
  <si>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</si>
  <si>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</si>
  <si>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</si>
  <si>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</si>
  <si>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</si>
  <si>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</si>
  <si>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</si>
  <si>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</si>
  <si>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</si>
  <si>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</si>
  <si>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</si>
  <si>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</si>
  <si>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</si>
  <si>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</si>
  <si>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</si>
  <si>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</si>
  <si>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</si>
  <si>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Mar.</t>
  </si>
  <si>
    <t>Rate of change (%) (b)</t>
  </si>
  <si>
    <t>Apr.
25</t>
  </si>
  <si>
    <t>Feb.
25</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</si>
  <si>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</si>
  <si>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</si>
  <si>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</si>
  <si>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</si>
  <si>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</si>
  <si>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</si>
  <si>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</si>
  <si>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</si>
  <si>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</si>
  <si>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</si>
  <si>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</si>
  <si>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</si>
  <si>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</si>
  <si>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</si>
  <si>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</si>
  <si>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</si>
  <si>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</si>
  <si>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</si>
  <si>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</si>
  <si>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</si>
  <si>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</si>
  <si>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</si>
  <si>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</si>
  <si>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</si>
  <si>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</si>
  <si>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</si>
  <si>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</si>
  <si>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</si>
  <si>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</si>
  <si>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</si>
  <si>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</si>
  <si>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</si>
  <si>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</si>
  <si>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</si>
  <si>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</si>
  <si>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</si>
  <si>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</si>
  <si>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</si>
  <si>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</si>
  <si>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</si>
  <si>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</si>
  <si>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</si>
  <si>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</si>
  <si>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</si>
  <si>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</si>
  <si>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</si>
  <si>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</si>
  <si>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</si>
  <si>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Set. 
25 (Rv) </t>
  </si>
  <si>
    <t>Ago. 
25</t>
  </si>
  <si>
    <t>Jul. 
25</t>
  </si>
  <si>
    <t xml:space="preserve">Jun. 
25 </t>
  </si>
  <si>
    <t xml:space="preserve">Mai. 
25 </t>
  </si>
  <si>
    <t xml:space="preserve">Abr. 
25 </t>
  </si>
  <si>
    <t xml:space="preserve">Mar. 
25 </t>
  </si>
  <si>
    <t>Sep. 
25 (Rv)</t>
  </si>
  <si>
    <t xml:space="preserve">Aug. 
25 </t>
  </si>
  <si>
    <t>May. 
25</t>
  </si>
  <si>
    <t xml:space="preserve">Apr. 
25 </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</si>
  <si>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</si>
  <si>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</si>
  <si>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</si>
  <si>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</si>
  <si>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</si>
  <si>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</si>
  <si>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</si>
  <si>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</si>
  <si>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</si>
  <si>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</si>
  <si>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</si>
  <si>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</si>
  <si>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</si>
  <si>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</si>
  <si>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</si>
  <si>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</si>
  <si>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</si>
  <si>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</si>
  <si>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</si>
  <si>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</si>
  <si>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</si>
  <si>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</si>
  <si>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</si>
  <si>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</si>
  <si>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</si>
  <si>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</si>
  <si>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</si>
  <si>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</si>
  <si>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</si>
  <si>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</si>
  <si>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</si>
  <si>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 xml:space="preserve">Jun.
25 </t>
  </si>
  <si>
    <t>7.7 - Hóspedes nos estabelecimentos de alojamento turístico, segundo a NUTS</t>
  </si>
  <si>
    <t>7.7 -  Guests in tourist accommodation establishments, by NUTS</t>
  </si>
  <si>
    <t>Unid/Unit: N.º</t>
  </si>
  <si>
    <t>http://www.ine.pt/xurl/ind/0012093</t>
  </si>
  <si>
    <t>7.8 - Dormidas nos estabelecimentos de alojamento turístico, segundo a NUTS</t>
  </si>
  <si>
    <t>7.8 - Overnight stays in tourist accommodation establishments, by NUTS</t>
  </si>
  <si>
    <t>http://www.ine.pt/xurl/ind/0012092</t>
  </si>
  <si>
    <t>7.9 - Proveitos totais nos estabelecimentos de alojamento turístico, segundo a NUTS</t>
  </si>
  <si>
    <t>7.9 - Total revenue in tourist accommodation establishments, by NUTS II</t>
  </si>
  <si>
    <t>http://www.ine.pt/xurl/ind/0009814</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</si>
  <si>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</si>
  <si>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</si>
  <si>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</si>
  <si>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</si>
  <si>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</si>
  <si>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</si>
  <si>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</si>
  <si>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</si>
  <si>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</si>
  <si>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</si>
  <si>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</si>
  <si>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</si>
  <si>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</si>
  <si>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</si>
  <si>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</si>
  <si>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</si>
  <si>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</si>
  <si>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</si>
  <si>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</si>
  <si>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</si>
  <si>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</si>
  <si>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</si>
  <si>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</si>
  <si>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</si>
  <si>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</si>
  <si>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</si>
  <si>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</si>
  <si>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</si>
  <si>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</si>
  <si>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</si>
  <si>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</si>
  <si>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</si>
  <si>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</si>
  <si>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</si>
  <si>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</si>
  <si>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</si>
  <si>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</si>
  <si>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</si>
  <si>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</si>
  <si>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</si>
  <si>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</si>
  <si>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</si>
  <si>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</si>
  <si>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Out.25</t>
  </si>
  <si>
    <t>Set.25</t>
  </si>
  <si>
    <t>Ago.25</t>
  </si>
  <si>
    <t>Jul.25</t>
  </si>
  <si>
    <t>Out.24</t>
  </si>
  <si>
    <t>Set.24</t>
  </si>
  <si>
    <t>Ago.24</t>
  </si>
  <si>
    <t>Jul.24</t>
  </si>
  <si>
    <t>Out.23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</si>
  <si>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</si>
  <si>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</si>
  <si>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</si>
  <si>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</si>
  <si>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3,8</t>
  </si>
  <si>
    <t>4,1</t>
  </si>
  <si>
    <t>3,5</t>
  </si>
  <si>
    <t>3,4</t>
  </si>
  <si>
    <t>2,0</t>
  </si>
  <si>
    <t>3,7</t>
  </si>
  <si>
    <t>3,6</t>
  </si>
  <si>
    <t>0,1</t>
  </si>
  <si>
    <t>3,0</t>
  </si>
  <si>
    <t>2,4</t>
  </si>
  <si>
    <t>2,5</t>
  </si>
  <si>
    <t>3,3</t>
  </si>
  <si>
    <r>
      <t>Year-on-year Rate of Change (%)</t>
    </r>
    <r>
      <rPr>
        <vertAlign val="superscript"/>
        <sz val="8"/>
        <color indexed="9"/>
        <rFont val="Arial"/>
        <family val="2"/>
      </rPr>
      <t>(1)</t>
    </r>
  </si>
  <si>
    <t>Oct.25</t>
  </si>
  <si>
    <t>Sep.25</t>
  </si>
  <si>
    <t>Aug.25</t>
  </si>
  <si>
    <t>Oct.24</t>
  </si>
  <si>
    <t>Sep.24</t>
  </si>
  <si>
    <t>Aug.24</t>
  </si>
  <si>
    <t>Oct.23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</si>
  <si>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</si>
  <si>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</si>
  <si>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</si>
  <si>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</si>
  <si>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</si>
  <si>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</si>
  <si>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</si>
  <si>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</si>
  <si>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Stocks de produtos acabados atual</t>
  </si>
  <si>
    <t xml:space="preserve">Stocks of finished products </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</si>
  <si>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</si>
  <si>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</si>
  <si>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</si>
  <si>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</si>
  <si>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</si>
  <si>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</si>
  <si>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</si>
  <si>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</si>
  <si>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</si>
  <si>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</si>
  <si>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</si>
  <si>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</si>
  <si>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</si>
  <si>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</si>
  <si>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4.5 - Capturas nominais</t>
  </si>
  <si>
    <t>Boletim Mensal de Estatística - novembro de 2025</t>
  </si>
  <si>
    <t>Monthly Statistical Bulletin -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</si>
</sst>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3">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b/>
      <sz val="8"/>
      <color indexed="8"/>
      <name val="Arial"/>
      <family val="2"/>
    </font>
    <font>
      <sz val="8"/>
      <color theme="1"/>
      <name val="Arial"/>
      <family val="2"/>
    </font>
    <font>
      <vertAlign val="superscript"/>
      <sz val="8"/>
      <color indexed="8"/>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sz val="11"/>
      <name val="Calibri"/>
      <family val="2"/>
      <scheme val="minor"/>
    </font>
    <font>
      <sz val="8"/>
      <name val="Calibri"/>
      <family val="2"/>
      <scheme val="minor"/>
    </font>
    <font>
      <b/>
      <sz val="8"/>
      <color rgb="FFFF0000"/>
      <name val="Arial"/>
      <family val="2"/>
    </font>
    <font>
      <sz val="7"/>
      <color rgb="FFFF0000"/>
      <name val="Arial"/>
      <family val="2"/>
    </font>
    <font>
      <sz val="8"/>
      <color rgb="FF000000"/>
      <name val="Arial"/>
      <family val="2"/>
    </font>
    <font>
      <sz val="14"/>
      <color rgb="FFFF0000"/>
      <name val="Inherit"/>
    </font>
    <font>
      <sz val="7"/>
      <name val="Arial"/>
      <family val="2"/>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vertAlign val="superscript"/>
      <sz val="8"/>
      <color rgb="FF000000"/>
      <name val="Calibri Light"/>
      <family val="2"/>
    </font>
    <font>
      <sz val="8"/>
      <color indexed="8"/>
      <name val="Arial Narrow"/>
      <family val="2"/>
    </font>
    <font>
      <u/>
      <sz val="8"/>
      <name val="Arial"/>
      <family val="2"/>
    </font>
    <font>
      <u/>
      <sz val="9"/>
      <color theme="10"/>
      <name val="Calibri"/>
      <family val="2"/>
      <scheme val="minor"/>
    </font>
    <font>
      <i/>
      <sz val="8"/>
      <name val="Arial"/>
      <family val="2"/>
    </font>
    <font>
      <vertAlign val="superscript"/>
      <sz val="8"/>
      <name val="Arial"/>
      <family val="2"/>
    </font>
    <font>
      <sz val="8"/>
      <color indexed="59"/>
      <name val="Arial"/>
      <family val="2"/>
    </font>
    <font>
      <vertAlign val="superscript"/>
      <sz val="8"/>
      <color indexed="9"/>
      <name val="Arial"/>
      <family val="2"/>
    </font>
    <font>
      <u/>
      <sz val="8"/>
      <color indexed="53"/>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6">
    <border>
      <left/>
      <right/>
      <top/>
      <bottom/>
      <diagonal/>
    </border>
    <border>
      <left style="medium">
        <color rgb="FF0078AD"/>
      </left>
      <right/>
      <top style="medium">
        <color rgb="FF0078AD"/>
      </top>
      <bottom style="medium">
        <color rgb="FF0078AD"/>
      </bottom>
      <diagonal/>
    </border>
    <border>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thin">
        <color indexed="64"/>
      </left>
      <right style="thin">
        <color indexed="64"/>
      </right>
      <top style="thin">
        <color indexed="64"/>
      </top>
      <bottom style="thin">
        <color indexed="64"/>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thin">
        <color indexed="9"/>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3">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3" fillId="0" borderId="0"/>
    <xf numFmtId="0" fontId="23" fillId="0" borderId="0"/>
    <xf numFmtId="0" fontId="2" fillId="0" borderId="0"/>
    <xf numFmtId="49" fontId="27" fillId="4" borderId="11">
      <alignment horizontal="center"/>
      <protection locked="0"/>
    </xf>
    <xf numFmtId="0" fontId="23" fillId="0" borderId="0"/>
    <xf numFmtId="0" fontId="2" fillId="0" borderId="0"/>
    <xf numFmtId="0" fontId="2" fillId="0" borderId="0"/>
    <xf numFmtId="0" fontId="23" fillId="0" borderId="0"/>
  </cellStyleXfs>
  <cellXfs count="1051">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6" fillId="0" borderId="0" xfId="0" applyFont="1"/>
    <xf numFmtId="0" fontId="7" fillId="0" borderId="3" xfId="0" applyFont="1" applyBorder="1" applyAlignment="1">
      <alignment horizontal="center" vertical="center" wrapText="1"/>
    </xf>
    <xf numFmtId="0" fontId="6" fillId="0" borderId="0" xfId="0" applyFont="1" applyAlignment="1">
      <alignment vertical="center"/>
    </xf>
    <xf numFmtId="0" fontId="7" fillId="0" borderId="4" xfId="0" applyFont="1" applyBorder="1" applyAlignment="1">
      <alignment horizontal="center" vertical="center" wrapText="1"/>
    </xf>
    <xf numFmtId="0" fontId="1" fillId="0" borderId="0" xfId="1" applyAlignment="1">
      <alignment vertical="center" wrapText="1"/>
    </xf>
    <xf numFmtId="0" fontId="1" fillId="0" borderId="0" xfId="1" applyAlignment="1">
      <alignment horizontal="left"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7"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0" fontId="1" fillId="0" borderId="0" xfId="1" applyAlignment="1">
      <alignment vertical="center"/>
    </xf>
    <xf numFmtId="166" fontId="4" fillId="0" borderId="0" xfId="0" applyNumberFormat="1" applyFont="1" applyAlignment="1">
      <alignment vertical="center"/>
    </xf>
    <xf numFmtId="0" fontId="7" fillId="2" borderId="0" xfId="0" applyFont="1" applyFill="1" applyAlignment="1">
      <alignment horizontal="left" vertical="center" indent="1"/>
    </xf>
    <xf numFmtId="0" fontId="4" fillId="2" borderId="0" xfId="0" applyFont="1" applyFill="1" applyAlignment="1">
      <alignment horizontal="left" vertical="center" indent="1"/>
    </xf>
    <xf numFmtId="0" fontId="1" fillId="2" borderId="0" xfId="1" applyFill="1" applyAlignment="1">
      <alignment vertical="center" wrapText="1"/>
    </xf>
    <xf numFmtId="0" fontId="7" fillId="2" borderId="0" xfId="0" applyFont="1" applyFill="1" applyAlignment="1">
      <alignment horizontal="left" indent="1"/>
    </xf>
    <xf numFmtId="0" fontId="4" fillId="2" borderId="0" xfId="0" applyFont="1" applyFill="1" applyAlignment="1">
      <alignment horizontal="left" indent="1"/>
    </xf>
    <xf numFmtId="0" fontId="1" fillId="2" borderId="0" xfId="1" applyFill="1" applyAlignment="1">
      <alignment vertical="center"/>
    </xf>
    <xf numFmtId="0" fontId="7" fillId="0" borderId="4" xfId="0" applyFont="1" applyBorder="1" applyAlignment="1">
      <alignment horizontal="center" wrapText="1"/>
    </xf>
    <xf numFmtId="49" fontId="7" fillId="0" borderId="0" xfId="0" applyNumberFormat="1" applyFont="1" applyProtection="1">
      <protection locked="0"/>
    </xf>
    <xf numFmtId="0" fontId="4" fillId="2" borderId="0" xfId="0" applyFont="1" applyFill="1" applyAlignment="1">
      <alignment horizontal="left"/>
    </xf>
    <xf numFmtId="0" fontId="7" fillId="0" borderId="0" xfId="0" applyFont="1"/>
    <xf numFmtId="0" fontId="7" fillId="3" borderId="0" xfId="0" applyFont="1" applyFill="1"/>
    <xf numFmtId="0" fontId="1" fillId="0" borderId="0" xfId="1"/>
    <xf numFmtId="0" fontId="4" fillId="0" borderId="0" xfId="0" applyFont="1" applyAlignment="1">
      <alignment horizontal="right"/>
    </xf>
    <xf numFmtId="0" fontId="7" fillId="0" borderId="4" xfId="0" applyFont="1" applyBorder="1" applyAlignment="1">
      <alignment horizontal="center" vertical="center"/>
    </xf>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1" fillId="0" borderId="0" xfId="1" applyNumberFormat="1" applyAlignment="1">
      <alignment vertical="center" wrapText="1"/>
    </xf>
    <xf numFmtId="49" fontId="7"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7"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7" fillId="0" borderId="4" xfId="0" applyNumberFormat="1" applyFont="1" applyBorder="1" applyAlignment="1">
      <alignment horizontal="center" vertical="center"/>
    </xf>
    <xf numFmtId="49" fontId="7" fillId="0" borderId="4" xfId="0" applyNumberFormat="1" applyFont="1" applyBorder="1" applyAlignment="1">
      <alignment horizontal="center" wrapText="1"/>
    </xf>
    <xf numFmtId="49" fontId="7" fillId="0" borderId="4"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7"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7" fillId="0" borderId="0" xfId="0" applyNumberFormat="1" applyFont="1" applyAlignment="1">
      <alignment vertical="center"/>
    </xf>
    <xf numFmtId="0" fontId="7" fillId="0" borderId="0" xfId="0" applyFont="1" applyAlignment="1">
      <alignment horizontal="right" vertical="center"/>
    </xf>
    <xf numFmtId="0" fontId="7" fillId="0" borderId="0" xfId="0" applyFont="1" applyAlignment="1">
      <alignment horizontal="left" vertical="center"/>
    </xf>
    <xf numFmtId="49" fontId="4" fillId="0" borderId="0" xfId="0" applyNumberFormat="1" applyFont="1" applyAlignment="1">
      <alignment horizontal="left" vertical="center" indent="1"/>
    </xf>
    <xf numFmtId="49" fontId="7" fillId="0" borderId="0" xfId="0" applyNumberFormat="1" applyFont="1" applyAlignment="1">
      <alignment horizontal="center" vertical="center"/>
    </xf>
    <xf numFmtId="164" fontId="7" fillId="0" borderId="0" xfId="0" applyNumberFormat="1" applyFont="1" applyAlignment="1">
      <alignment horizontal="right" vertical="center"/>
    </xf>
    <xf numFmtId="166" fontId="7"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6" fillId="0" borderId="0" xfId="0" applyNumberFormat="1" applyFont="1" applyAlignment="1">
      <alignment vertical="center"/>
    </xf>
    <xf numFmtId="49" fontId="14" fillId="0" borderId="0" xfId="1" applyNumberFormat="1" applyFont="1" applyAlignment="1" applyProtection="1">
      <alignment vertical="center"/>
    </xf>
    <xf numFmtId="166" fontId="7" fillId="0" borderId="0" xfId="0" applyNumberFormat="1" applyFont="1" applyAlignment="1">
      <alignment horizontal="right" vertical="center" wrapText="1"/>
    </xf>
    <xf numFmtId="49" fontId="6"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7" fillId="0" borderId="0" xfId="0" applyNumberFormat="1" applyFont="1" applyAlignment="1">
      <alignment horizontal="right" vertical="center"/>
    </xf>
    <xf numFmtId="1" fontId="7"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6"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7"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7" fillId="0" borderId="4"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7"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7" fillId="0" borderId="0" xfId="0" applyNumberFormat="1" applyFont="1" applyAlignment="1">
      <alignment horizontal="left" indent="1"/>
    </xf>
    <xf numFmtId="49" fontId="7" fillId="0" borderId="0" xfId="0" applyNumberFormat="1" applyFont="1"/>
    <xf numFmtId="0" fontId="7" fillId="2" borderId="0" xfId="0" applyFont="1" applyFill="1" applyAlignment="1">
      <alignment horizontal="left" vertical="center"/>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7" fillId="0" borderId="6"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7"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7" fillId="0" borderId="8"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7" fillId="0" borderId="6"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xf numFmtId="172" fontId="13" fillId="0" borderId="0" xfId="0" applyNumberFormat="1" applyFont="1"/>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173" fontId="0" fillId="0" borderId="0" xfId="0" applyNumberFormat="1"/>
    <xf numFmtId="0" fontId="13" fillId="0" borderId="0" xfId="4" applyFont="1" applyAlignment="1">
      <alignment horizontal="right"/>
    </xf>
    <xf numFmtId="171" fontId="13" fillId="0" borderId="0" xfId="0" applyNumberFormat="1" applyFont="1" applyAlignment="1">
      <alignment vertical="center"/>
    </xf>
    <xf numFmtId="172" fontId="13" fillId="0" borderId="0" xfId="0" applyNumberFormat="1" applyFont="1" applyAlignment="1">
      <alignmen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xf numFmtId="172" fontId="13" fillId="0" borderId="0" xfId="4" applyNumberFormat="1" applyFont="1"/>
    <xf numFmtId="172" fontId="13" fillId="0" borderId="0" xfId="4" applyNumberFormat="1" applyFont="1" applyAlignment="1">
      <alignment horizontal="right"/>
    </xf>
    <xf numFmtId="171" fontId="13" fillId="0" borderId="0" xfId="4" applyNumberFormat="1" applyFont="1" applyAlignment="1">
      <alignment horizontal="right"/>
    </xf>
    <xf numFmtId="171" fontId="13" fillId="0" borderId="0" xfId="0" applyNumberFormat="1" applyFont="1" applyAlignment="1">
      <alignment horizontal="right" vertical="center"/>
    </xf>
    <xf numFmtId="172" fontId="13" fillId="0" borderId="0" xfId="4" applyNumberFormat="1" applyFont="1" applyAlignment="1">
      <alignment vertical="center"/>
    </xf>
    <xf numFmtId="171" fontId="4" fillId="0" borderId="0" xfId="0" applyNumberFormat="1" applyFont="1"/>
    <xf numFmtId="166" fontId="4" fillId="0" borderId="0" xfId="0" applyNumberFormat="1" applyFont="1" applyAlignment="1">
      <alignment horizontal="right"/>
    </xf>
    <xf numFmtId="0" fontId="20" fillId="0" borderId="0" xfId="3" applyFont="1" applyAlignment="1" applyProtection="1">
      <alignment horizontal="left" vertical="center" wrapText="1"/>
      <protection locked="0"/>
    </xf>
    <xf numFmtId="49" fontId="4" fillId="0" borderId="0" xfId="3" applyNumberFormat="1" applyFont="1" applyAlignment="1">
      <alignment vertical="center"/>
    </xf>
    <xf numFmtId="0" fontId="0" fillId="0" borderId="0" xfId="0" applyAlignment="1">
      <alignment wrapText="1"/>
    </xf>
    <xf numFmtId="49" fontId="21" fillId="0" borderId="0" xfId="3" applyNumberFormat="1" applyFont="1" applyAlignment="1">
      <alignment wrapText="1"/>
    </xf>
    <xf numFmtId="49" fontId="21" fillId="0" borderId="0" xfId="0" applyNumberFormat="1" applyFont="1" applyAlignment="1">
      <alignment wrapText="1"/>
    </xf>
    <xf numFmtId="49" fontId="21" fillId="0" borderId="0" xfId="3" applyNumberFormat="1" applyFont="1"/>
    <xf numFmtId="49" fontId="4" fillId="0" borderId="0" xfId="3" applyNumberFormat="1" applyFont="1" applyAlignment="1" applyProtection="1">
      <alignment vertical="center"/>
      <protection locked="0"/>
    </xf>
    <xf numFmtId="49" fontId="7" fillId="0" borderId="4"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2"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4" fillId="0" borderId="0" xfId="5" applyNumberFormat="1" applyFont="1" applyAlignment="1">
      <alignment horizontal="right" vertical="center"/>
    </xf>
    <xf numFmtId="49" fontId="7" fillId="0" borderId="0" xfId="0" applyNumberFormat="1" applyFont="1" applyAlignment="1" applyProtection="1">
      <alignment horizontal="right" vertical="center"/>
      <protection locked="0"/>
    </xf>
    <xf numFmtId="0" fontId="7"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4"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4"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5" fillId="0" borderId="0" xfId="6" applyFont="1" applyAlignment="1">
      <alignment vertical="center"/>
    </xf>
    <xf numFmtId="0" fontId="13" fillId="4" borderId="0" xfId="0" applyFont="1" applyFill="1" applyAlignment="1">
      <alignment vertical="center"/>
    </xf>
    <xf numFmtId="49" fontId="7"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7" fillId="0" borderId="0" xfId="3" applyNumberFormat="1" applyFont="1" applyProtection="1">
      <protection locked="0"/>
    </xf>
    <xf numFmtId="49" fontId="7" fillId="0" borderId="4"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170" fontId="26"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7" fillId="0" borderId="5" xfId="8" applyFont="1" applyFill="1" applyBorder="1" applyAlignment="1">
      <alignment horizontal="center" vertical="center" wrapText="1"/>
      <protection locked="0"/>
    </xf>
    <xf numFmtId="49" fontId="7" fillId="0" borderId="4" xfId="8" applyFont="1" applyFill="1" applyBorder="1" applyAlignment="1">
      <alignment horizontal="center" vertical="center" wrapText="1"/>
      <protection locked="0"/>
    </xf>
    <xf numFmtId="49" fontId="7" fillId="0" borderId="4" xfId="0" applyNumberFormat="1" applyFont="1" applyBorder="1" applyAlignment="1" applyProtection="1">
      <alignment horizontal="center" vertical="center" wrapText="1"/>
      <protection locked="0"/>
    </xf>
    <xf numFmtId="49" fontId="6" fillId="0" borderId="0" xfId="0" applyNumberFormat="1" applyFont="1" applyAlignment="1" applyProtection="1">
      <alignment vertical="center"/>
      <protection locked="0"/>
    </xf>
    <xf numFmtId="49" fontId="7" fillId="0" borderId="0" xfId="8" applyFont="1" applyFill="1" applyBorder="1" applyAlignment="1">
      <alignment horizontal="center" vertical="center" wrapText="1"/>
      <protection locked="0"/>
    </xf>
    <xf numFmtId="49" fontId="7" fillId="0" borderId="0" xfId="0" applyNumberFormat="1" applyFont="1" applyAlignment="1" applyProtection="1">
      <alignment horizontal="center" vertical="center" wrapText="1"/>
      <protection locked="0"/>
    </xf>
    <xf numFmtId="49" fontId="7"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2" fontId="28" fillId="0" borderId="0" xfId="0" applyNumberFormat="1" applyFont="1" applyAlignment="1">
      <alignment horizontal="right"/>
    </xf>
    <xf numFmtId="49" fontId="4" fillId="0" borderId="0" xfId="0" applyNumberFormat="1" applyFont="1" applyAlignment="1" applyProtection="1">
      <alignment horizontal="left" vertical="center" indent="3"/>
      <protection locked="0"/>
    </xf>
    <xf numFmtId="2" fontId="29"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0" fillId="0" borderId="0" xfId="0" applyNumberFormat="1" applyFont="1" applyAlignment="1">
      <alignment horizontal="right"/>
    </xf>
    <xf numFmtId="175" fontId="29"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7" fillId="0" borderId="4" xfId="0" applyNumberFormat="1" applyFont="1" applyBorder="1" applyAlignment="1">
      <alignment horizontal="center" vertical="center" wrapText="1"/>
    </xf>
    <xf numFmtId="0" fontId="6"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6" fillId="2" borderId="0" xfId="0" applyFont="1" applyFill="1" applyAlignment="1">
      <alignment horizontal="left" indent="1"/>
    </xf>
    <xf numFmtId="0" fontId="6" fillId="2" borderId="0" xfId="0" applyFont="1" applyFill="1" applyAlignment="1">
      <alignment horizontal="center"/>
    </xf>
    <xf numFmtId="171" fontId="31" fillId="4" borderId="0" xfId="0" applyNumberFormat="1" applyFont="1" applyFill="1" applyAlignment="1">
      <alignment horizontal="right"/>
    </xf>
    <xf numFmtId="166" fontId="6" fillId="2" borderId="0" xfId="0" applyNumberFormat="1" applyFont="1" applyFill="1" applyAlignment="1">
      <alignment horizontal="right"/>
    </xf>
    <xf numFmtId="0" fontId="6" fillId="2" borderId="0" xfId="0" applyFont="1" applyFill="1" applyAlignment="1">
      <alignment horizontal="left" vertical="center" indent="1"/>
    </xf>
    <xf numFmtId="0" fontId="6" fillId="2" borderId="0" xfId="0" applyFont="1" applyFill="1" applyAlignment="1">
      <alignment horizontal="left" vertical="center" indent="2"/>
    </xf>
    <xf numFmtId="0" fontId="4" fillId="2" borderId="0" xfId="0" applyFont="1" applyFill="1" applyAlignment="1">
      <alignment horizontal="left" vertical="center" indent="3"/>
    </xf>
    <xf numFmtId="3" fontId="32" fillId="4" borderId="0" xfId="0" applyNumberFormat="1" applyFont="1" applyFill="1" applyAlignment="1">
      <alignment horizontal="right"/>
    </xf>
    <xf numFmtId="166" fontId="4" fillId="2" borderId="0" xfId="0" applyNumberFormat="1" applyFont="1" applyFill="1" applyAlignment="1">
      <alignment horizontal="right"/>
    </xf>
    <xf numFmtId="3" fontId="31" fillId="2" borderId="0" xfId="0" applyNumberFormat="1" applyFont="1" applyFill="1" applyAlignment="1">
      <alignment horizontal="right"/>
    </xf>
    <xf numFmtId="176" fontId="4" fillId="2" borderId="0" xfId="0" applyNumberFormat="1" applyFont="1" applyFill="1" applyAlignment="1">
      <alignment horizontal="right"/>
    </xf>
    <xf numFmtId="0" fontId="6" fillId="2" borderId="0" xfId="0" applyFont="1" applyFill="1" applyAlignment="1">
      <alignment vertical="center"/>
    </xf>
    <xf numFmtId="171" fontId="31" fillId="2" borderId="0" xfId="0" applyNumberFormat="1" applyFont="1" applyFill="1" applyAlignment="1">
      <alignment horizontal="right"/>
    </xf>
    <xf numFmtId="171" fontId="32" fillId="2" borderId="0" xfId="0" applyNumberFormat="1" applyFont="1" applyFill="1" applyAlignment="1">
      <alignment horizontal="right"/>
    </xf>
    <xf numFmtId="166" fontId="4" fillId="0" borderId="0" xfId="0" applyNumberFormat="1" applyFont="1"/>
    <xf numFmtId="0" fontId="31" fillId="2" borderId="0" xfId="0" applyFont="1" applyFill="1" applyAlignment="1">
      <alignment horizontal="right"/>
    </xf>
    <xf numFmtId="1" fontId="32" fillId="2" borderId="0" xfId="0" applyNumberFormat="1" applyFont="1" applyFill="1" applyAlignment="1">
      <alignment horizontal="right"/>
    </xf>
    <xf numFmtId="1" fontId="31" fillId="2" borderId="0" xfId="0" applyNumberFormat="1" applyFont="1" applyFill="1" applyAlignment="1">
      <alignment horizontal="right"/>
    </xf>
    <xf numFmtId="166" fontId="6" fillId="2" borderId="0" xfId="0" applyNumberFormat="1" applyFont="1" applyFill="1"/>
    <xf numFmtId="0" fontId="33" fillId="0" borderId="0" xfId="0" applyFont="1" applyAlignment="1">
      <alignment horizontal="left" vertical="center"/>
    </xf>
    <xf numFmtId="0" fontId="13" fillId="2" borderId="0" xfId="0" applyFont="1" applyFill="1" applyAlignment="1">
      <alignment vertical="center"/>
    </xf>
    <xf numFmtId="0" fontId="34"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6" fillId="0" borderId="0" xfId="0" applyFont="1" applyAlignment="1">
      <alignment horizontal="left" vertical="center" indent="1"/>
    </xf>
    <xf numFmtId="0" fontId="6" fillId="0" borderId="0" xfId="0" applyFont="1" applyAlignment="1">
      <alignment horizontal="center" vertical="center"/>
    </xf>
    <xf numFmtId="171" fontId="6" fillId="0" borderId="0" xfId="0" applyNumberFormat="1" applyFont="1" applyAlignment="1">
      <alignment horizontal="right" vertical="center"/>
    </xf>
    <xf numFmtId="166" fontId="6" fillId="0" borderId="0" xfId="0" applyNumberFormat="1" applyFont="1" applyAlignment="1">
      <alignment horizontal="right" vertical="center"/>
    </xf>
    <xf numFmtId="166" fontId="6" fillId="0" borderId="0" xfId="0" applyNumberFormat="1" applyFont="1" applyAlignment="1">
      <alignment vertical="center"/>
    </xf>
    <xf numFmtId="0" fontId="6"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4" fillId="4" borderId="0" xfId="0" applyFont="1" applyFill="1" applyAlignment="1">
      <alignment horizontal="left" vertical="center" indent="2"/>
    </xf>
    <xf numFmtId="0" fontId="4" fillId="4" borderId="0" xfId="0" applyFont="1" applyFill="1" applyAlignment="1">
      <alignment horizontal="left" vertical="center" wrapText="1" indent="2"/>
    </xf>
    <xf numFmtId="0" fontId="4" fillId="2" borderId="0" xfId="0" applyFont="1" applyFill="1" applyAlignment="1">
      <alignment horizontal="left" vertical="center" wrapText="1" indent="2"/>
    </xf>
    <xf numFmtId="171" fontId="4" fillId="0" borderId="0" xfId="0" applyNumberFormat="1" applyFont="1" applyAlignment="1">
      <alignment horizontal="right"/>
    </xf>
    <xf numFmtId="171" fontId="4" fillId="0" borderId="0" xfId="0" applyNumberFormat="1" applyFont="1" applyAlignment="1">
      <alignment horizontal="center"/>
    </xf>
    <xf numFmtId="174" fontId="4" fillId="0" borderId="0" xfId="0" applyNumberFormat="1" applyFont="1"/>
    <xf numFmtId="3" fontId="6" fillId="0" borderId="0" xfId="0" applyNumberFormat="1" applyFont="1" applyAlignment="1">
      <alignment horizontal="right" vertical="center"/>
    </xf>
    <xf numFmtId="3" fontId="4" fillId="0" borderId="0" xfId="0" applyNumberFormat="1" applyFont="1" applyAlignment="1">
      <alignment horizontal="right" vertical="center"/>
    </xf>
    <xf numFmtId="0" fontId="9" fillId="2" borderId="0" xfId="0" applyFont="1" applyFill="1" applyAlignment="1">
      <alignment vertical="center"/>
    </xf>
    <xf numFmtId="164" fontId="6" fillId="0" borderId="0" xfId="0" applyNumberFormat="1" applyFont="1" applyAlignment="1">
      <alignment horizontal="right" vertical="center"/>
    </xf>
    <xf numFmtId="164" fontId="4" fillId="0" borderId="0" xfId="0" applyNumberFormat="1" applyFont="1" applyAlignment="1">
      <alignment horizontal="right" vertical="center"/>
    </xf>
    <xf numFmtId="164" fontId="36" fillId="0" borderId="0" xfId="7" applyNumberFormat="1" applyFont="1" applyAlignment="1">
      <alignment horizontal="right" vertical="center"/>
    </xf>
    <xf numFmtId="0" fontId="4" fillId="0" borderId="0" xfId="0" applyFont="1" applyAlignment="1">
      <alignment horizontal="left" indent="1"/>
    </xf>
    <xf numFmtId="166" fontId="13" fillId="0" borderId="4" xfId="0" applyNumberFormat="1" applyFont="1" applyBorder="1" applyAlignment="1">
      <alignment horizontal="center" vertical="center" wrapText="1"/>
    </xf>
    <xf numFmtId="0" fontId="4" fillId="4" borderId="0" xfId="0" applyFont="1" applyFill="1"/>
    <xf numFmtId="0" fontId="37" fillId="5" borderId="0" xfId="0" applyFont="1" applyFill="1" applyAlignment="1">
      <alignment horizontal="center"/>
    </xf>
    <xf numFmtId="0" fontId="4" fillId="0" borderId="12" xfId="3" applyFont="1" applyBorder="1"/>
    <xf numFmtId="0" fontId="39" fillId="0" borderId="0" xfId="0" applyFont="1" applyAlignment="1">
      <alignment wrapText="1"/>
    </xf>
    <xf numFmtId="0" fontId="9" fillId="0" borderId="0" xfId="0" applyFont="1"/>
    <xf numFmtId="0" fontId="13" fillId="0" borderId="0" xfId="0" applyFont="1" applyAlignment="1">
      <alignment horizontal="center" vertical="center"/>
    </xf>
    <xf numFmtId="0" fontId="15" fillId="0" borderId="0" xfId="0" applyFont="1"/>
    <xf numFmtId="0" fontId="15" fillId="0" borderId="0" xfId="0" applyFont="1" applyAlignment="1">
      <alignment vertical="center"/>
    </xf>
    <xf numFmtId="0" fontId="15" fillId="0" borderId="0" xfId="0" applyFont="1" applyAlignment="1">
      <alignment horizontal="center" vertical="center"/>
    </xf>
    <xf numFmtId="0" fontId="42" fillId="0" borderId="0" xfId="0" applyFont="1"/>
    <xf numFmtId="0" fontId="13" fillId="0" borderId="16" xfId="0" applyFont="1" applyBorder="1" applyAlignment="1">
      <alignment horizontal="center" vertical="center"/>
    </xf>
    <xf numFmtId="0" fontId="13" fillId="0" borderId="18" xfId="0" applyFont="1" applyBorder="1" applyAlignment="1">
      <alignment horizontal="center" vertical="center"/>
    </xf>
    <xf numFmtId="0" fontId="13" fillId="0" borderId="0" xfId="0" applyFont="1" applyAlignment="1">
      <alignment vertical="center"/>
    </xf>
    <xf numFmtId="3" fontId="15" fillId="0" borderId="0" xfId="0" applyNumberFormat="1" applyFont="1"/>
    <xf numFmtId="49" fontId="13" fillId="0" borderId="0" xfId="0" applyNumberFormat="1" applyFont="1" applyAlignment="1" applyProtection="1">
      <alignment horizontal="left" vertical="center"/>
      <protection locked="0"/>
    </xf>
    <xf numFmtId="0" fontId="13" fillId="0" borderId="0" xfId="0" applyFont="1" applyAlignment="1">
      <alignment horizontal="left" vertical="top"/>
    </xf>
    <xf numFmtId="3" fontId="13" fillId="0" borderId="0" xfId="0" applyNumberFormat="1" applyFont="1" applyAlignment="1">
      <alignment horizontal="right" vertical="top"/>
    </xf>
    <xf numFmtId="3" fontId="13" fillId="0" borderId="0" xfId="0" applyNumberFormat="1" applyFont="1" applyAlignment="1">
      <alignment horizontal="center" vertical="top"/>
    </xf>
    <xf numFmtId="0" fontId="13" fillId="0" borderId="0" xfId="0" applyFont="1" applyAlignment="1">
      <alignment horizontal="left"/>
    </xf>
    <xf numFmtId="3" fontId="43" fillId="0" borderId="0" xfId="0" applyNumberFormat="1" applyFont="1" applyAlignment="1">
      <alignment horizontal="left" vertical="center" indent="1"/>
    </xf>
    <xf numFmtId="3" fontId="43" fillId="0" borderId="0" xfId="0" applyNumberFormat="1" applyFont="1" applyAlignment="1">
      <alignment horizontal="right" vertical="center"/>
    </xf>
    <xf numFmtId="3" fontId="43" fillId="0" borderId="0" xfId="0" applyNumberFormat="1" applyFont="1" applyAlignment="1">
      <alignment horizontal="center" vertical="center"/>
    </xf>
    <xf numFmtId="3" fontId="13" fillId="0" borderId="0" xfId="0" applyNumberFormat="1" applyFont="1" applyAlignment="1">
      <alignment horizontal="right" vertical="center"/>
    </xf>
    <xf numFmtId="1" fontId="13" fillId="0" borderId="0" xfId="0" applyNumberFormat="1" applyFont="1" applyAlignment="1">
      <alignment horizontal="center" vertical="center"/>
    </xf>
    <xf numFmtId="49" fontId="44" fillId="0" borderId="0" xfId="0" applyNumberFormat="1" applyFont="1" applyAlignment="1" applyProtection="1">
      <alignment vertical="center"/>
      <protection locked="0"/>
    </xf>
    <xf numFmtId="3" fontId="13" fillId="0" borderId="0" xfId="0" applyNumberFormat="1" applyFont="1" applyAlignment="1">
      <alignment horizontal="left" vertical="center" indent="1"/>
    </xf>
    <xf numFmtId="49" fontId="13" fillId="0" borderId="0" xfId="0" applyNumberFormat="1" applyFont="1" applyAlignment="1" applyProtection="1">
      <alignment vertical="center"/>
      <protection locked="0"/>
    </xf>
    <xf numFmtId="3" fontId="15" fillId="0" borderId="0" xfId="0" applyNumberFormat="1" applyFont="1" applyAlignment="1">
      <alignment horizontal="left" vertical="center" indent="1"/>
    </xf>
    <xf numFmtId="49" fontId="15" fillId="0" borderId="0" xfId="0" applyNumberFormat="1" applyFont="1" applyAlignment="1" applyProtection="1">
      <alignment vertical="center"/>
      <protection locked="0"/>
    </xf>
    <xf numFmtId="0" fontId="15" fillId="0" borderId="0" xfId="0" applyFont="1" applyAlignment="1">
      <alignment horizontal="left" vertical="top" indent="1"/>
    </xf>
    <xf numFmtId="49" fontId="15" fillId="0" borderId="0" xfId="0" applyNumberFormat="1" applyFont="1" applyAlignment="1" applyProtection="1">
      <alignment horizontal="left" vertical="center" indent="1"/>
      <protection locked="0"/>
    </xf>
    <xf numFmtId="0" fontId="42" fillId="0" borderId="0" xfId="0" applyFont="1" applyAlignment="1">
      <alignment horizontal="center" vertical="center"/>
    </xf>
    <xf numFmtId="0" fontId="45" fillId="0" borderId="0" xfId="0" applyFont="1" applyAlignment="1">
      <alignment horizontal="left" vertical="center"/>
    </xf>
    <xf numFmtId="3" fontId="13" fillId="0" borderId="0" xfId="0" applyNumberFormat="1" applyFont="1"/>
    <xf numFmtId="0" fontId="43" fillId="0" borderId="0" xfId="0" applyFont="1" applyAlignment="1">
      <alignment horizontal="left" vertical="top"/>
    </xf>
    <xf numFmtId="0" fontId="43" fillId="0" borderId="0" xfId="0" applyFont="1" applyAlignment="1">
      <alignment horizontal="center" vertical="top"/>
    </xf>
    <xf numFmtId="0" fontId="7" fillId="0" borderId="0" xfId="0" applyFont="1" applyAlignment="1">
      <alignment horizontal="left"/>
    </xf>
    <xf numFmtId="0" fontId="13" fillId="2" borderId="0" xfId="0" applyFont="1" applyFill="1" applyAlignment="1">
      <alignment horizontal="left" vertical="center" indent="1"/>
    </xf>
    <xf numFmtId="3" fontId="13" fillId="0" borderId="0" xfId="0" applyNumberFormat="1" applyFont="1" applyAlignment="1">
      <alignment vertical="top"/>
    </xf>
    <xf numFmtId="49" fontId="13" fillId="0" borderId="0" xfId="0" applyNumberFormat="1" applyFont="1" applyAlignment="1" applyProtection="1">
      <alignment horizontal="left" vertical="center" indent="1"/>
      <protection locked="0"/>
    </xf>
    <xf numFmtId="0" fontId="13" fillId="0" borderId="0" xfId="0" applyFont="1" applyAlignment="1">
      <alignment horizontal="left" vertical="center" indent="1"/>
    </xf>
    <xf numFmtId="0" fontId="13" fillId="0" borderId="0" xfId="9" applyFont="1" applyAlignment="1">
      <alignment horizontal="left" vertical="center" indent="1"/>
    </xf>
    <xf numFmtId="0" fontId="5" fillId="2" borderId="0" xfId="0" applyFont="1" applyFill="1" applyAlignment="1">
      <alignment horizontal="left" vertical="center"/>
    </xf>
    <xf numFmtId="0" fontId="13" fillId="0" borderId="0" xfId="0" applyFont="1" applyAlignment="1">
      <alignment horizontal="left" vertical="top" indent="1"/>
    </xf>
    <xf numFmtId="0" fontId="9" fillId="0" borderId="0" xfId="0" applyFont="1" applyAlignment="1">
      <alignment horizontal="center" vertical="center"/>
    </xf>
    <xf numFmtId="0" fontId="39" fillId="0" borderId="0" xfId="0" applyFont="1"/>
    <xf numFmtId="0" fontId="13" fillId="0" borderId="0" xfId="10" applyFont="1" applyAlignment="1">
      <alignment vertical="center"/>
    </xf>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49" fontId="42" fillId="0" borderId="0" xfId="3" applyNumberFormat="1" applyFont="1" applyProtection="1">
      <protection locked="0"/>
    </xf>
    <xf numFmtId="0" fontId="4" fillId="0" borderId="0" xfId="0" applyFont="1" applyProtection="1">
      <protection locked="0"/>
    </xf>
    <xf numFmtId="49" fontId="13" fillId="0" borderId="4" xfId="0" applyNumberFormat="1" applyFont="1" applyBorder="1" applyAlignment="1" applyProtection="1">
      <alignment horizontal="center" vertical="center" wrapText="1"/>
      <protection locked="0"/>
    </xf>
    <xf numFmtId="49" fontId="13" fillId="0" borderId="4" xfId="0" applyNumberFormat="1" applyFont="1" applyBorder="1" applyAlignment="1" applyProtection="1">
      <alignment horizontal="center" vertical="center"/>
      <protection locked="0"/>
    </xf>
    <xf numFmtId="49" fontId="42" fillId="0" borderId="0" xfId="0" applyNumberFormat="1" applyFont="1" applyProtection="1">
      <protection locked="0"/>
    </xf>
    <xf numFmtId="49" fontId="9" fillId="0" borderId="0" xfId="0" applyNumberFormat="1" applyFont="1" applyProtection="1">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171"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166" fontId="15" fillId="0" borderId="0" xfId="0" applyNumberFormat="1" applyFont="1" applyAlignment="1">
      <alignment horizontal="right"/>
    </xf>
    <xf numFmtId="49" fontId="13" fillId="0" borderId="0" xfId="0" applyNumberFormat="1" applyFont="1" applyAlignment="1" applyProtection="1">
      <alignment horizontal="right"/>
      <protection locked="0"/>
    </xf>
    <xf numFmtId="49" fontId="4" fillId="0" borderId="0" xfId="0" applyNumberFormat="1" applyFont="1" applyAlignment="1" applyProtection="1">
      <alignment horizontal="left" indent="3"/>
      <protection locked="0"/>
    </xf>
    <xf numFmtId="3" fontId="15" fillId="0" borderId="0" xfId="0" applyNumberFormat="1" applyFont="1" applyProtection="1">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15" fillId="0" borderId="0" xfId="0" applyNumberFormat="1" applyFont="1" applyAlignment="1">
      <alignment horizontal="right" vertical="center"/>
    </xf>
    <xf numFmtId="3" fontId="46" fillId="0" borderId="0" xfId="0" applyNumberFormat="1" applyFont="1" applyAlignment="1">
      <alignment horizontal="right" vertical="center"/>
    </xf>
    <xf numFmtId="49" fontId="47" fillId="0" borderId="0" xfId="3" applyNumberFormat="1" applyFont="1" applyProtection="1">
      <protection locked="0"/>
    </xf>
    <xf numFmtId="49" fontId="15" fillId="0" borderId="0" xfId="0" applyNumberFormat="1" applyFont="1" applyProtection="1">
      <protection locked="0"/>
    </xf>
    <xf numFmtId="49" fontId="6" fillId="0" borderId="0" xfId="0"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7"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15" fillId="0" borderId="0" xfId="3" applyNumberFormat="1" applyFont="1" applyProtection="1">
      <protection locked="0"/>
    </xf>
    <xf numFmtId="49" fontId="48" fillId="0" borderId="0" xfId="0"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7" fillId="0" borderId="0" xfId="0" applyNumberFormat="1" applyFont="1" applyAlignment="1" applyProtection="1">
      <alignment horizontal="left" vertical="center" indent="1"/>
      <protection locked="0"/>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0" fontId="48" fillId="0" borderId="0" xfId="0" applyFont="1"/>
    <xf numFmtId="49" fontId="4" fillId="0" borderId="0" xfId="0" applyNumberFormat="1" applyFont="1" applyAlignment="1" applyProtection="1">
      <alignment horizontal="left"/>
      <protection locked="0"/>
    </xf>
    <xf numFmtId="166" fontId="13" fillId="0" borderId="0" xfId="0" applyNumberFormat="1" applyFont="1" applyAlignment="1" applyProtection="1">
      <alignment horizontal="right" vertical="center"/>
      <protection locked="0"/>
    </xf>
    <xf numFmtId="170" fontId="4" fillId="0" borderId="0" xfId="0" applyNumberFormat="1" applyFont="1" applyProtection="1">
      <protection locked="0"/>
    </xf>
    <xf numFmtId="170" fontId="15" fillId="0" borderId="0" xfId="0" applyNumberFormat="1" applyFont="1" applyAlignment="1">
      <alignment horizontal="right"/>
    </xf>
    <xf numFmtId="170" fontId="46" fillId="0" borderId="0" xfId="0" applyNumberFormat="1" applyFont="1" applyAlignment="1">
      <alignment horizontal="right" vertical="center"/>
    </xf>
    <xf numFmtId="171" fontId="15" fillId="0" borderId="0" xfId="0" applyNumberFormat="1" applyFont="1" applyAlignment="1">
      <alignment vertical="center"/>
    </xf>
    <xf numFmtId="166" fontId="15" fillId="0" borderId="0" xfId="0" applyNumberFormat="1" applyFont="1" applyAlignment="1" applyProtection="1">
      <alignment horizontal="right" vertical="center"/>
      <protection locked="0"/>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0" fillId="0" borderId="0" xfId="2" applyFont="1" applyProtection="1">
      <protection locked="0"/>
    </xf>
    <xf numFmtId="49" fontId="4" fillId="0" borderId="0" xfId="3" applyNumberFormat="1" applyFont="1" applyAlignment="1" applyProtection="1">
      <alignment horizontal="left"/>
      <protection locked="0"/>
    </xf>
    <xf numFmtId="0" fontId="13" fillId="0" borderId="0" xfId="3" applyFont="1"/>
    <xf numFmtId="0" fontId="13" fillId="0" borderId="0" xfId="3" applyFont="1" applyAlignment="1">
      <alignment horizontal="right"/>
    </xf>
    <xf numFmtId="0" fontId="13" fillId="0" borderId="0" xfId="0" applyFont="1" applyAlignment="1">
      <alignment horizontal="right"/>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horizontal="right"/>
    </xf>
    <xf numFmtId="0" fontId="13" fillId="0" borderId="0" xfId="0" applyFont="1" applyAlignment="1">
      <alignment horizontal="right" vertical="center" wrapText="1"/>
    </xf>
    <xf numFmtId="0" fontId="13" fillId="0" borderId="0" xfId="0" applyFont="1" applyAlignment="1">
      <alignment horizontal="left" vertical="center" indent="2"/>
    </xf>
    <xf numFmtId="2" fontId="13" fillId="0" borderId="0" xfId="0" applyNumberFormat="1" applyFont="1"/>
    <xf numFmtId="2" fontId="13" fillId="0" borderId="0" xfId="0" applyNumberFormat="1" applyFont="1" applyAlignment="1">
      <alignment horizontal="right" vertical="center"/>
    </xf>
    <xf numFmtId="2" fontId="13" fillId="0" borderId="0" xfId="0" applyNumberFormat="1" applyFont="1" applyAlignment="1">
      <alignment horizontal="right"/>
    </xf>
    <xf numFmtId="166" fontId="13" fillId="0" borderId="0" xfId="0" applyNumberFormat="1" applyFont="1"/>
    <xf numFmtId="49" fontId="13" fillId="0" borderId="0" xfId="0" applyNumberFormat="1" applyFont="1" applyAlignment="1" applyProtection="1">
      <alignment horizontal="left" vertical="center" indent="2"/>
      <protection locked="0"/>
    </xf>
    <xf numFmtId="0" fontId="17" fillId="0" borderId="0" xfId="0" applyFont="1" applyAlignment="1">
      <alignment vertical="center"/>
    </xf>
    <xf numFmtId="2" fontId="13" fillId="2" borderId="0" xfId="0" applyNumberFormat="1" applyFont="1" applyFill="1" applyAlignment="1">
      <alignment horizontal="right" vertical="center"/>
    </xf>
    <xf numFmtId="166" fontId="13" fillId="2" borderId="0" xfId="0" applyNumberFormat="1" applyFont="1" applyFill="1" applyAlignment="1">
      <alignment horizontal="right"/>
    </xf>
    <xf numFmtId="0" fontId="13" fillId="2" borderId="0" xfId="0" applyFont="1" applyFill="1"/>
    <xf numFmtId="0" fontId="13" fillId="0" borderId="0" xfId="0" applyFont="1" applyAlignment="1">
      <alignment horizontal="left" indent="2"/>
    </xf>
    <xf numFmtId="2" fontId="9" fillId="0" borderId="0" xfId="0" applyNumberFormat="1" applyFont="1"/>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6" fillId="0" borderId="0" xfId="3" applyFont="1"/>
    <xf numFmtId="0" fontId="7" fillId="0" borderId="0" xfId="3" applyFont="1"/>
    <xf numFmtId="0" fontId="7" fillId="0" borderId="0" xfId="0" applyFont="1" applyAlignment="1">
      <alignment horizontal="left" vertical="center" indent="1"/>
    </xf>
    <xf numFmtId="0" fontId="51" fillId="0" borderId="0" xfId="0" applyFont="1"/>
    <xf numFmtId="2" fontId="4" fillId="0" borderId="0" xfId="0" applyNumberFormat="1" applyFont="1" applyAlignment="1">
      <alignment horizontal="right"/>
    </xf>
    <xf numFmtId="2" fontId="4" fillId="0" borderId="0" xfId="0" applyNumberFormat="1" applyFont="1"/>
    <xf numFmtId="2" fontId="7" fillId="0" borderId="0" xfId="0" applyNumberFormat="1" applyFont="1" applyAlignment="1">
      <alignment horizontal="right" vertical="center" indent="1"/>
    </xf>
    <xf numFmtId="0" fontId="13" fillId="0" borderId="0" xfId="0" quotePrefix="1" applyFont="1" applyAlignment="1">
      <alignment horizontal="left" indent="1"/>
    </xf>
    <xf numFmtId="0" fontId="2" fillId="0" borderId="0" xfId="0" applyFont="1"/>
    <xf numFmtId="0" fontId="2" fillId="0" borderId="0" xfId="0" applyFont="1" applyAlignment="1">
      <alignment horizontal="right"/>
    </xf>
    <xf numFmtId="0" fontId="52" fillId="0" borderId="0" xfId="0" applyFont="1"/>
    <xf numFmtId="0" fontId="7" fillId="0" borderId="4" xfId="0" quotePrefix="1" applyFont="1" applyBorder="1" applyAlignment="1">
      <alignment horizontal="center" vertical="center" wrapText="1"/>
    </xf>
    <xf numFmtId="0" fontId="53" fillId="0" borderId="0" xfId="0" applyFont="1" applyAlignment="1">
      <alignment horizontal="center" vertical="center" wrapText="1"/>
    </xf>
    <xf numFmtId="0" fontId="13" fillId="0" borderId="25" xfId="0" applyFont="1" applyBorder="1"/>
    <xf numFmtId="0" fontId="13" fillId="0" borderId="10" xfId="0" applyFont="1" applyBorder="1"/>
    <xf numFmtId="0" fontId="9" fillId="0" borderId="0" xfId="0" applyFont="1" applyAlignment="1">
      <alignment horizontal="left" vertical="top"/>
    </xf>
    <xf numFmtId="0" fontId="13" fillId="0" borderId="26" xfId="0" applyFont="1" applyBorder="1"/>
    <xf numFmtId="49" fontId="13" fillId="0" borderId="27" xfId="0" applyNumberFormat="1" applyFont="1" applyBorder="1" applyAlignment="1">
      <alignment horizontal="right"/>
    </xf>
    <xf numFmtId="166" fontId="13" fillId="0" borderId="26" xfId="0" applyNumberFormat="1" applyFont="1" applyBorder="1"/>
    <xf numFmtId="49" fontId="13" fillId="0" borderId="0" xfId="0" applyNumberFormat="1" applyFont="1" applyAlignment="1">
      <alignment horizontal="right" vertical="center"/>
    </xf>
    <xf numFmtId="17" fontId="13" fillId="0" borderId="27" xfId="0" quotePrefix="1" applyNumberFormat="1" applyFont="1" applyBorder="1" applyAlignment="1">
      <alignment horizontal="right"/>
    </xf>
    <xf numFmtId="0" fontId="54" fillId="0" borderId="0" xfId="0" applyFont="1" applyAlignment="1">
      <alignment vertical="center"/>
    </xf>
    <xf numFmtId="0" fontId="9" fillId="0" borderId="27" xfId="0" applyFont="1" applyBorder="1"/>
    <xf numFmtId="0" fontId="9" fillId="0" borderId="0" xfId="0" quotePrefix="1" applyFont="1" applyAlignment="1">
      <alignment horizontal="left" vertical="top"/>
    </xf>
    <xf numFmtId="17" fontId="13" fillId="0" borderId="27" xfId="0" applyNumberFormat="1" applyFont="1" applyBorder="1" applyAlignment="1">
      <alignment horizontal="right"/>
    </xf>
    <xf numFmtId="17" fontId="13" fillId="0" borderId="0" xfId="0" applyNumberFormat="1" applyFont="1" applyAlignment="1">
      <alignment horizontal="right"/>
    </xf>
    <xf numFmtId="49" fontId="13" fillId="0" borderId="0" xfId="0" quotePrefix="1" applyNumberFormat="1" applyFont="1" applyAlignment="1">
      <alignment horizontal="right" vertical="center"/>
    </xf>
    <xf numFmtId="0" fontId="9" fillId="0" borderId="0" xfId="0" quotePrefix="1" applyFont="1" applyAlignment="1">
      <alignment vertical="top"/>
    </xf>
    <xf numFmtId="166" fontId="13" fillId="0" borderId="24" xfId="0" applyNumberFormat="1" applyFont="1" applyBorder="1"/>
    <xf numFmtId="0" fontId="13" fillId="0" borderId="0" xfId="0" quotePrefix="1" applyFont="1" applyAlignment="1">
      <alignment horizontal="left" vertical="center"/>
    </xf>
    <xf numFmtId="0" fontId="15" fillId="0" borderId="0" xfId="0" quotePrefix="1" applyFont="1" applyAlignment="1">
      <alignment horizontal="left" vertical="center"/>
    </xf>
    <xf numFmtId="0" fontId="55" fillId="0" borderId="0" xfId="3" applyFont="1"/>
    <xf numFmtId="0" fontId="9" fillId="0" borderId="0" xfId="0" applyFont="1" applyAlignment="1">
      <alignment vertical="center"/>
    </xf>
    <xf numFmtId="2" fontId="7" fillId="0" borderId="4" xfId="0" applyNumberFormat="1" applyFont="1" applyBorder="1" applyAlignment="1">
      <alignment horizontal="center" vertical="center" wrapText="1"/>
    </xf>
    <xf numFmtId="0" fontId="5" fillId="0" borderId="23" xfId="0" applyFont="1" applyBorder="1" applyAlignment="1">
      <alignment horizontal="center" vertical="center"/>
    </xf>
    <xf numFmtId="0" fontId="7" fillId="0" borderId="6" xfId="0" applyFont="1" applyBorder="1" applyAlignment="1">
      <alignment vertical="center" wrapText="1"/>
    </xf>
    <xf numFmtId="0" fontId="9" fillId="0" borderId="0" xfId="0" applyFont="1" applyAlignment="1">
      <alignment horizontal="center" vertical="center" wrapText="1"/>
    </xf>
    <xf numFmtId="0" fontId="5" fillId="0" borderId="0" xfId="0" quotePrefix="1" applyFont="1" applyAlignment="1">
      <alignment vertical="center"/>
    </xf>
    <xf numFmtId="179" fontId="13" fillId="0" borderId="0" xfId="0" quotePrefix="1" applyNumberFormat="1" applyFont="1" applyAlignment="1">
      <alignment horizontal="right" vertical="center"/>
    </xf>
    <xf numFmtId="166" fontId="56" fillId="0" borderId="0" xfId="0" applyNumberFormat="1" applyFont="1" applyAlignment="1">
      <alignment vertical="center"/>
    </xf>
    <xf numFmtId="0" fontId="54" fillId="0" borderId="0" xfId="0" quotePrefix="1" applyFont="1" applyAlignment="1">
      <alignment horizontal="left" vertical="center"/>
    </xf>
    <xf numFmtId="0" fontId="56" fillId="0" borderId="0" xfId="0" applyFont="1" applyAlignment="1">
      <alignment vertical="center"/>
    </xf>
    <xf numFmtId="0" fontId="54" fillId="0" borderId="0" xfId="0" applyFont="1" applyAlignment="1">
      <alignment horizontal="right" vertical="center"/>
    </xf>
    <xf numFmtId="179" fontId="13" fillId="0" borderId="0" xfId="0" applyNumberFormat="1" applyFont="1" applyAlignment="1">
      <alignment horizontal="right" vertical="center"/>
    </xf>
    <xf numFmtId="166" fontId="54" fillId="0" borderId="0" xfId="0" applyNumberFormat="1" applyFont="1" applyAlignment="1">
      <alignment vertical="center"/>
    </xf>
    <xf numFmtId="2" fontId="13" fillId="0" borderId="4" xfId="0" applyNumberFormat="1" applyFont="1" applyBorder="1" applyAlignment="1">
      <alignment horizontal="center" vertical="center" wrapText="1"/>
    </xf>
    <xf numFmtId="0" fontId="13" fillId="0" borderId="6" xfId="0" applyFont="1" applyBorder="1" applyAlignment="1">
      <alignment vertical="center" wrapText="1"/>
    </xf>
    <xf numFmtId="0" fontId="13" fillId="0" borderId="4" xfId="0" quotePrefix="1" applyFont="1" applyBorder="1" applyAlignment="1">
      <alignment horizontal="center" vertical="center" wrapText="1"/>
    </xf>
    <xf numFmtId="0" fontId="13" fillId="0" borderId="0" xfId="3" applyFont="1" applyAlignment="1">
      <alignment vertical="center"/>
    </xf>
    <xf numFmtId="180" fontId="4" fillId="2" borderId="0" xfId="11" applyNumberFormat="1" applyFont="1" applyFill="1" applyAlignment="1" applyProtection="1">
      <alignment horizontal="left" vertical="center"/>
      <protection locked="0"/>
    </xf>
    <xf numFmtId="178" fontId="4" fillId="2" borderId="0" xfId="11" applyNumberFormat="1" applyFont="1" applyFill="1" applyAlignment="1" applyProtection="1">
      <alignment horizontal="left" vertical="center"/>
      <protection locked="0"/>
    </xf>
    <xf numFmtId="169" fontId="4" fillId="2" borderId="0" xfId="11"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4" fillId="2" borderId="0" xfId="6" applyNumberFormat="1" applyFont="1" applyFill="1" applyAlignment="1" applyProtection="1">
      <alignment horizontal="center" vertical="center"/>
      <protection locked="0"/>
    </xf>
    <xf numFmtId="0" fontId="4" fillId="2" borderId="0" xfId="6" applyFont="1" applyFill="1" applyProtection="1">
      <protection locked="0"/>
    </xf>
    <xf numFmtId="169" fontId="4" fillId="2" borderId="0" xfId="6" applyNumberFormat="1" applyFont="1" applyFill="1" applyProtection="1">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69" fontId="12" fillId="0" borderId="0" xfId="1" applyNumberFormat="1" applyFont="1" applyFill="1" applyBorder="1" applyAlignment="1" applyProtection="1">
      <alignment vertical="center"/>
      <protection locked="0"/>
    </xf>
    <xf numFmtId="180"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6" fillId="0" borderId="0" xfId="6" quotePrefix="1" applyNumberFormat="1" applyFont="1" applyAlignment="1" applyProtection="1">
      <alignment horizontal="righ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7" fillId="0" borderId="4" xfId="0" quotePrefix="1" applyNumberFormat="1" applyFont="1" applyBorder="1" applyAlignment="1">
      <alignment horizontal="center" vertical="center" wrapText="1"/>
    </xf>
    <xf numFmtId="2" fontId="7" fillId="0" borderId="1" xfId="0" applyNumberFormat="1" applyFont="1" applyBorder="1" applyAlignment="1">
      <alignment horizontal="center" vertical="center" wrapText="1"/>
    </xf>
    <xf numFmtId="166" fontId="13" fillId="0" borderId="10" xfId="0" applyNumberFormat="1" applyFont="1" applyBorder="1"/>
    <xf numFmtId="166" fontId="13" fillId="0" borderId="31" xfId="0" applyNumberFormat="1" applyFont="1" applyBorder="1"/>
    <xf numFmtId="166" fontId="9" fillId="0" borderId="0" xfId="0" applyNumberFormat="1" applyFont="1"/>
    <xf numFmtId="166" fontId="13" fillId="0" borderId="0" xfId="0" applyNumberFormat="1" applyFont="1" applyAlignment="1">
      <alignment horizontal="center"/>
    </xf>
    <xf numFmtId="166" fontId="13" fillId="0" borderId="26" xfId="0" applyNumberFormat="1" applyFont="1" applyBorder="1" applyAlignment="1">
      <alignment horizontal="center"/>
    </xf>
    <xf numFmtId="166" fontId="13" fillId="0" borderId="0" xfId="0" applyNumberFormat="1" applyFont="1" applyAlignment="1">
      <alignment horizontal="center" vertical="center"/>
    </xf>
    <xf numFmtId="166" fontId="13" fillId="0" borderId="26" xfId="0" applyNumberFormat="1" applyFont="1" applyBorder="1" applyAlignment="1">
      <alignment horizontal="center" vertical="center"/>
    </xf>
    <xf numFmtId="166" fontId="13" fillId="0" borderId="26" xfId="0" applyNumberFormat="1" applyFont="1" applyBorder="1" applyAlignment="1">
      <alignment horizontal="right"/>
    </xf>
    <xf numFmtId="0" fontId="9" fillId="0" borderId="0" xfId="0" quotePrefix="1" applyFont="1" applyAlignment="1">
      <alignment horizontal="left" vertical="center"/>
    </xf>
    <xf numFmtId="0" fontId="5" fillId="0" borderId="0" xfId="0" applyFont="1" applyAlignment="1">
      <alignment vertical="center"/>
    </xf>
    <xf numFmtId="180" fontId="4" fillId="2" borderId="0" xfId="11" applyNumberFormat="1" applyFont="1" applyFill="1" applyAlignment="1" applyProtection="1">
      <alignment horizontal="left" vertical="top"/>
      <protection locked="0"/>
    </xf>
    <xf numFmtId="178" fontId="4" fillId="2" borderId="0" xfId="11" applyNumberFormat="1" applyFont="1" applyFill="1" applyAlignment="1" applyProtection="1">
      <alignment horizontal="left" vertical="top"/>
      <protection locked="0"/>
    </xf>
    <xf numFmtId="169" fontId="4" fillId="2" borderId="0" xfId="11" applyNumberFormat="1" applyFont="1" applyFill="1" applyAlignment="1" applyProtection="1">
      <alignment horizontal="left" vertical="top"/>
      <protection locked="0"/>
    </xf>
    <xf numFmtId="180" fontId="12" fillId="2" borderId="0" xfId="1" applyNumberFormat="1" applyFont="1" applyFill="1" applyBorder="1" applyAlignment="1" applyProtection="1">
      <protection locked="0"/>
    </xf>
    <xf numFmtId="178" fontId="4" fillId="0" borderId="0" xfId="6" applyNumberFormat="1" applyFont="1" applyProtection="1">
      <protection locked="0"/>
    </xf>
    <xf numFmtId="49" fontId="4" fillId="0" borderId="0" xfId="6" applyNumberFormat="1" applyFont="1" applyProtection="1">
      <protection locked="0"/>
    </xf>
    <xf numFmtId="49" fontId="4" fillId="0" borderId="0" xfId="3" applyNumberFormat="1" applyFont="1" applyAlignment="1" applyProtection="1">
      <alignment horizontal="center"/>
      <protection locked="0"/>
    </xf>
    <xf numFmtId="0" fontId="4" fillId="2" borderId="0" xfId="3" applyFont="1" applyFill="1"/>
    <xf numFmtId="0" fontId="15" fillId="2" borderId="0" xfId="3" applyFont="1" applyFill="1"/>
    <xf numFmtId="0" fontId="6"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horizontal="center"/>
    </xf>
    <xf numFmtId="169" fontId="57" fillId="2" borderId="0" xfId="1" applyNumberFormat="1" applyFont="1" applyFill="1" applyBorder="1" applyAlignment="1" applyProtection="1">
      <alignment horizontal="left" vertical="center" indent="1"/>
      <protection locked="0"/>
    </xf>
    <xf numFmtId="175" fontId="4" fillId="2" borderId="0" xfId="0" applyNumberFormat="1" applyFont="1" applyFill="1"/>
    <xf numFmtId="0" fontId="9" fillId="2" borderId="0" xfId="0" applyFont="1" applyFill="1"/>
    <xf numFmtId="0" fontId="13" fillId="2" borderId="0" xfId="3" applyFont="1" applyFill="1"/>
    <xf numFmtId="0" fontId="15" fillId="2" borderId="0" xfId="0" applyFont="1" applyFill="1"/>
    <xf numFmtId="0" fontId="7" fillId="2" borderId="0" xfId="0" applyFont="1" applyFill="1" applyAlignment="1">
      <alignment horizontal="center"/>
    </xf>
    <xf numFmtId="49" fontId="6"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2" fillId="2" borderId="0" xfId="3" applyFont="1" applyFill="1"/>
    <xf numFmtId="175" fontId="4" fillId="0" borderId="0" xfId="3" applyNumberFormat="1" applyFont="1" applyAlignment="1">
      <alignment horizontal="right"/>
    </xf>
    <xf numFmtId="166" fontId="4" fillId="0" borderId="0" xfId="3" applyNumberFormat="1" applyFont="1"/>
    <xf numFmtId="175" fontId="4" fillId="0" borderId="0" xfId="3" applyNumberFormat="1" applyFont="1"/>
    <xf numFmtId="175" fontId="15" fillId="0" borderId="0" xfId="3" applyNumberFormat="1" applyFont="1" applyAlignment="1">
      <alignment horizontal="right"/>
    </xf>
    <xf numFmtId="166" fontId="15" fillId="0" borderId="0" xfId="3" applyNumberFormat="1" applyFont="1"/>
    <xf numFmtId="175" fontId="15" fillId="0" borderId="0" xfId="3" applyNumberFormat="1" applyFont="1"/>
    <xf numFmtId="0" fontId="15" fillId="0" borderId="0" xfId="3" applyFont="1"/>
    <xf numFmtId="175" fontId="4" fillId="0" borderId="0" xfId="0" applyNumberFormat="1" applyFont="1" applyAlignment="1">
      <alignment horizontal="right"/>
    </xf>
    <xf numFmtId="175" fontId="4" fillId="0" borderId="0" xfId="0" applyNumberFormat="1" applyFont="1"/>
    <xf numFmtId="0" fontId="4" fillId="0" borderId="0" xfId="0" applyFont="1" applyAlignment="1">
      <alignment horizontal="right" vertical="center"/>
    </xf>
    <xf numFmtId="166" fontId="6" fillId="0" borderId="0" xfId="0" applyNumberFormat="1" applyFont="1"/>
    <xf numFmtId="166" fontId="6" fillId="0" borderId="0" xfId="0" applyNumberFormat="1" applyFont="1" applyAlignment="1">
      <alignment horizontal="right"/>
    </xf>
    <xf numFmtId="0" fontId="6" fillId="0" borderId="0" xfId="0" applyFont="1" applyAlignment="1">
      <alignment horizontal="right"/>
    </xf>
    <xf numFmtId="169" fontId="57" fillId="0" borderId="0" xfId="1" applyNumberFormat="1" applyFont="1" applyFill="1" applyBorder="1" applyAlignment="1" applyProtection="1">
      <alignment horizontal="left" vertical="center" indent="1"/>
      <protection locked="0"/>
    </xf>
    <xf numFmtId="0" fontId="58" fillId="0" borderId="0" xfId="0" applyFont="1"/>
    <xf numFmtId="0" fontId="5" fillId="0" borderId="0" xfId="0" applyFont="1"/>
    <xf numFmtId="0" fontId="7" fillId="0" borderId="0" xfId="0" applyFont="1" applyAlignment="1">
      <alignment horizontal="center"/>
    </xf>
    <xf numFmtId="175" fontId="13" fillId="0" borderId="0" xfId="3" applyNumberFormat="1" applyFont="1" applyAlignment="1">
      <alignment horizontal="right"/>
    </xf>
    <xf numFmtId="166" fontId="13" fillId="0" borderId="0" xfId="3" applyNumberFormat="1" applyFont="1"/>
    <xf numFmtId="175" fontId="13" fillId="0" borderId="0" xfId="3" applyNumberFormat="1" applyFont="1"/>
    <xf numFmtId="175" fontId="13" fillId="0" borderId="0" xfId="0" applyNumberFormat="1" applyFont="1" applyAlignment="1">
      <alignment horizontal="right"/>
    </xf>
    <xf numFmtId="175" fontId="13" fillId="0" borderId="0" xfId="0" applyNumberFormat="1" applyFont="1"/>
    <xf numFmtId="0" fontId="7" fillId="0" borderId="0" xfId="0" applyFont="1" applyAlignment="1">
      <alignment horizontal="left" vertical="center" indent="2"/>
    </xf>
    <xf numFmtId="175" fontId="4" fillId="0" borderId="0" xfId="6" applyNumberFormat="1" applyFont="1" applyAlignment="1" applyProtection="1">
      <alignment horizontal="right"/>
      <protection locked="0"/>
    </xf>
    <xf numFmtId="166" fontId="4" fillId="0" borderId="0" xfId="6" applyNumberFormat="1" applyFont="1" applyProtection="1">
      <protection locked="0"/>
    </xf>
    <xf numFmtId="175" fontId="4" fillId="0" borderId="0" xfId="6" applyNumberFormat="1" applyFont="1" applyProtection="1">
      <protection locked="0"/>
    </xf>
    <xf numFmtId="0" fontId="4" fillId="0" borderId="0" xfId="3" applyFont="1" applyAlignment="1">
      <alignment vertical="center"/>
    </xf>
    <xf numFmtId="181" fontId="7" fillId="0" borderId="4" xfId="0" applyNumberFormat="1" applyFont="1" applyBorder="1" applyAlignment="1" applyProtection="1">
      <alignment horizontal="center" vertical="center" wrapText="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181" fontId="7" fillId="0" borderId="0" xfId="0" applyNumberFormat="1" applyFont="1" applyProtection="1">
      <protection locked="0"/>
    </xf>
    <xf numFmtId="49" fontId="4" fillId="0" borderId="0" xfId="0" quotePrefix="1" applyNumberFormat="1" applyFont="1" applyAlignment="1" applyProtection="1">
      <alignment horizontal="left"/>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7"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80" fontId="4" fillId="0" borderId="0" xfId="11" applyNumberFormat="1" applyFont="1" applyAlignment="1" applyProtection="1">
      <alignment horizontal="left" vertical="top"/>
      <protection locked="0"/>
    </xf>
    <xf numFmtId="178" fontId="4" fillId="0" borderId="0" xfId="11" applyNumberFormat="1" applyFont="1" applyAlignment="1" applyProtection="1">
      <alignment horizontal="left" vertical="top"/>
      <protection locked="0"/>
    </xf>
    <xf numFmtId="180" fontId="12" fillId="0" borderId="0" xfId="1" applyNumberFormat="1" applyFont="1" applyFill="1" applyBorder="1" applyAlignment="1" applyProtection="1">
      <protection locked="0"/>
    </xf>
    <xf numFmtId="181" fontId="4" fillId="0" borderId="0" xfId="3" applyNumberFormat="1" applyFont="1" applyProtection="1">
      <protection locked="0"/>
    </xf>
    <xf numFmtId="49" fontId="42" fillId="0" borderId="0" xfId="3" applyNumberFormat="1" applyFont="1" applyAlignment="1" applyProtection="1">
      <alignment horizontal="center"/>
      <protection locked="0"/>
    </xf>
    <xf numFmtId="49" fontId="6"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right"/>
      <protection locked="0"/>
    </xf>
    <xf numFmtId="49" fontId="7"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6"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7"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166" fontId="4" fillId="0" borderId="0" xfId="0" applyNumberFormat="1" applyFont="1" applyAlignment="1">
      <alignment horizontal="center" vertical="center"/>
    </xf>
    <xf numFmtId="0" fontId="9" fillId="0" borderId="0" xfId="0" applyFont="1" applyAlignment="1">
      <alignment horizontal="left" vertical="center" indent="1"/>
    </xf>
    <xf numFmtId="0" fontId="5" fillId="0" borderId="0" xfId="0" applyFont="1" applyAlignment="1">
      <alignment horizontal="left" vertical="center" indent="1"/>
    </xf>
    <xf numFmtId="0" fontId="7" fillId="0" borderId="0" xfId="0" applyFont="1" applyAlignment="1">
      <alignment horizontal="center" vertical="center" wrapText="1"/>
    </xf>
    <xf numFmtId="0" fontId="7"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2" fillId="0" borderId="0" xfId="3" applyFont="1" applyAlignment="1">
      <alignment horizontal="center"/>
    </xf>
    <xf numFmtId="166" fontId="9" fillId="0" borderId="0" xfId="0" applyNumberFormat="1" applyFont="1" applyAlignment="1">
      <alignment horizontal="center"/>
    </xf>
    <xf numFmtId="49" fontId="15" fillId="0" borderId="0" xfId="3" applyNumberFormat="1" applyFont="1"/>
    <xf numFmtId="49" fontId="15" fillId="0" borderId="0" xfId="0" applyNumberFormat="1" applyFont="1"/>
    <xf numFmtId="49" fontId="6" fillId="0" borderId="0" xfId="0" applyNumberFormat="1" applyFont="1" applyAlignment="1">
      <alignment vertical="center" wrapText="1"/>
    </xf>
    <xf numFmtId="49" fontId="5" fillId="0" borderId="0" xfId="0" applyNumberFormat="1" applyFont="1" applyAlignment="1">
      <alignment vertical="center"/>
    </xf>
    <xf numFmtId="49" fontId="6" fillId="0" borderId="0" xfId="0" applyNumberFormat="1" applyFont="1" applyAlignment="1">
      <alignment horizontal="center" vertical="center"/>
    </xf>
    <xf numFmtId="166" fontId="59" fillId="0" borderId="0" xfId="0" applyNumberFormat="1" applyFont="1" applyAlignment="1">
      <alignment horizontal="center" vertical="center"/>
    </xf>
    <xf numFmtId="49" fontId="5" fillId="0" borderId="0" xfId="0" applyNumberFormat="1" applyFont="1" applyAlignment="1">
      <alignment horizontal="center" vertical="center"/>
    </xf>
    <xf numFmtId="49" fontId="6"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49" fontId="6" fillId="0" borderId="0" xfId="0" applyNumberFormat="1" applyFont="1" applyAlignment="1">
      <alignment horizontal="center"/>
    </xf>
    <xf numFmtId="2" fontId="59" fillId="0" borderId="0" xfId="0" applyNumberFormat="1" applyFont="1" applyAlignment="1">
      <alignment horizontal="center" vertical="center"/>
    </xf>
    <xf numFmtId="49" fontId="9" fillId="0" borderId="0" xfId="0" applyNumberFormat="1" applyFont="1" applyAlignment="1">
      <alignment horizontal="center" vertical="center"/>
    </xf>
    <xf numFmtId="2" fontId="20" fillId="0" borderId="0" xfId="0" applyNumberFormat="1" applyFont="1" applyAlignment="1">
      <alignment horizontal="center" vertical="center"/>
    </xf>
    <xf numFmtId="49" fontId="13" fillId="0" borderId="0" xfId="0" applyNumberFormat="1" applyFont="1" applyAlignment="1">
      <alignment horizontal="center" vertical="center"/>
    </xf>
    <xf numFmtId="49" fontId="6" fillId="0" borderId="0" xfId="0" applyNumberFormat="1" applyFont="1" applyAlignment="1">
      <alignment horizontal="center" vertical="top"/>
    </xf>
    <xf numFmtId="0" fontId="9" fillId="0" borderId="0" xfId="0" applyFont="1" applyAlignment="1">
      <alignment horizontal="left" vertical="center" wrapText="1"/>
    </xf>
    <xf numFmtId="2" fontId="59"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6" fillId="0" borderId="0" xfId="0" applyNumberFormat="1" applyFont="1" applyAlignment="1">
      <alignment horizontal="right" vertical="top"/>
    </xf>
    <xf numFmtId="49" fontId="7" fillId="0" borderId="4" xfId="0" applyNumberFormat="1" applyFont="1" applyBorder="1" applyAlignment="1">
      <alignment vertical="center"/>
    </xf>
    <xf numFmtId="0" fontId="60" fillId="0" borderId="0" xfId="7" applyFont="1"/>
    <xf numFmtId="0" fontId="61" fillId="0" borderId="0" xfId="7" quotePrefix="1" applyFont="1"/>
    <xf numFmtId="0" fontId="61" fillId="0" borderId="0" xfId="7" applyFont="1" applyAlignment="1">
      <alignment horizontal="left"/>
    </xf>
    <xf numFmtId="0" fontId="62" fillId="0" borderId="0" xfId="7" applyFont="1" applyAlignment="1">
      <alignment horizontal="center" vertical="center"/>
    </xf>
    <xf numFmtId="0" fontId="62" fillId="0" borderId="0" xfId="7" quotePrefix="1" applyFont="1" applyAlignment="1">
      <alignment horizontal="left"/>
    </xf>
    <xf numFmtId="2" fontId="62" fillId="0" borderId="0" xfId="7" applyNumberFormat="1" applyFont="1" applyAlignment="1">
      <alignment horizontal="center" vertical="center"/>
    </xf>
    <xf numFmtId="0" fontId="61" fillId="0" borderId="0" xfId="7" applyFont="1"/>
    <xf numFmtId="17" fontId="61" fillId="0" borderId="0" xfId="7" applyNumberFormat="1" applyFont="1" applyAlignment="1">
      <alignment horizontal="right"/>
    </xf>
    <xf numFmtId="166" fontId="61" fillId="0" borderId="0" xfId="7" quotePrefix="1" applyNumberFormat="1" applyFont="1" applyAlignment="1">
      <alignment horizontal="right"/>
    </xf>
    <xf numFmtId="17" fontId="4" fillId="0" borderId="0" xfId="0" applyNumberFormat="1" applyFont="1" applyAlignment="1">
      <alignment horizontal="right"/>
    </xf>
    <xf numFmtId="166" fontId="60" fillId="0" borderId="0" xfId="7" applyNumberFormat="1" applyFont="1"/>
    <xf numFmtId="17" fontId="60" fillId="0" borderId="0" xfId="7" applyNumberFormat="1" applyFont="1" applyAlignment="1">
      <alignment horizontal="right"/>
    </xf>
    <xf numFmtId="17" fontId="60" fillId="0" borderId="0" xfId="7" applyNumberFormat="1" applyFont="1"/>
    <xf numFmtId="17" fontId="4" fillId="0" borderId="0" xfId="0" applyNumberFormat="1" applyFont="1" applyAlignment="1">
      <alignment horizontal="center" vertical="center"/>
    </xf>
    <xf numFmtId="0" fontId="62"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57"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166" fontId="6" fillId="0" borderId="0" xfId="0" applyNumberFormat="1" applyFont="1" applyAlignment="1">
      <alignment horizontal="center" vertical="center"/>
    </xf>
    <xf numFmtId="175" fontId="6" fillId="0" borderId="0" xfId="0" applyNumberFormat="1" applyFont="1" applyAlignment="1">
      <alignment horizontal="center" vertical="center"/>
    </xf>
    <xf numFmtId="175" fontId="4" fillId="0" borderId="0" xfId="0" applyNumberFormat="1" applyFont="1" applyAlignment="1">
      <alignment horizontal="center" vertical="center"/>
    </xf>
    <xf numFmtId="0" fontId="4" fillId="0" borderId="0" xfId="0" applyFont="1" applyAlignment="1">
      <alignment horizontal="left" indent="2"/>
    </xf>
    <xf numFmtId="0" fontId="1" fillId="0" borderId="0" xfId="1" applyAlignment="1">
      <alignment horizontal="justify" vertical="center"/>
    </xf>
    <xf numFmtId="0" fontId="63" fillId="0" borderId="0" xfId="0" applyFont="1" applyAlignment="1">
      <alignment horizontal="justify" vertical="center"/>
    </xf>
    <xf numFmtId="0" fontId="41" fillId="4" borderId="0" xfId="0" quotePrefix="1" applyFont="1" applyFill="1" applyAlignment="1">
      <alignment horizontal="left" vertical="center" indent="1"/>
    </xf>
    <xf numFmtId="0" fontId="41"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64" fillId="0" borderId="0" xfId="12" applyFont="1" applyAlignment="1">
      <alignment horizontal="left" vertical="top"/>
    </xf>
    <xf numFmtId="171" fontId="4" fillId="0" borderId="0" xfId="0" applyNumberFormat="1" applyFont="1" applyAlignment="1" applyProtection="1">
      <alignment horizontal="right" vertical="center"/>
      <protection locked="0"/>
    </xf>
    <xf numFmtId="171" fontId="13"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32" xfId="0" applyFont="1" applyFill="1" applyBorder="1" applyAlignment="1">
      <alignment horizontal="right" vertical="center"/>
    </xf>
    <xf numFmtId="1" fontId="6" fillId="0" borderId="0" xfId="0" applyNumberFormat="1" applyFont="1" applyAlignment="1">
      <alignment vertical="center"/>
    </xf>
    <xf numFmtId="166" fontId="6" fillId="0" borderId="0" xfId="0" applyNumberFormat="1" applyFont="1" applyAlignment="1">
      <alignment horizontal="right" vertical="center" wrapText="1"/>
    </xf>
    <xf numFmtId="1" fontId="6"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0" xfId="0" applyNumberFormat="1" applyFont="1" applyAlignment="1">
      <alignment horizontal="right" vertical="center"/>
    </xf>
    <xf numFmtId="17" fontId="4" fillId="0" borderId="0" xfId="0" applyNumberFormat="1" applyFont="1"/>
    <xf numFmtId="17" fontId="6" fillId="0" borderId="0" xfId="0" applyNumberFormat="1" applyFont="1" applyAlignment="1">
      <alignment horizontal="left" vertical="center"/>
    </xf>
    <xf numFmtId="170" fontId="6" fillId="0" borderId="0" xfId="0" applyNumberFormat="1" applyFont="1" applyAlignment="1">
      <alignment horizontal="left" vertical="center"/>
    </xf>
    <xf numFmtId="170" fontId="6" fillId="0" borderId="0" xfId="0" applyNumberFormat="1" applyFont="1" applyAlignment="1">
      <alignment horizontal="right" vertical="center"/>
    </xf>
    <xf numFmtId="170" fontId="6" fillId="0" borderId="0" xfId="0" applyNumberFormat="1" applyFont="1" applyAlignment="1">
      <alignment vertical="center"/>
    </xf>
    <xf numFmtId="17" fontId="6" fillId="2" borderId="0" xfId="0" applyNumberFormat="1" applyFont="1" applyFill="1" applyAlignment="1">
      <alignment horizontal="left" vertical="center"/>
    </xf>
    <xf numFmtId="170" fontId="6" fillId="2" borderId="0" xfId="0" applyNumberFormat="1" applyFont="1" applyFill="1" applyAlignment="1">
      <alignment horizontal="left" vertical="center"/>
    </xf>
    <xf numFmtId="170" fontId="6" fillId="2" borderId="0" xfId="0" applyNumberFormat="1" applyFont="1" applyFill="1" applyAlignment="1">
      <alignment horizontal="right" vertical="center"/>
    </xf>
    <xf numFmtId="170" fontId="6" fillId="2" borderId="0" xfId="0" applyNumberFormat="1" applyFont="1" applyFill="1" applyAlignment="1">
      <alignment vertical="center"/>
    </xf>
    <xf numFmtId="0" fontId="6"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6" fillId="0" borderId="0" xfId="0" applyNumberFormat="1" applyFont="1" applyAlignment="1" applyProtection="1">
      <alignment vertical="center"/>
      <protection locked="0"/>
    </xf>
    <xf numFmtId="164" fontId="7" fillId="0" borderId="4" xfId="0" applyNumberFormat="1" applyFont="1" applyBorder="1" applyAlignment="1" applyProtection="1">
      <alignment horizontal="center" vertical="center"/>
      <protection locked="0"/>
    </xf>
    <xf numFmtId="164" fontId="7" fillId="0" borderId="4" xfId="0" applyNumberFormat="1" applyFont="1" applyBorder="1" applyAlignment="1" applyProtection="1">
      <alignment horizontal="center" vertical="center" wrapText="1"/>
      <protection locked="0"/>
    </xf>
    <xf numFmtId="164" fontId="6"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6"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2" fillId="0" borderId="0" xfId="3" applyNumberFormat="1" applyFont="1" applyAlignment="1" applyProtection="1">
      <alignment vertical="center"/>
      <protection locked="0"/>
    </xf>
    <xf numFmtId="164" fontId="32" fillId="0" borderId="0" xfId="0" applyNumberFormat="1" applyFont="1" applyAlignment="1" applyProtection="1">
      <alignment vertical="center"/>
      <protection locked="0"/>
    </xf>
    <xf numFmtId="0" fontId="13" fillId="2" borderId="0" xfId="0" applyFont="1" applyFill="1" applyAlignment="1">
      <alignment horizontal="center" vertical="center"/>
    </xf>
    <xf numFmtId="171" fontId="13" fillId="2" borderId="0" xfId="0" applyNumberFormat="1" applyFont="1" applyFill="1" applyAlignment="1">
      <alignment horizontal="center" vertical="center"/>
    </xf>
    <xf numFmtId="170" fontId="13" fillId="2" borderId="0" xfId="0" applyNumberFormat="1" applyFont="1" applyFill="1" applyAlignment="1">
      <alignment horizontal="center" vertical="center"/>
    </xf>
    <xf numFmtId="166" fontId="13" fillId="2" borderId="0" xfId="0" applyNumberFormat="1" applyFont="1" applyFill="1" applyAlignment="1">
      <alignment horizontal="right" vertical="center"/>
    </xf>
    <xf numFmtId="170" fontId="13" fillId="2" borderId="0" xfId="0" applyNumberFormat="1" applyFont="1" applyFill="1" applyAlignment="1">
      <alignment horizontal="right" vertical="center"/>
    </xf>
    <xf numFmtId="0" fontId="9" fillId="0" borderId="0" xfId="0" applyFont="1" applyAlignment="1">
      <alignment horizontal="left" indent="1"/>
    </xf>
    <xf numFmtId="0" fontId="13" fillId="0" borderId="0" xfId="0" applyFont="1" applyAlignment="1">
      <alignment horizontal="right" vertical="center"/>
    </xf>
    <xf numFmtId="0" fontId="13" fillId="2" borderId="0" xfId="0" applyFont="1" applyFill="1" applyAlignment="1">
      <alignment horizontal="right" vertical="center"/>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170" fontId="13" fillId="2" borderId="0" xfId="0" applyNumberFormat="1" applyFont="1" applyFill="1" applyAlignment="1">
      <alignmen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171" fontId="13" fillId="2" borderId="0" xfId="0" applyNumberFormat="1" applyFont="1" applyFill="1" applyAlignment="1" applyProtection="1">
      <alignment horizontal="right" vertical="center"/>
      <protection locked="0"/>
    </xf>
    <xf numFmtId="170" fontId="13" fillId="2" borderId="0" xfId="0" applyNumberFormat="1" applyFont="1" applyFill="1" applyAlignment="1" applyProtection="1">
      <alignment horizontal="right" vertical="center" wrapText="1"/>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170" fontId="13" fillId="0" borderId="0" xfId="0" applyNumberFormat="1" applyFont="1" applyAlignment="1" applyProtection="1">
      <alignment horizontal="right"/>
      <protection locked="0"/>
    </xf>
    <xf numFmtId="0" fontId="41" fillId="4" borderId="0" xfId="0" quotePrefix="1" applyFont="1" applyFill="1" applyAlignment="1">
      <alignment horizontal="left" vertical="center" wrapText="1" indent="1"/>
    </xf>
    <xf numFmtId="183" fontId="13" fillId="0" borderId="0" xfId="0" quotePrefix="1" applyNumberFormat="1" applyFont="1" applyAlignment="1">
      <alignment horizontal="right" vertical="center"/>
    </xf>
    <xf numFmtId="183" fontId="13" fillId="0" borderId="0" xfId="0" applyNumberFormat="1" applyFont="1" applyAlignment="1">
      <alignment horizontal="right" vertical="center"/>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0" fontId="7" fillId="0" borderId="0" xfId="0" applyFont="1" applyAlignment="1">
      <alignment horizontal="left" indent="1"/>
    </xf>
    <xf numFmtId="49" fontId="13" fillId="0" borderId="4"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7" fillId="0" borderId="4" xfId="2" applyNumberFormat="1" applyFont="1" applyBorder="1" applyAlignment="1" applyProtection="1">
      <alignment horizontal="center" vertical="center" wrapText="1"/>
      <protection locked="0"/>
    </xf>
    <xf numFmtId="2" fontId="7" fillId="0" borderId="4" xfId="2" applyNumberFormat="1" applyFont="1" applyBorder="1" applyAlignment="1" applyProtection="1">
      <alignment horizontal="center" vertical="center" wrapText="1"/>
      <protection locked="0"/>
    </xf>
    <xf numFmtId="49" fontId="7" fillId="0" borderId="4" xfId="2" applyNumberFormat="1" applyFont="1" applyBorder="1" applyAlignment="1" applyProtection="1">
      <alignment horizontal="center" vertical="center"/>
      <protection locked="0"/>
    </xf>
    <xf numFmtId="0" fontId="6"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2" fillId="0" borderId="0" xfId="3" applyFont="1"/>
    <xf numFmtId="0" fontId="13" fillId="0" borderId="26" xfId="2" applyFont="1" applyBorder="1"/>
    <xf numFmtId="0" fontId="13" fillId="0" borderId="23" xfId="2" applyFont="1" applyBorder="1"/>
    <xf numFmtId="171" fontId="4" fillId="0" borderId="0" xfId="2" applyNumberFormat="1" applyFont="1" applyAlignment="1">
      <alignment horizontal="right"/>
    </xf>
    <xf numFmtId="0" fontId="15" fillId="0" borderId="0" xfId="0" applyFont="1" applyAlignment="1">
      <alignment horizontal="left"/>
    </xf>
    <xf numFmtId="0" fontId="13" fillId="0" borderId="0" xfId="0" applyFont="1" applyAlignment="1">
      <alignment vertical="top" wrapText="1"/>
    </xf>
    <xf numFmtId="180" fontId="13" fillId="2" borderId="0" xfId="11" applyNumberFormat="1" applyFont="1" applyFill="1" applyAlignment="1" applyProtection="1">
      <alignment horizontal="left" vertical="top"/>
      <protection locked="0"/>
    </xf>
    <xf numFmtId="178" fontId="13" fillId="2" borderId="0" xfId="11" applyNumberFormat="1" applyFont="1" applyFill="1" applyAlignment="1" applyProtection="1">
      <alignment horizontal="left" vertical="top"/>
      <protection locked="0"/>
    </xf>
    <xf numFmtId="169" fontId="65" fillId="2" borderId="0" xfId="1" applyNumberFormat="1" applyFont="1" applyFill="1" applyBorder="1" applyAlignment="1" applyProtection="1">
      <protection locked="0"/>
    </xf>
    <xf numFmtId="169" fontId="13" fillId="2" borderId="0" xfId="11"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69" fontId="66" fillId="2" borderId="0" xfId="1" applyNumberFormat="1" applyFont="1" applyFill="1" applyBorder="1" applyAlignment="1" applyProtection="1">
      <alignment vertical="center"/>
      <protection locked="0"/>
    </xf>
    <xf numFmtId="180" fontId="65"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13" fillId="0" borderId="0" xfId="0" quotePrefix="1" applyNumberFormat="1" applyFont="1" applyAlignment="1">
      <alignment horizontal="right" vertical="center"/>
    </xf>
    <xf numFmtId="166" fontId="7" fillId="0" borderId="4" xfId="0" applyNumberFormat="1" applyFont="1" applyBorder="1" applyAlignment="1">
      <alignment horizontal="center" vertical="center"/>
    </xf>
    <xf numFmtId="171" fontId="13" fillId="0" borderId="0" xfId="0" quotePrefix="1" applyNumberFormat="1" applyFont="1" applyAlignment="1">
      <alignment horizontal="right" vertical="center"/>
    </xf>
    <xf numFmtId="164" fontId="13" fillId="0" borderId="0" xfId="0" applyNumberFormat="1" applyFont="1" applyAlignment="1">
      <alignment vertical="center"/>
    </xf>
    <xf numFmtId="0" fontId="65" fillId="0" borderId="0" xfId="0" applyFont="1"/>
    <xf numFmtId="0" fontId="15" fillId="0" borderId="23" xfId="0" applyFont="1" applyBorder="1"/>
    <xf numFmtId="166" fontId="15" fillId="0" borderId="0" xfId="0" applyNumberFormat="1" applyFont="1"/>
    <xf numFmtId="0" fontId="13" fillId="0" borderId="0" xfId="3" applyFont="1" applyAlignment="1">
      <alignment horizontal="center"/>
    </xf>
    <xf numFmtId="166" fontId="13" fillId="0" borderId="4"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80" fontId="13" fillId="0" borderId="0" xfId="11" applyNumberFormat="1" applyFont="1" applyAlignment="1" applyProtection="1">
      <alignment horizontal="left" vertical="top"/>
      <protection locked="0"/>
    </xf>
    <xf numFmtId="178" fontId="13" fillId="0" borderId="0" xfId="11" applyNumberFormat="1" applyFont="1" applyAlignment="1" applyProtection="1">
      <alignment horizontal="left" vertical="top"/>
      <protection locked="0"/>
    </xf>
    <xf numFmtId="169" fontId="65" fillId="0" borderId="0" xfId="1" applyNumberFormat="1" applyFont="1" applyFill="1" applyBorder="1" applyAlignment="1" applyProtection="1">
      <protection locked="0"/>
    </xf>
    <xf numFmtId="169" fontId="13" fillId="0" borderId="0" xfId="11"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80" fontId="65"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6" fillId="0" borderId="0" xfId="0" applyNumberFormat="1" applyFont="1" applyAlignment="1">
      <alignment vertical="center" wrapText="1"/>
    </xf>
    <xf numFmtId="171" fontId="6" fillId="0" borderId="0" xfId="0" applyNumberFormat="1" applyFont="1" applyAlignment="1">
      <alignment horizontal="center" vertical="center"/>
    </xf>
    <xf numFmtId="171" fontId="6" fillId="0" borderId="0" xfId="0" applyNumberFormat="1" applyFont="1" applyAlignment="1">
      <alignment vertical="center"/>
    </xf>
    <xf numFmtId="171" fontId="5" fillId="0" borderId="0" xfId="0" applyNumberFormat="1" applyFont="1" applyAlignment="1">
      <alignment horizontal="left" vertical="center" wrapText="1"/>
    </xf>
    <xf numFmtId="171" fontId="6"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6"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7" fillId="0" borderId="4" xfId="0" applyNumberFormat="1" applyFont="1" applyBorder="1" applyAlignment="1">
      <alignment vertical="center"/>
    </xf>
    <xf numFmtId="180" fontId="4" fillId="0" borderId="0" xfId="11" applyNumberFormat="1" applyFont="1" applyAlignment="1" applyProtection="1">
      <alignment horizontal="left" vertical="center"/>
      <protection locked="0"/>
    </xf>
    <xf numFmtId="178" fontId="4" fillId="0" borderId="0" xfId="11" applyNumberFormat="1" applyFont="1" applyAlignment="1" applyProtection="1">
      <alignment horizontal="left" vertical="center"/>
      <protection locked="0"/>
    </xf>
    <xf numFmtId="169" fontId="4" fillId="0" borderId="0" xfId="11"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80" fontId="12" fillId="0" borderId="0" xfId="1" applyNumberFormat="1" applyFont="1" applyFill="1" applyBorder="1" applyAlignment="1" applyProtection="1">
      <alignment vertical="center"/>
      <protection locked="0"/>
    </xf>
    <xf numFmtId="0" fontId="58" fillId="0" borderId="0" xfId="0" applyFont="1" applyAlignment="1">
      <alignment vertical="center"/>
    </xf>
    <xf numFmtId="0" fontId="42" fillId="0" borderId="0" xfId="3" applyFont="1" applyAlignment="1">
      <alignment horizontal="center" vertical="center"/>
    </xf>
    <xf numFmtId="2" fontId="7" fillId="0" borderId="4" xfId="2" applyNumberFormat="1" applyFont="1" applyBorder="1" applyAlignment="1">
      <alignment horizontal="center" vertical="center" wrapText="1"/>
    </xf>
    <xf numFmtId="166" fontId="6" fillId="0" borderId="0" xfId="2" applyNumberFormat="1" applyFont="1" applyAlignment="1">
      <alignment horizontal="right" vertical="center"/>
    </xf>
    <xf numFmtId="166" fontId="6"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7" fillId="2" borderId="0" xfId="2" applyNumberFormat="1" applyFont="1" applyFill="1" applyAlignment="1">
      <alignment horizontal="right" vertical="center"/>
    </xf>
    <xf numFmtId="2" fontId="7"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1" fillId="0" borderId="0" xfId="3" applyFont="1"/>
    <xf numFmtId="171" fontId="15" fillId="0" borderId="0" xfId="2" applyNumberFormat="1" applyFont="1"/>
    <xf numFmtId="0" fontId="15" fillId="0" borderId="0" xfId="2" applyFont="1"/>
    <xf numFmtId="0" fontId="6" fillId="0" borderId="0" xfId="2" applyFont="1"/>
    <xf numFmtId="3" fontId="31" fillId="0" borderId="0" xfId="3" applyNumberFormat="1" applyFont="1"/>
    <xf numFmtId="3" fontId="31" fillId="2" borderId="0" xfId="3" applyNumberFormat="1" applyFont="1" applyFill="1"/>
    <xf numFmtId="166" fontId="31" fillId="2" borderId="0" xfId="3" applyNumberFormat="1" applyFont="1" applyFill="1"/>
    <xf numFmtId="0" fontId="5" fillId="0" borderId="0" xfId="2" applyFont="1" applyAlignment="1">
      <alignment vertical="center"/>
    </xf>
    <xf numFmtId="0" fontId="6"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3" fontId="32" fillId="0" borderId="0" xfId="3" applyNumberFormat="1" applyFont="1"/>
    <xf numFmtId="3" fontId="32" fillId="2" borderId="0" xfId="3" applyNumberFormat="1" applyFont="1" applyFill="1"/>
    <xf numFmtId="166" fontId="32" fillId="2" borderId="0" xfId="3" applyNumberFormat="1" applyFont="1" applyFill="1"/>
    <xf numFmtId="0" fontId="7" fillId="0" borderId="0" xfId="2" applyFont="1" applyAlignment="1">
      <alignment horizontal="left" vertical="center" indent="2"/>
    </xf>
    <xf numFmtId="171" fontId="4" fillId="0" borderId="26" xfId="2" applyNumberFormat="1" applyFont="1" applyBorder="1"/>
    <xf numFmtId="171" fontId="15" fillId="0" borderId="23" xfId="2" applyNumberFormat="1" applyFont="1" applyBorder="1"/>
    <xf numFmtId="49" fontId="13" fillId="0" borderId="4" xfId="2" applyNumberFormat="1" applyFont="1" applyBorder="1" applyAlignment="1" applyProtection="1">
      <alignment vertical="center"/>
      <protection locked="0"/>
    </xf>
    <xf numFmtId="49" fontId="13" fillId="0" borderId="4" xfId="2" applyNumberFormat="1" applyFont="1" applyBorder="1" applyAlignment="1" applyProtection="1">
      <alignment horizontal="center" vertical="center" wrapText="1"/>
      <protection locked="0"/>
    </xf>
    <xf numFmtId="166" fontId="6" fillId="0" borderId="0" xfId="3" applyNumberFormat="1" applyFont="1"/>
    <xf numFmtId="0" fontId="42"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6" fillId="0" borderId="0" xfId="3" applyNumberFormat="1" applyFont="1" applyAlignment="1" applyProtection="1">
      <alignment horizontal="right"/>
      <protection locked="0"/>
    </xf>
    <xf numFmtId="171" fontId="6" fillId="0" borderId="0" xfId="3" applyNumberFormat="1" applyFont="1"/>
    <xf numFmtId="0" fontId="4" fillId="0" borderId="33" xfId="3" applyFont="1" applyBorder="1"/>
    <xf numFmtId="0" fontId="15" fillId="0" borderId="33" xfId="3" applyFont="1" applyBorder="1"/>
    <xf numFmtId="171" fontId="31" fillId="0" borderId="0" xfId="3" applyNumberFormat="1" applyFont="1"/>
    <xf numFmtId="166" fontId="31" fillId="0" borderId="0" xfId="3" applyNumberFormat="1" applyFont="1"/>
    <xf numFmtId="171" fontId="32" fillId="0" borderId="0" xfId="3" applyNumberFormat="1" applyFont="1"/>
    <xf numFmtId="166" fontId="32" fillId="0" borderId="0" xfId="3" applyNumberFormat="1" applyFont="1"/>
    <xf numFmtId="0" fontId="4" fillId="0" borderId="26" xfId="2" applyFont="1" applyBorder="1"/>
    <xf numFmtId="0" fontId="4" fillId="0" borderId="23" xfId="2" applyFont="1" applyBorder="1"/>
    <xf numFmtId="169" fontId="66" fillId="2" borderId="0" xfId="1" applyNumberFormat="1" applyFont="1" applyFill="1" applyBorder="1" applyAlignment="1" applyProtection="1">
      <protection locked="0"/>
    </xf>
    <xf numFmtId="171" fontId="6" fillId="0" borderId="0" xfId="2" applyNumberFormat="1" applyFont="1" applyAlignment="1">
      <alignment vertical="center"/>
    </xf>
    <xf numFmtId="166" fontId="6"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6" fillId="0" borderId="0" xfId="2" applyNumberFormat="1" applyFont="1" applyAlignment="1">
      <alignment horizontal="right" vertical="center"/>
    </xf>
    <xf numFmtId="0" fontId="4" fillId="0" borderId="0" xfId="2" applyFont="1" applyAlignment="1">
      <alignment vertical="top" wrapText="1"/>
    </xf>
    <xf numFmtId="0" fontId="4" fillId="0" borderId="26" xfId="2" applyFont="1" applyBorder="1" applyAlignment="1">
      <alignment vertical="center"/>
    </xf>
    <xf numFmtId="0" fontId="4" fillId="0" borderId="23" xfId="2" applyFont="1" applyBorder="1" applyAlignment="1">
      <alignment vertical="center"/>
    </xf>
    <xf numFmtId="0" fontId="13" fillId="0" borderId="0" xfId="0" applyFont="1" applyAlignment="1">
      <alignment horizontal="left" vertical="top" wrapText="1"/>
    </xf>
    <xf numFmtId="0" fontId="4" fillId="0" borderId="0" xfId="7" applyFont="1"/>
    <xf numFmtId="0" fontId="7" fillId="0" borderId="4" xfId="7" applyFont="1" applyBorder="1" applyAlignment="1">
      <alignment horizontal="center" vertical="center" wrapText="1"/>
    </xf>
    <xf numFmtId="0" fontId="67" fillId="0" borderId="0" xfId="7" applyFont="1"/>
    <xf numFmtId="0" fontId="6" fillId="0" borderId="0" xfId="7" applyFont="1" applyAlignment="1">
      <alignment vertical="center"/>
    </xf>
    <xf numFmtId="0" fontId="4" fillId="0" borderId="0" xfId="7" applyFont="1" applyAlignment="1">
      <alignment horizontal="left" vertical="center" indent="2"/>
    </xf>
    <xf numFmtId="184" fontId="13" fillId="0" borderId="0" xfId="7" applyNumberFormat="1" applyFont="1" applyAlignment="1">
      <alignment horizontal="right" vertical="center"/>
    </xf>
    <xf numFmtId="0" fontId="4" fillId="2" borderId="0" xfId="7" applyFont="1" applyFill="1" applyAlignment="1">
      <alignment horizontal="left" indent="2"/>
    </xf>
    <xf numFmtId="0" fontId="7"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6" fillId="0" borderId="0" xfId="7" applyFont="1" applyAlignment="1">
      <alignment horizontal="left" indent="1"/>
    </xf>
    <xf numFmtId="0" fontId="6"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37" fillId="5" borderId="0" xfId="7" applyFont="1" applyFill="1" applyAlignment="1">
      <alignment horizontal="center"/>
    </xf>
    <xf numFmtId="0" fontId="13" fillId="2" borderId="0" xfId="7" applyFont="1" applyFill="1" applyAlignment="1">
      <alignment vertical="center"/>
    </xf>
    <xf numFmtId="184" fontId="13" fillId="0" borderId="0" xfId="7" applyNumberFormat="1" applyFont="1" applyAlignment="1">
      <alignment horizontal="right"/>
    </xf>
    <xf numFmtId="0" fontId="4" fillId="2" borderId="0" xfId="7" applyFont="1" applyFill="1" applyAlignment="1">
      <alignment vertical="center"/>
    </xf>
    <xf numFmtId="3" fontId="13" fillId="0" borderId="0" xfId="0" applyNumberFormat="1" applyFont="1" applyAlignment="1">
      <alignment vertical="center"/>
    </xf>
    <xf numFmtId="0" fontId="7" fillId="2" borderId="0" xfId="7" applyFont="1" applyFill="1" applyAlignment="1">
      <alignment horizontal="left" indent="1"/>
    </xf>
    <xf numFmtId="0" fontId="7" fillId="2" borderId="0" xfId="0" applyFont="1" applyFill="1" applyAlignment="1">
      <alignment horizontal="left"/>
    </xf>
    <xf numFmtId="0" fontId="7" fillId="0" borderId="4"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5" fontId="13" fillId="0" borderId="0" xfId="7" applyNumberFormat="1" applyFont="1"/>
    <xf numFmtId="164" fontId="13" fillId="0" borderId="0" xfId="7" applyNumberFormat="1" applyFont="1" applyAlignment="1">
      <alignment horizontal="left" vertical="center" indent="2"/>
    </xf>
    <xf numFmtId="183" fontId="13" fillId="0" borderId="0" xfId="7" applyNumberFormat="1" applyFont="1" applyAlignment="1">
      <alignment horizontal="right"/>
    </xf>
    <xf numFmtId="0" fontId="13" fillId="0" borderId="0" xfId="7" applyFont="1" applyAlignment="1">
      <alignment horizontal="left"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5"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5" fontId="13" fillId="0" borderId="0" xfId="0" applyNumberFormat="1" applyFont="1"/>
    <xf numFmtId="164" fontId="9" fillId="0" borderId="0" xfId="7" applyNumberFormat="1" applyFont="1" applyAlignment="1">
      <alignment horizontal="left" indent="1"/>
    </xf>
    <xf numFmtId="185" fontId="13" fillId="0" borderId="0" xfId="7" applyNumberFormat="1" applyFont="1" applyAlignment="1">
      <alignment horizontal="right"/>
    </xf>
    <xf numFmtId="164" fontId="6" fillId="0" borderId="0" xfId="0" applyNumberFormat="1" applyFont="1"/>
    <xf numFmtId="185" fontId="4" fillId="0" borderId="0" xfId="0" applyNumberFormat="1" applyFont="1"/>
    <xf numFmtId="185" fontId="7" fillId="0" borderId="0" xfId="7" applyNumberFormat="1" applyFont="1"/>
    <xf numFmtId="49" fontId="4" fillId="0" borderId="0" xfId="2" applyNumberFormat="1" applyFont="1" applyAlignment="1">
      <alignment vertical="center"/>
    </xf>
    <xf numFmtId="49" fontId="69" fillId="0" borderId="0" xfId="0" applyNumberFormat="1" applyFont="1" applyAlignment="1">
      <alignment vertical="center"/>
    </xf>
    <xf numFmtId="49" fontId="10" fillId="0" borderId="34" xfId="0" applyNumberFormat="1" applyFont="1" applyBorder="1" applyAlignment="1">
      <alignment vertical="center"/>
    </xf>
    <xf numFmtId="49" fontId="10" fillId="0" borderId="0" xfId="0" applyNumberFormat="1" applyFont="1" applyAlignment="1">
      <alignment horizontal="center" vertical="center"/>
    </xf>
    <xf numFmtId="49" fontId="4" fillId="0" borderId="35" xfId="0" applyNumberFormat="1" applyFont="1" applyBorder="1" applyAlignment="1">
      <alignment horizontal="left" vertical="center"/>
    </xf>
    <xf numFmtId="166" fontId="13" fillId="0" borderId="35" xfId="0" applyNumberFormat="1" applyFont="1" applyBorder="1" applyAlignment="1">
      <alignment horizontal="right" vertical="center"/>
    </xf>
    <xf numFmtId="49" fontId="4" fillId="0" borderId="35" xfId="0" applyNumberFormat="1" applyFont="1" applyBorder="1" applyAlignment="1">
      <alignment horizontal="right" vertical="center"/>
    </xf>
    <xf numFmtId="49" fontId="4" fillId="0" borderId="35" xfId="0" applyNumberFormat="1" applyFont="1" applyBorder="1" applyAlignment="1">
      <alignment vertical="center"/>
    </xf>
    <xf numFmtId="166" fontId="15" fillId="0" borderId="0" xfId="0" applyNumberFormat="1" applyFont="1" applyAlignment="1">
      <alignment vertical="center"/>
    </xf>
    <xf numFmtId="166" fontId="6" fillId="0" borderId="10" xfId="0" applyNumberFormat="1" applyFont="1" applyBorder="1" applyAlignment="1">
      <alignment horizontal="right" vertical="center" wrapText="1"/>
    </xf>
    <xf numFmtId="170" fontId="4" fillId="0" borderId="26" xfId="0" applyNumberFormat="1" applyFont="1" applyBorder="1"/>
    <xf numFmtId="170" fontId="6" fillId="0" borderId="26" xfId="0" applyNumberFormat="1" applyFont="1" applyBorder="1" applyAlignment="1">
      <alignment horizontal="right" vertical="center"/>
    </xf>
    <xf numFmtId="170" fontId="6" fillId="2" borderId="26" xfId="0" applyNumberFormat="1" applyFont="1" applyFill="1" applyBorder="1" applyAlignment="1">
      <alignment horizontal="right" vertical="center"/>
    </xf>
    <xf numFmtId="170" fontId="4" fillId="0" borderId="26" xfId="0" applyNumberFormat="1" applyFont="1" applyBorder="1" applyAlignment="1">
      <alignment horizontal="right" vertical="center"/>
    </xf>
    <xf numFmtId="170" fontId="4" fillId="0" borderId="24" xfId="0" applyNumberFormat="1" applyFont="1" applyBorder="1"/>
    <xf numFmtId="183" fontId="13" fillId="2" borderId="0" xfId="0" applyNumberFormat="1" applyFont="1" applyFill="1" applyAlignment="1">
      <alignment vertical="center"/>
    </xf>
    <xf numFmtId="182" fontId="31" fillId="0" borderId="0" xfId="3" applyNumberFormat="1" applyFont="1"/>
    <xf numFmtId="0" fontId="72" fillId="0" borderId="0" xfId="0" applyFont="1" applyAlignment="1">
      <alignment horizontal="center" vertical="center"/>
    </xf>
    <xf numFmtId="0" fontId="3" fillId="0" borderId="0" xfId="2" applyFont="1" applyAlignment="1">
      <alignment horizontal="center" vertical="center"/>
    </xf>
    <xf numFmtId="0" fontId="5" fillId="0" borderId="0" xfId="2"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49" fontId="7" fillId="0" borderId="4" xfId="0" applyNumberFormat="1" applyFont="1" applyBorder="1" applyAlignment="1">
      <alignment horizontal="center" vertical="center"/>
    </xf>
    <xf numFmtId="49" fontId="7" fillId="0" borderId="4" xfId="0" quotePrefix="1" applyNumberFormat="1" applyFont="1" applyBorder="1" applyAlignment="1">
      <alignment horizontal="center" vertical="center"/>
    </xf>
    <xf numFmtId="49" fontId="7"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9" fillId="0" borderId="0" xfId="3" applyNumberFormat="1" applyFont="1" applyAlignment="1">
      <alignment horizontal="center"/>
    </xf>
    <xf numFmtId="49" fontId="7" fillId="0" borderId="5" xfId="0" applyNumberFormat="1" applyFont="1" applyBorder="1" applyAlignment="1">
      <alignment horizontal="center" wrapText="1"/>
    </xf>
    <xf numFmtId="49" fontId="7" fillId="0" borderId="6" xfId="0" applyNumberFormat="1" applyFont="1" applyBorder="1" applyAlignment="1">
      <alignment horizontal="center" wrapText="1"/>
    </xf>
    <xf numFmtId="49" fontId="7" fillId="0" borderId="4" xfId="0" applyNumberFormat="1" applyFont="1" applyBorder="1" applyAlignment="1">
      <alignment horizontal="center"/>
    </xf>
    <xf numFmtId="49" fontId="4" fillId="0" borderId="0" xfId="0" applyNumberFormat="1" applyFont="1" applyAlignment="1">
      <alignment horizontal="justify"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4" fillId="2" borderId="0" xfId="0" applyNumberFormat="1" applyFont="1" applyFill="1" applyAlignment="1">
      <alignment horizontal="left" vertical="center" wrapText="1"/>
    </xf>
    <xf numFmtId="49" fontId="7" fillId="0" borderId="9" xfId="0" applyNumberFormat="1" applyFont="1" applyBorder="1" applyAlignment="1">
      <alignment horizontal="center" vertical="center"/>
    </xf>
    <xf numFmtId="49" fontId="7" fillId="0" borderId="10"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0" fontId="13" fillId="4" borderId="0" xfId="0" applyFont="1" applyFill="1" applyAlignment="1">
      <alignment horizontal="justify" vertical="top"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7" fillId="0" borderId="5"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4" xfId="0" quotePrefix="1" applyNumberFormat="1" applyFont="1" applyBorder="1" applyAlignment="1" applyProtection="1">
      <alignment horizontal="center" vertical="center"/>
      <protection locked="0"/>
    </xf>
    <xf numFmtId="49" fontId="7" fillId="0" borderId="4" xfId="0" quotePrefix="1" applyNumberFormat="1" applyFont="1" applyBorder="1" applyAlignment="1" applyProtection="1">
      <alignment horizontal="center" vertical="center" wrapText="1"/>
      <protection locked="0"/>
    </xf>
    <xf numFmtId="49" fontId="7" fillId="0" borderId="5" xfId="0" applyNumberFormat="1" applyFont="1" applyBorder="1" applyAlignment="1" applyProtection="1">
      <alignment horizontal="center" vertical="center" wrapText="1"/>
      <protection locked="0"/>
    </xf>
    <xf numFmtId="49" fontId="7" fillId="0" borderId="6" xfId="0" applyNumberFormat="1" applyFont="1" applyBorder="1" applyAlignment="1" applyProtection="1">
      <alignment horizontal="center" vertical="center" wrapText="1"/>
      <protection locked="0"/>
    </xf>
    <xf numFmtId="49" fontId="7" fillId="0" borderId="5" xfId="0" quotePrefix="1" applyNumberFormat="1" applyFont="1" applyBorder="1" applyAlignment="1" applyProtection="1">
      <alignment horizontal="center" vertical="center" wrapText="1"/>
      <protection locked="0"/>
    </xf>
    <xf numFmtId="49" fontId="7" fillId="0" borderId="6" xfId="0" quotePrefix="1" applyNumberFormat="1" applyFont="1" applyBorder="1" applyAlignment="1" applyProtection="1">
      <alignment horizontal="center" vertical="center" wrapText="1"/>
      <protection locked="0"/>
    </xf>
    <xf numFmtId="0" fontId="13" fillId="4" borderId="0" xfId="0" applyFont="1" applyFill="1" applyAlignment="1">
      <alignment horizontal="justify" vertical="center" wrapText="1"/>
    </xf>
    <xf numFmtId="49" fontId="4" fillId="0" borderId="0" xfId="0" applyNumberFormat="1" applyFont="1" applyAlignment="1" applyProtection="1">
      <alignment horizontal="left"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7" fillId="0" borderId="4" xfId="0" applyNumberFormat="1" applyFont="1" applyBorder="1" applyAlignment="1" applyProtection="1">
      <alignment horizontal="center" vertical="center"/>
      <protection locked="0"/>
    </xf>
    <xf numFmtId="49" fontId="5" fillId="0" borderId="0" xfId="3" applyNumberFormat="1" applyFont="1" applyAlignment="1" applyProtection="1">
      <alignment horizontal="center"/>
      <protection locked="0"/>
    </xf>
    <xf numFmtId="49" fontId="7" fillId="0" borderId="1" xfId="0" applyNumberFormat="1" applyFont="1" applyBorder="1" applyAlignment="1" applyProtection="1">
      <alignment horizontal="center" vertical="center"/>
      <protection locked="0"/>
    </xf>
    <xf numFmtId="49" fontId="7" fillId="0" borderId="2"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15" xfId="0" applyFont="1" applyBorder="1" applyAlignment="1">
      <alignment horizontal="center" vertical="center" wrapText="1"/>
    </xf>
    <xf numFmtId="49" fontId="13" fillId="0" borderId="1" xfId="0" applyNumberFormat="1" applyFont="1" applyBorder="1" applyAlignment="1" applyProtection="1">
      <alignment horizontal="center" vertical="center" wrapText="1"/>
      <protection locked="0"/>
    </xf>
    <xf numFmtId="49" fontId="13" fillId="0" borderId="2" xfId="0" applyNumberFormat="1" applyFont="1" applyBorder="1" applyAlignment="1" applyProtection="1">
      <alignment horizontal="center" vertical="center" wrapText="1"/>
      <protection locked="0"/>
    </xf>
    <xf numFmtId="0" fontId="39" fillId="0" borderId="2" xfId="0" applyFont="1" applyBorder="1" applyAlignment="1">
      <alignment horizontal="center" vertical="center" wrapText="1"/>
    </xf>
    <xf numFmtId="0" fontId="39" fillId="0" borderId="3" xfId="0" applyFont="1" applyBorder="1" applyAlignment="1">
      <alignment horizontal="center" vertical="center" wrapText="1"/>
    </xf>
    <xf numFmtId="0" fontId="13" fillId="0" borderId="16" xfId="0" applyFont="1" applyBorder="1" applyAlignment="1">
      <alignment horizontal="center" vertical="center"/>
    </xf>
    <xf numFmtId="0" fontId="13" fillId="0" borderId="18" xfId="0" applyFont="1" applyBorder="1" applyAlignment="1">
      <alignment horizontal="center" vertical="center"/>
    </xf>
    <xf numFmtId="0" fontId="13" fillId="0" borderId="20" xfId="0" applyFont="1" applyBorder="1" applyAlignment="1">
      <alignment horizontal="center" vertical="center"/>
    </xf>
    <xf numFmtId="0" fontId="13" fillId="0" borderId="21" xfId="0" applyFont="1" applyBorder="1" applyAlignment="1">
      <alignment horizontal="center" vertical="center"/>
    </xf>
    <xf numFmtId="0" fontId="13" fillId="0" borderId="17" xfId="0" applyFont="1" applyBorder="1" applyAlignment="1">
      <alignment horizontal="center" vertical="center"/>
    </xf>
    <xf numFmtId="0" fontId="13" fillId="0" borderId="19" xfId="0" applyFont="1" applyBorder="1" applyAlignment="1">
      <alignment horizontal="center" vertical="center"/>
    </xf>
    <xf numFmtId="0" fontId="39" fillId="0" borderId="14" xfId="0" applyFont="1" applyBorder="1" applyAlignment="1">
      <alignment horizontal="center" vertical="center" wrapText="1"/>
    </xf>
    <xf numFmtId="0" fontId="39" fillId="0" borderId="15"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49" fontId="38" fillId="0" borderId="0" xfId="3" applyNumberFormat="1" applyFont="1" applyAlignment="1" applyProtection="1">
      <alignment horizontal="center" vertical="center" wrapText="1"/>
      <protection locked="0"/>
    </xf>
    <xf numFmtId="0" fontId="41" fillId="0" borderId="14" xfId="0" applyFont="1" applyBorder="1" applyAlignment="1">
      <alignment horizontal="center" vertical="center" wrapText="1"/>
    </xf>
    <xf numFmtId="0" fontId="41" fillId="0" borderId="15" xfId="0" applyFont="1" applyBorder="1" applyAlignment="1">
      <alignment horizontal="center" vertical="center" wrapText="1"/>
    </xf>
    <xf numFmtId="0" fontId="13" fillId="0" borderId="4" xfId="0" applyFont="1" applyBorder="1" applyAlignment="1" applyProtection="1">
      <alignment horizontal="center" vertical="center"/>
      <protection locked="0"/>
    </xf>
    <xf numFmtId="49" fontId="13" fillId="0" borderId="4" xfId="0" applyNumberFormat="1" applyFont="1" applyBorder="1" applyAlignment="1" applyProtection="1">
      <alignment horizontal="center" vertical="center" wrapText="1"/>
      <protection locked="0"/>
    </xf>
    <xf numFmtId="49" fontId="13" fillId="0" borderId="4" xfId="0" applyNumberFormat="1" applyFont="1" applyBorder="1" applyAlignment="1" applyProtection="1">
      <alignment horizontal="center" vertical="center"/>
      <protection locked="0"/>
    </xf>
    <xf numFmtId="49" fontId="9" fillId="0" borderId="0" xfId="3" applyNumberFormat="1" applyFont="1" applyAlignment="1" applyProtection="1">
      <alignment horizontal="center" vertical="center"/>
      <protection locked="0"/>
    </xf>
    <xf numFmtId="49" fontId="7" fillId="0" borderId="4" xfId="0" applyNumberFormat="1" applyFont="1" applyBorder="1" applyAlignment="1" applyProtection="1">
      <alignment horizontal="center"/>
      <protection locked="0"/>
    </xf>
    <xf numFmtId="49" fontId="13" fillId="0" borderId="0" xfId="0" applyNumberFormat="1" applyFont="1" applyAlignment="1" applyProtection="1">
      <alignment horizontal="left" vertical="center" wrapText="1"/>
      <protection locked="0"/>
    </xf>
    <xf numFmtId="0" fontId="7" fillId="0" borderId="3" xfId="0" applyFont="1" applyBorder="1" applyAlignment="1">
      <alignment horizontal="center" vertical="center"/>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49" fontId="7" fillId="0" borderId="0" xfId="0" applyNumberFormat="1" applyFont="1" applyAlignment="1" applyProtection="1">
      <alignment horizontal="left" vertical="center" wrapText="1"/>
      <protection locked="0"/>
    </xf>
    <xf numFmtId="0" fontId="50" fillId="0" borderId="0" xfId="3" applyFont="1" applyAlignment="1">
      <alignment horizontal="center" vertical="center"/>
    </xf>
    <xf numFmtId="0" fontId="7" fillId="0" borderId="4"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9" xfId="0" applyFont="1" applyBorder="1" applyAlignment="1">
      <alignment horizontal="center" vertical="center" wrapText="1"/>
    </xf>
    <xf numFmtId="0" fontId="0" fillId="0" borderId="10" xfId="0" applyBorder="1" applyAlignment="1">
      <alignment horizontal="center" vertical="center" wrapText="1"/>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7" fillId="0" borderId="4" xfId="1" applyFont="1" applyFill="1" applyBorder="1" applyAlignment="1" applyProtection="1">
      <alignment horizontal="center" vertical="center" wrapText="1"/>
    </xf>
    <xf numFmtId="0" fontId="13" fillId="0" borderId="4" xfId="0" applyFont="1" applyBorder="1" applyAlignment="1">
      <alignment horizontal="center" vertical="center" wrapText="1"/>
    </xf>
    <xf numFmtId="0" fontId="7" fillId="0" borderId="4" xfId="0" quotePrefix="1" applyFont="1" applyBorder="1" applyAlignment="1">
      <alignment horizontal="center" vertical="center" wrapText="1"/>
    </xf>
    <xf numFmtId="49" fontId="6" fillId="0" borderId="0" xfId="3" applyNumberFormat="1" applyFont="1" applyAlignment="1" applyProtection="1">
      <alignment horizontal="center" vertical="center"/>
      <protection locked="0"/>
    </xf>
    <xf numFmtId="0" fontId="5" fillId="0" borderId="23" xfId="0" applyFont="1" applyBorder="1" applyAlignment="1">
      <alignment horizontal="center" vertical="center"/>
    </xf>
    <xf numFmtId="0" fontId="5" fillId="0" borderId="0" xfId="0" quotePrefix="1" applyFont="1" applyAlignment="1">
      <alignment horizontal="center" vertical="center"/>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5" fillId="0" borderId="23" xfId="0" applyFont="1" applyBorder="1" applyAlignment="1">
      <alignment horizontal="center" vertical="center" wrapText="1"/>
    </xf>
    <xf numFmtId="0" fontId="7" fillId="0" borderId="22" xfId="0" applyFont="1" applyBorder="1" applyAlignment="1">
      <alignment horizontal="center" vertical="center" wrapText="1"/>
    </xf>
    <xf numFmtId="0" fontId="13" fillId="0" borderId="0" xfId="0" applyFont="1" applyAlignment="1">
      <alignment horizontal="left" vertical="center" wrapText="1"/>
    </xf>
    <xf numFmtId="0" fontId="7" fillId="0" borderId="0" xfId="0" applyFont="1" applyAlignment="1">
      <alignment horizontal="left" vertical="center" wrapText="1"/>
    </xf>
    <xf numFmtId="0" fontId="7" fillId="0" borderId="22" xfId="0" applyFont="1" applyBorder="1" applyAlignment="1">
      <alignment horizontal="center" vertical="center"/>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7" fillId="0" borderId="4" xfId="0" applyNumberFormat="1" applyFont="1" applyBorder="1" applyAlignment="1" applyProtection="1">
      <alignment horizontal="center" vertical="center" wrapText="1"/>
      <protection locked="0"/>
    </xf>
    <xf numFmtId="49" fontId="13" fillId="2" borderId="4" xfId="0" applyNumberFormat="1" applyFont="1" applyFill="1" applyBorder="1" applyAlignment="1" applyProtection="1">
      <alignment horizontal="center" vertical="center" wrapText="1"/>
      <protection locked="0"/>
    </xf>
    <xf numFmtId="49" fontId="7" fillId="0" borderId="4" xfId="0" applyNumberFormat="1" applyFont="1" applyBorder="1" applyAlignment="1">
      <alignment horizontal="center" vertical="center" wrapText="1"/>
    </xf>
    <xf numFmtId="49" fontId="7" fillId="0" borderId="23" xfId="0" applyNumberFormat="1" applyFont="1" applyBorder="1" applyAlignment="1">
      <alignment horizontal="left" vertical="center"/>
    </xf>
    <xf numFmtId="49" fontId="7" fillId="0" borderId="0" xfId="0" applyNumberFormat="1" applyFont="1" applyAlignment="1">
      <alignment horizontal="left" vertical="center"/>
    </xf>
    <xf numFmtId="1" fontId="7" fillId="0" borderId="4" xfId="0" applyNumberFormat="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5" fillId="0" borderId="0" xfId="3" applyFont="1" applyAlignment="1">
      <alignment horizontal="center"/>
    </xf>
    <xf numFmtId="0" fontId="7" fillId="0" borderId="9" xfId="0" applyFont="1" applyBorder="1" applyAlignment="1">
      <alignment horizontal="center" vertical="center"/>
    </xf>
    <xf numFmtId="0" fontId="7" fillId="0" borderId="31" xfId="0" applyFont="1" applyBorder="1" applyAlignment="1">
      <alignment horizontal="center" vertical="center"/>
    </xf>
    <xf numFmtId="0" fontId="7" fillId="0" borderId="10" xfId="0" applyFont="1" applyBorder="1" applyAlignment="1">
      <alignment horizontal="center" vertical="center"/>
    </xf>
    <xf numFmtId="164" fontId="7" fillId="0" borderId="4" xfId="0" applyNumberFormat="1" applyFont="1" applyBorder="1" applyAlignment="1" applyProtection="1">
      <alignment horizontal="center" vertical="center"/>
      <protection locked="0"/>
    </xf>
    <xf numFmtId="164" fontId="7" fillId="0" borderId="4"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7" fillId="0" borderId="1" xfId="0" quotePrefix="1" applyNumberFormat="1" applyFont="1" applyBorder="1" applyAlignment="1" applyProtection="1">
      <alignment horizontal="center" vertical="center"/>
      <protection locked="0"/>
    </xf>
    <xf numFmtId="49" fontId="7" fillId="0" borderId="2" xfId="0" quotePrefix="1" applyNumberFormat="1" applyFont="1" applyBorder="1" applyAlignment="1" applyProtection="1">
      <alignment horizontal="center" vertical="center"/>
      <protection locked="0"/>
    </xf>
    <xf numFmtId="49" fontId="7" fillId="0" borderId="3" xfId="0" quotePrefix="1" applyNumberFormat="1" applyFont="1" applyBorder="1" applyAlignment="1" applyProtection="1">
      <alignment horizontal="center" vertical="center"/>
      <protection locked="0"/>
    </xf>
    <xf numFmtId="49" fontId="4" fillId="0" borderId="0" xfId="7" applyNumberFormat="1" applyFont="1" applyAlignment="1" applyProtection="1">
      <alignment horizontal="left" vertical="center" wrapText="1"/>
      <protection locked="0"/>
    </xf>
    <xf numFmtId="0" fontId="13" fillId="0" borderId="4" xfId="0" applyFont="1" applyBorder="1" applyAlignment="1">
      <alignment horizontal="center" vertical="center"/>
    </xf>
    <xf numFmtId="166" fontId="13" fillId="0" borderId="4"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71" fontId="7" fillId="0" borderId="4"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0" fontId="4" fillId="0" borderId="32" xfId="2" applyFont="1" applyBorder="1" applyAlignment="1">
      <alignment horizontal="right" vertical="center"/>
    </xf>
    <xf numFmtId="0" fontId="7" fillId="0" borderId="4" xfId="2" applyFont="1" applyBorder="1" applyAlignment="1">
      <alignment horizontal="center" vertical="center"/>
    </xf>
    <xf numFmtId="49" fontId="7" fillId="0" borderId="4" xfId="2" applyNumberFormat="1" applyFont="1" applyBorder="1" applyAlignment="1" applyProtection="1">
      <alignment horizontal="center" vertical="center" wrapText="1"/>
      <protection locked="0"/>
    </xf>
    <xf numFmtId="0" fontId="13" fillId="0" borderId="4" xfId="2" applyFont="1" applyBorder="1" applyAlignment="1">
      <alignment horizontal="center" vertical="center"/>
    </xf>
    <xf numFmtId="0" fontId="3" fillId="0" borderId="0" xfId="3" applyFont="1" applyAlignment="1">
      <alignment horizontal="center"/>
    </xf>
    <xf numFmtId="0" fontId="7" fillId="0" borderId="1" xfId="2" applyFont="1" applyBorder="1" applyAlignment="1">
      <alignment horizontal="center" vertical="center"/>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32" xfId="3" applyFont="1" applyBorder="1" applyAlignment="1">
      <alignment horizontal="right" wrapText="1"/>
    </xf>
    <xf numFmtId="0" fontId="0" fillId="0" borderId="32" xfId="0" applyBorder="1" applyAlignment="1">
      <alignment horizontal="right" wrapText="1"/>
    </xf>
    <xf numFmtId="0" fontId="9" fillId="0" borderId="0" xfId="3" applyFont="1" applyAlignment="1">
      <alignment horizontal="center" vertical="center"/>
    </xf>
    <xf numFmtId="0" fontId="7" fillId="0" borderId="1" xfId="7" applyFont="1" applyBorder="1" applyAlignment="1">
      <alignment horizontal="center" vertical="center"/>
    </xf>
    <xf numFmtId="0" fontId="7" fillId="0" borderId="3" xfId="7" applyFont="1" applyBorder="1" applyAlignment="1">
      <alignment horizontal="center" vertical="center"/>
    </xf>
    <xf numFmtId="0" fontId="7" fillId="0" borderId="1" xfId="7" applyFont="1" applyBorder="1" applyAlignment="1">
      <alignment horizontal="center" vertical="center" wrapText="1"/>
    </xf>
    <xf numFmtId="0" fontId="7" fillId="0" borderId="3" xfId="7" applyFont="1" applyBorder="1" applyAlignment="1">
      <alignment horizontal="center" vertical="center" wrapText="1"/>
    </xf>
    <xf numFmtId="0" fontId="7" fillId="0" borderId="4" xfId="7" applyFont="1" applyBorder="1" applyAlignment="1">
      <alignment horizontal="center" vertical="center"/>
    </xf>
    <xf numFmtId="0" fontId="7" fillId="0" borderId="4" xfId="7" applyFont="1" applyBorder="1" applyAlignment="1">
      <alignment horizontal="center" vertical="center" wrapText="1"/>
    </xf>
    <xf numFmtId="0" fontId="7" fillId="0" borderId="4" xfId="2" applyFont="1" applyBorder="1" applyAlignment="1">
      <alignment horizontal="center"/>
    </xf>
    <xf numFmtId="49" fontId="4" fillId="0" borderId="0" xfId="0" applyNumberFormat="1" applyFont="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7" fillId="0" borderId="2" xfId="0" applyNumberFormat="1" applyFont="1" applyBorder="1" applyAlignment="1">
      <alignment horizontal="center" vertical="center"/>
    </xf>
  </cellXfs>
  <cellStyles count="13">
    <cellStyle name="% 2" xfId="6" xr:uid="{42EF47EE-080F-424D-B367-D82ADD6236A0}"/>
    <cellStyle name="% 2 2" xfId="3" xr:uid="{6D29B5E7-39F5-4020-92BA-5E430120F43B}"/>
    <cellStyle name="% 3" xfId="2" xr:uid="{21B3766F-DA96-4FDF-AC57-9C1580C8EB8A}"/>
    <cellStyle name="Hyperlink" xfId="1" builtinId="8"/>
    <cellStyle name="Normal" xfId="0" builtinId="0"/>
    <cellStyle name="Normal 2" xfId="7" xr:uid="{66741E3B-2F23-4A4F-A4FA-40956FEE892F}"/>
    <cellStyle name="Normal 5" xfId="10" xr:uid="{AF7EA1D2-C7D2-491E-86D6-EF72B966AB55}"/>
    <cellStyle name="Normal 6" xfId="4" xr:uid="{31A85EC6-5680-4774-B237-41517292F013}"/>
    <cellStyle name="Normal_1. Proposta de quadros para publicação" xfId="5" xr:uid="{1E5D304F-EBF8-4394-B012-93C810DFA20F}"/>
    <cellStyle name="Normal_base" xfId="9" xr:uid="{43456AED-CB2F-42A4-86AE-DD261C407885}"/>
    <cellStyle name="Normal_Trabalho" xfId="12" xr:uid="{B399265F-E52B-4E6C-A353-B1710A6A28AD}"/>
    <cellStyle name="Normal_Trabalho_Quadros_pessoal_2003" xfId="11" xr:uid="{464ED8C3-2536-46AA-8707-63541B970C63}"/>
    <cellStyle name="preto" xfId="8" xr:uid="{5D2530A1-A147-4D73-B405-3AC269A117A4}"/>
  </cellStyles>
  <dxfs count="7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1&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s://www.ine.pt/xportal/xmain?xpid=INE&amp;xpgid=ine_indicadores&amp;indOcorrCod=0001195&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www.ine.pt/xurl/ind/0001196" TargetMode="External"/><Relationship Id="rId11" Type="http://schemas.openxmlformats.org/officeDocument/2006/relationships/hyperlink" Target="https://www.ine.pt/xportal/xmain?xpid=INE&amp;xpgid=ine_indicadores&amp;indOcorrCod=0001195&amp;contexto=bd&amp;selTab=tab2&amp;xlang=en" TargetMode="External"/><Relationship Id="rId5" Type="http://schemas.openxmlformats.org/officeDocument/2006/relationships/hyperlink" Target="http://www.ine.pt/xurl/ind/0001195" TargetMode="External"/><Relationship Id="rId10" Type="http://schemas.openxmlformats.org/officeDocument/2006/relationships/hyperlink" Target="https://www.ine.pt/xportal/xmain?xpid=INE&amp;xpgid=ine_indicadores&amp;indOcorrCod=0001195&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1&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amp;xlang=en" TargetMode="External"/><Relationship Id="rId14" Type="http://schemas.openxmlformats.org/officeDocument/2006/relationships/hyperlink" Target="https://www.ine.pt/xportal/xmain?xpid=INE&amp;xpgid=ine_indicadores&amp;indOcorrCod=0003841&amp;contexto=bd&amp;selTab=tab2&amp;xlang=en"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48&amp;contexto=bd&amp;selTab=tab2&amp;xlang=en" TargetMode="External"/><Relationship Id="rId39" Type="http://schemas.openxmlformats.org/officeDocument/2006/relationships/hyperlink" Target="https://www.ine.pt/xportal/xmain?xpid=INE&amp;xpgid=ine_indicadores&amp;indOcorrCod=0000151&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50&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48&amp;contexto=bd&amp;selTab=tab2&amp;xlang=en" TargetMode="External"/><Relationship Id="rId33" Type="http://schemas.openxmlformats.org/officeDocument/2006/relationships/hyperlink" Target="https://www.ine.pt/xportal/xmain?xpid=INE&amp;xpgid=ine_indicadores&amp;indOcorrCod=0000150&amp;contexto=bd&amp;selTab=tab2&amp;xlang=en" TargetMode="External"/><Relationship Id="rId38" Type="http://schemas.openxmlformats.org/officeDocument/2006/relationships/hyperlink" Target="https://www.ine.pt/xportal/xmain?xpid=INE&amp;xpgid=ine_indicadores&amp;indOcorrCod=0000151&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49&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47&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51&amp;contexto=bd&amp;selTab=tab2&amp;xlang=en" TargetMode="External"/><Relationship Id="rId40" Type="http://schemas.openxmlformats.org/officeDocument/2006/relationships/hyperlink" Target="https://www.ine.pt/xportal/xmain?xpid=INE&amp;xpgid=ine_indicadores&amp;indOcorrCod=0000151&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50&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49&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9&amp;contexto=bd&amp;selTab=tab2&amp;xlang=en" TargetMode="External"/><Relationship Id="rId35" Type="http://schemas.openxmlformats.org/officeDocument/2006/relationships/hyperlink" Target="https://www.ine.pt/xportal/xmain?xpid=INE&amp;xpgid=ine_indicadores&amp;indOcorrCod=0000150&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en" TargetMode="External"/><Relationship Id="rId3" Type="http://schemas.openxmlformats.org/officeDocument/2006/relationships/hyperlink" Target="https://www.ine.pt/xportal/xmain?xpid=INE&amp;xpgid=ine_indicadores&amp;indOcorrCod=0000153&amp;contexto=bd&amp;selTab=tab2" TargetMode="External"/><Relationship Id="rId7" Type="http://schemas.openxmlformats.org/officeDocument/2006/relationships/hyperlink" Target="https://www.ine.pt/xportal/xmain?xpid=INE&amp;xpgid=ine_indicadores&amp;indOcorrCod=0000153&amp;contexto=bd&amp;selTab=tab2&amp;xlang=pt" TargetMode="External"/><Relationship Id="rId12" Type="http://schemas.openxmlformats.org/officeDocument/2006/relationships/hyperlink" Target="https://www.ine.pt/xportal/xmain?xpid=INE&amp;xpgid=ine_indicadores&amp;indOcorrCod=0000152&amp;contexto=bd&amp;selTab=tab2&amp;xlang=en" TargetMode="External"/><Relationship Id="rId2" Type="http://schemas.openxmlformats.org/officeDocument/2006/relationships/hyperlink" Target="https://www.ine.pt/xportal/xmain?xpid=INE&amp;xpgid=ine_indicadores&amp;indOcorrCod=0000153&amp;contexto=bd&amp;selTab=tab2"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www.ine.pt/xurl/ind/0000152&amp;"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2&amp;contexto=bd&amp;selTab=tab2&amp;xlang=pt" TargetMode="External"/><Relationship Id="rId10" Type="http://schemas.openxmlformats.org/officeDocument/2006/relationships/hyperlink" Target="https://www.ine.pt/xportal/xmain?xpid=INE&amp;xpgid=ine_indicadores&amp;indOcorrCod=0000153&amp;contexto=bd&amp;selTab=tab2&amp;xlang=en" TargetMode="External"/><Relationship Id="rId4" Type="http://schemas.openxmlformats.org/officeDocument/2006/relationships/hyperlink" Target="http://www.ine.pt/xurl/ind/0000153" TargetMode="External"/><Relationship Id="rId9"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12093"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12092"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12091"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37707-80F0-4351-A39E-20D39073879A}">
  <dimension ref="A1:A58"/>
  <sheetViews>
    <sheetView showGridLines="0" tabSelected="1" workbookViewId="0">
      <selection activeCell="A2" sqref="A2"/>
    </sheetView>
  </sheetViews>
  <sheetFormatPr defaultRowHeight="12.75"/>
  <cols>
    <col min="1" max="1" width="98.85546875" customWidth="1"/>
  </cols>
  <sheetData>
    <row r="1" spans="1:1" ht="15">
      <c r="A1" s="888" t="s">
        <v>1941</v>
      </c>
    </row>
    <row r="3" spans="1:1">
      <c r="A3" s="32" t="s">
        <v>0</v>
      </c>
    </row>
    <row r="4" spans="1:1">
      <c r="A4" s="32" t="s">
        <v>53</v>
      </c>
    </row>
    <row r="5" spans="1:1">
      <c r="A5" s="32" t="s">
        <v>84</v>
      </c>
    </row>
    <row r="6" spans="1:1">
      <c r="A6" s="32" t="s">
        <v>146</v>
      </c>
    </row>
    <row r="7" spans="1:1">
      <c r="A7" s="32" t="s">
        <v>308</v>
      </c>
    </row>
    <row r="8" spans="1:1">
      <c r="A8" s="32" t="s">
        <v>388</v>
      </c>
    </row>
    <row r="9" spans="1:1">
      <c r="A9" s="32" t="s">
        <v>434</v>
      </c>
    </row>
    <row r="10" spans="1:1">
      <c r="A10" s="32" t="s">
        <v>460</v>
      </c>
    </row>
    <row r="11" spans="1:1">
      <c r="A11" s="32" t="s">
        <v>481</v>
      </c>
    </row>
    <row r="12" spans="1:1">
      <c r="A12" s="32" t="s">
        <v>534</v>
      </c>
    </row>
    <row r="13" spans="1:1">
      <c r="A13" s="32" t="s">
        <v>576</v>
      </c>
    </row>
    <row r="14" spans="1:1">
      <c r="A14" s="32" t="s">
        <v>605</v>
      </c>
    </row>
    <row r="15" spans="1:1">
      <c r="A15" s="32" t="s">
        <v>664</v>
      </c>
    </row>
    <row r="16" spans="1:1">
      <c r="A16" s="32" t="s">
        <v>697</v>
      </c>
    </row>
    <row r="17" spans="1:1">
      <c r="A17" s="32" t="s">
        <v>712</v>
      </c>
    </row>
    <row r="18" spans="1:1">
      <c r="A18" s="32" t="s">
        <v>1940</v>
      </c>
    </row>
    <row r="19" spans="1:1">
      <c r="A19" s="32" t="s">
        <v>772</v>
      </c>
    </row>
    <row r="20" spans="1:1">
      <c r="A20" s="32" t="s">
        <v>885</v>
      </c>
    </row>
    <row r="21" spans="1:1">
      <c r="A21" s="32" t="s">
        <v>925</v>
      </c>
    </row>
    <row r="22" spans="1:1">
      <c r="A22" s="32" t="s">
        <v>992</v>
      </c>
    </row>
    <row r="23" spans="1:1">
      <c r="A23" s="32" t="s">
        <v>1015</v>
      </c>
    </row>
    <row r="24" spans="1:1">
      <c r="A24" s="32" t="s">
        <v>1064</v>
      </c>
    </row>
    <row r="25" spans="1:1">
      <c r="A25" s="32" t="s">
        <v>1064</v>
      </c>
    </row>
    <row r="26" spans="1:1">
      <c r="A26" s="32" t="s">
        <v>1142</v>
      </c>
    </row>
    <row r="27" spans="1:1">
      <c r="A27" s="32" t="s">
        <v>1196</v>
      </c>
    </row>
    <row r="28" spans="1:1">
      <c r="A28" s="32" t="s">
        <v>1235</v>
      </c>
    </row>
    <row r="29" spans="1:1">
      <c r="A29" s="32" t="s">
        <v>1235</v>
      </c>
    </row>
    <row r="30" spans="1:1">
      <c r="A30" s="32" t="s">
        <v>1267</v>
      </c>
    </row>
    <row r="31" spans="1:1">
      <c r="A31" s="32" t="s">
        <v>1312</v>
      </c>
    </row>
    <row r="32" spans="1:1">
      <c r="A32" s="32" t="s">
        <v>1342</v>
      </c>
    </row>
    <row r="33" spans="1:1">
      <c r="A33" s="32" t="s">
        <v>1342</v>
      </c>
    </row>
    <row r="34" spans="1:1">
      <c r="A34" s="32" t="s">
        <v>1433</v>
      </c>
    </row>
    <row r="35" spans="1:1">
      <c r="A35" s="32" t="s">
        <v>1461</v>
      </c>
    </row>
    <row r="36" spans="1:1">
      <c r="A36" s="32" t="s">
        <v>1482</v>
      </c>
    </row>
    <row r="37" spans="1:1">
      <c r="A37" s="32" t="s">
        <v>1517</v>
      </c>
    </row>
    <row r="38" spans="1:1">
      <c r="A38" s="32" t="s">
        <v>1588</v>
      </c>
    </row>
    <row r="39" spans="1:1">
      <c r="A39" s="32" t="s">
        <v>1591</v>
      </c>
    </row>
    <row r="40" spans="1:1">
      <c r="A40" s="32" t="s">
        <v>1593</v>
      </c>
    </row>
    <row r="41" spans="1:1">
      <c r="A41" s="32" t="s">
        <v>1595</v>
      </c>
    </row>
    <row r="42" spans="1:1">
      <c r="A42" s="32" t="s">
        <v>1363</v>
      </c>
    </row>
    <row r="43" spans="1:1">
      <c r="A43" s="32" t="s">
        <v>1423</v>
      </c>
    </row>
    <row r="44" spans="1:1">
      <c r="A44" s="32" t="s">
        <v>1431</v>
      </c>
    </row>
    <row r="45" spans="1:1">
      <c r="A45" s="32" t="s">
        <v>1597</v>
      </c>
    </row>
    <row r="46" spans="1:1">
      <c r="A46" s="32" t="s">
        <v>1655</v>
      </c>
    </row>
    <row r="47" spans="1:1">
      <c r="A47" s="32" t="s">
        <v>1683</v>
      </c>
    </row>
    <row r="48" spans="1:1">
      <c r="A48" s="32" t="s">
        <v>1749</v>
      </c>
    </row>
    <row r="49" spans="1:1">
      <c r="A49" s="32" t="s">
        <v>1784</v>
      </c>
    </row>
    <row r="50" spans="1:1">
      <c r="A50" s="32" t="s">
        <v>1798</v>
      </c>
    </row>
    <row r="51" spans="1:1">
      <c r="A51" s="32" t="s">
        <v>1830</v>
      </c>
    </row>
    <row r="52" spans="1:1">
      <c r="A52" s="32" t="s">
        <v>1834</v>
      </c>
    </row>
    <row r="53" spans="1:1">
      <c r="A53" s="32" t="s">
        <v>1837</v>
      </c>
    </row>
    <row r="54" spans="1:1">
      <c r="A54" s="32" t="s">
        <v>1625</v>
      </c>
    </row>
    <row r="55" spans="1:1">
      <c r="A55" s="32" t="s">
        <v>1840</v>
      </c>
    </row>
    <row r="56" spans="1:1">
      <c r="A56" s="32" t="s">
        <v>1868</v>
      </c>
    </row>
    <row r="57" spans="1:1">
      <c r="A57" s="32" t="s">
        <v>1871</v>
      </c>
    </row>
    <row r="58" spans="1:1">
      <c r="A58" s="32" t="s">
        <v>1880</v>
      </c>
    </row>
  </sheetData>
  <hyperlinks>
    <hyperlink ref="A58" location="'9.1.'!A1" display="9.1 - Índice harmonizado de preços no consumidor" xr:uid="{294BA4E0-8109-468B-B05C-A35706906C73}"/>
    <hyperlink ref="A57" location="'8.3.'!A1" display="8.3 - Constituição de Pessoas Coletivas e Entidades Equiparadas, segundo a forma de constituição" xr:uid="{5EC34704-D304-4784-B2FB-CF9DF0DFA06F}"/>
    <hyperlink ref="A56" location="'8.2.'!A1" display="8.2 - Dissolução de Pessoas Coletivas e Entidades Equiparadas, segundo a forma jurídica" xr:uid="{8888A85C-C9E7-4440-9D07-9D73527E3A2D}"/>
    <hyperlink ref="A55" location="'8.1.'!A1" display="8.1 - Constituição de Pessoas Coletivas e Entidades Equiparadas, segundo a forma jurídica" xr:uid="{A8D972FC-E295-434A-BB12-B9FC260EAA60}"/>
    <hyperlink ref="A54" location="'7.10.'!A1" display="7.10 - Proveitos de aposento nos estabelecimentos de alojamento turístico, segundo a NUTS " xr:uid="{6B6B5FA6-371A-453B-AEB0-58B3151BE7B0}"/>
    <hyperlink ref="A53" location="'7.9.'!A1" display="7.9 - Proveitos totais nos estabelecimentos de alojamento turístico, segundo a NUTS" xr:uid="{5033525D-EE63-4403-946D-726E5A60A246}"/>
    <hyperlink ref="A52" location="'7.8.'!A1" display="7.8 - Dormidas nos estabelecimentos de alojamento turístico, segundo a NUTS" xr:uid="{D0C73C6C-5C0E-46D3-B1BB-E31CDC80B895}"/>
    <hyperlink ref="A51" location="'7.7.'!A1" display="7.7 - Hóspedes nos estabelecimentos de alojamento turístico, segundo a NUTS" xr:uid="{EB165DBB-D3A7-4B5D-A5D9-EC2C91EFC410}"/>
    <hyperlink ref="A50" location="'7.6.'!A1" display="7.6 - Dormidas nos estabelecimentos de alojamento turístico, por países de residência" xr:uid="{AB3BFE0D-C34E-4773-A7F6-4D9C9BE859D8}"/>
    <hyperlink ref="A49" location="'7.5.'!A1" display="7.5 -  Rendimento médio por quarto disponível (RevPAR) nos estabelecimentos de alojamento turístico, por NUTS II" xr:uid="{3B834DFB-2D69-401C-A1C8-D74D1996EB7A}"/>
    <hyperlink ref="A48" location="'7.4.'!A1" display="7.4 - Transportes aéreos" xr:uid="{32B541E0-64EA-4F8A-A39D-9D775D87C6DB}"/>
    <hyperlink ref="A47" location="'7.3.'!A1" display="7.3 - Transportes marítimos" xr:uid="{8278322B-6C41-48BA-A118-4919E2C5F795}"/>
    <hyperlink ref="A46" location="'7.2.'!A1" display="7.2 - Transportes fluviais" xr:uid="{D459BD47-926F-4019-A475-C0F58CA36937}"/>
    <hyperlink ref="A45" location="'7.1.'!A1" display="7.1 - Transportes ferroviários" xr:uid="{480D10C4-B1C1-45B8-8E38-B2A1E0C2A0ED}"/>
    <hyperlink ref="A44" location="'6.12.'!A1" display="6.12 – Comércio Extra-UE – Exportações de bens (FOB) por grupos de produtos" xr:uid="{4ACFB485-3F01-4F86-B363-14FDA9A8C589}"/>
    <hyperlink ref="A43" location="'6.11.'!A1" display="6.11 – Comércio Extra-UE – Importações de bens (CIF) por grupos de produtos" xr:uid="{725B9CC4-27F0-41C5-8BB1-3687CEC1A001}"/>
    <hyperlink ref="A42" location="'6.10.'!A1" display="6.10 – Comércio Intra-UE – Exportações de bens (FOB) por grupos de produtos" xr:uid="{90808A1C-58DB-4482-B5BF-1085D70A1EC6}"/>
    <hyperlink ref="A41" location="'6.9.'!A1" display="6.9 – Comércio Intra-UE – Importações de bens (CIF) por grupos de produtos" xr:uid="{CDC4850E-31B9-4A7D-96C2-5BC7B9243A7F}"/>
    <hyperlink ref="A40" location="'6.8.'!A1" display="6.8 – Comércio Internacional – Exportações de bens (FOB) por grupos de produtos" xr:uid="{361833B5-1382-4ACE-80E3-05608F80A870}"/>
    <hyperlink ref="A39" location="'6.7.'!A1" display="6.7 – Comércio Internacional – Importações de bens (CIF) por grupos de produtos" xr:uid="{8EAFBBA0-98C5-4E66-81B0-8CF3A1EAF643}"/>
    <hyperlink ref="A38" location="'6.6.'!A1" display="6.6 – Comércio Internacional – Exportações de bens (FOB) por principais parceiros comerciais" xr:uid="{C636524B-9B9C-4EE8-9580-AC3619B51D49}"/>
    <hyperlink ref="A37" location="'6.5.'!A1" display="6.5 – Comércio Internacional – Importações de bens (CIF) por principais parceiros comerciais" xr:uid="{D56618F4-98A4-4008-9522-8B34C9CD361D}"/>
    <hyperlink ref="A36" location="'6.4.'!A1" display="6.4 – Evolução do Comércio Internacional" xr:uid="{9CF03C76-A6FF-4622-91C9-6BF783038F99}"/>
    <hyperlink ref="A35" location="'6.3.'!A1" display="6.3 - Venda de veículos automóveis novos" xr:uid="{2ACBD2AF-5104-4BB1-B865-F4ABEDB936A3}"/>
    <hyperlink ref="A34" location="'6.2.'!A1" display="6.2 - Inquéritos de conjuntura ao comércio" xr:uid="{1A0BA347-342B-49CC-B852-2B8A4433C672}"/>
    <hyperlink ref="A33" location="'6.1.a.'!A1" display="6.1 - Inquéritos de conjuntura ao comércio" xr:uid="{152BF06D-A65E-4A20-891D-F4200B6DA6D1}"/>
    <hyperlink ref="A32" location="'6.1.'!A1" display="6.1 - Inquéritos de conjuntura ao comércio" xr:uid="{CEACFF17-5F80-46C2-9004-FB67D2F82BF1}"/>
    <hyperlink ref="A31" location="'5.9.'!A1" display="5.9 - Índice de produção na construção " xr:uid="{8D9FC4F3-10AE-45A9-95BC-5859F3D5C2B7}"/>
    <hyperlink ref="A30" location="'5.8.'!A1" display="5.8 - Índice de preços na produção industrial" xr:uid="{1E890B45-17E7-45CF-9A05-124254DA1DD6}"/>
    <hyperlink ref="A29" location="'5.7.a.'!A1" display="5.7 - Inquéritos de conjuntura à construção e obras públicas" xr:uid="{2E0926C0-F91F-47FF-AE86-461E18C99395}"/>
    <hyperlink ref="A28" location="'5.7.'!A1" display="5.7 - Inquéritos de conjuntura à construção e obras públicas" xr:uid="{D81BFD8E-BA2A-4193-AF97-C9FC556DD43F}"/>
    <hyperlink ref="A27" location="'5.6.'!A1" display="5.6 - Obras concluídas" xr:uid="{CC295D1C-0281-478C-B6AB-E29C08956AF5}"/>
    <hyperlink ref="A26" location="'5.5.'!A1" display="5.5 - Licenciamento de obra" xr:uid="{96C26A96-AFCD-474F-B6DE-BED0FB6275DD}"/>
    <hyperlink ref="A25" location="'5.4.a.'!A1" display="5.4 - Inquéritos de conjuntura à indústria transformadora" xr:uid="{8CC97FFE-6020-4D17-BC6B-EF7233B612A2}"/>
    <hyperlink ref="A24" location="'5.4.'!A1" display="5.4 - Inquéritos de conjuntura à indústria transformadora" xr:uid="{06E70BC5-81DE-4EBB-98F5-0F9CA616DE1D}"/>
    <hyperlink ref="A23" location="'5.3.'!A1" display="5.3 - Índice de emprego na indústria" xr:uid="{01C4120C-85FD-46FB-B3F0-77B3450D82E5}"/>
    <hyperlink ref="A22" location="'5.2.'!A1" display="5.2 - Índice de volume de negócios na indústria, ajustado de efeitos de calendário e de sazonalidade" xr:uid="{7CF93B82-87EE-431A-89AB-FBB0293F931D}"/>
    <hyperlink ref="A21" location="'5.1.'!A1" display="5.1 - Índice de produção industrial" xr:uid="{C38DFBC3-D46F-4E7E-A2BF-52D64CF129AA}"/>
    <hyperlink ref="A20" location="'4.7.'!A1" display="4.7 - Preços mensais no produtor de alguns animais e produtos animais" xr:uid="{7E1EE1FA-5136-4A90-AC2A-98C0DD85D6C2}"/>
    <hyperlink ref="A19" location="'4.6.'!A1" display="4.6 - Preços mensais no produtor de alguns produtos vegetais" xr:uid="{25DDB1D1-21CE-4328-AA40-F65E1D56DA77}"/>
    <hyperlink ref="A18" location="'4.5.'!A1" display="4.5 - Capturas nominais" xr:uid="{66E173C2-BBF6-4813-B590-995E519D2426}"/>
    <hyperlink ref="A17" location="'4.4.'!A1" display="4.4 - Produção animal - Leite de vaca e produtos lácteos obtidos" xr:uid="{6BF971A3-FFF6-40F1-B407-C223B4A271AD}"/>
    <hyperlink ref="A16" location="'4.3.'!A1" display="4.3 - Produção animal - Avicultura industrial" xr:uid="{67CF2192-C475-43B9-9C35-A8F672D26599}"/>
    <hyperlink ref="A15" location="'4.2.'!A1" display="4.2 - Produção animal - Gado abatido e aprovado para consumo público" xr:uid="{D0DD99EA-2E21-423D-896A-AB8A1292FBC5}"/>
    <hyperlink ref="A14" location="'4.1.'!A1" display="4.1 - Estado das culturas e previsão das colheitas" xr:uid="{035C7D45-A096-4F54-8BC3-6026B291C59B}"/>
    <hyperlink ref="A13" location="'3.9.'!A1" display="3.9 - Exibição de cinema - Sessões, espectadores e receitas segundo o país de origem" xr:uid="{161577E8-F5B4-4AB5-938D-2CF19FB80C5C}"/>
    <hyperlink ref="A12" location="'3.8.'!A1" display="3.8 - Exibição de cinema - Sessões, espectadores e receitas por regiões" xr:uid="{C6495779-A1DA-47BB-B0DB-2AAB70068D3B}"/>
    <hyperlink ref="A11" location="'3.7.'!A1" display="3.7 - Índice de preços no consumidor" xr:uid="{C8582769-6A1F-43FD-A97B-2989D9E488AE}"/>
    <hyperlink ref="A10" location="'3.6.'!A1" display="3.6 - População desempregada por condição no desemprego e duração do desemprego" xr:uid="{36675C83-D51F-4803-803A-1D1715440DBE}"/>
    <hyperlink ref="A9" location="'3.5.'!A1" display="3.5 - População empregada por situação na profissão e setor de atividade" xr:uid="{E0D2086A-E780-4907-BC56-4F85A5575BC7}"/>
    <hyperlink ref="A8" location="'3.4.'!A1" display="3.4 - População total, ativa, empregada e desempregada" xr:uid="{C68D8815-67C8-425A-9DBE-38AB1D65FC57}"/>
    <hyperlink ref="A7" location="'3.3.'!A1" display="3.3 -Prestações da Segurança Social - Número de processamentos e valor dos benefícios, por tipo de prestações" xr:uid="{E20648CB-6EB4-461F-A316-0604013A82B6}"/>
    <hyperlink ref="A6" location="'3.2.'!A1" display="3.2 - Óbitos por causa de morte (CID-10 - lista europeia sucinta), segundo o mês do falecimento" xr:uid="{5FA21011-D003-405B-BBBB-A147F4110A00}"/>
    <hyperlink ref="A5" location="'3.1.'!A1" display="3.1 - Nados-vivos, Óbitos e Casamentos " xr:uid="{24872C4D-2D09-4DC9-B760-ACE2E3A0B266}"/>
    <hyperlink ref="A4" location="'2.2.'!A1" display="2.2 - Contas nacionais trimestrais (Rv)" xr:uid="{66096DC0-EDD8-4203-ABA9-C2108BD160FE}"/>
    <hyperlink ref="A3" location="'2.1.'!A1" display="2.1 - Contas nacionais trimestrais (Rv)" xr:uid="{594B7CA0-1D10-48B3-955C-041B727048B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B3AD4-DCDD-4332-B8AB-EB1FACD479BA}">
  <dimension ref="A1:K31"/>
  <sheetViews>
    <sheetView showGridLines="0" workbookViewId="0">
      <selection sqref="A1:J1"/>
    </sheetView>
  </sheetViews>
  <sheetFormatPr defaultColWidth="9.140625" defaultRowHeight="11.25"/>
  <cols>
    <col min="1" max="1" width="28" style="138" customWidth="1"/>
    <col min="2" max="8" width="8.28515625" style="138" customWidth="1"/>
    <col min="9" max="9" width="12.28515625" style="138" customWidth="1"/>
    <col min="10" max="10" width="28" style="138" customWidth="1"/>
    <col min="11" max="16384" width="9.140625" style="138"/>
  </cols>
  <sheetData>
    <row r="1" spans="1:11">
      <c r="A1" s="934" t="s">
        <v>460</v>
      </c>
      <c r="B1" s="934"/>
      <c r="C1" s="934"/>
      <c r="D1" s="934"/>
      <c r="E1" s="934"/>
      <c r="F1" s="934"/>
      <c r="G1" s="934"/>
      <c r="H1" s="934"/>
      <c r="I1" s="934"/>
      <c r="J1" s="934"/>
    </row>
    <row r="2" spans="1:11">
      <c r="A2" s="935" t="s">
        <v>461</v>
      </c>
      <c r="B2" s="935"/>
      <c r="C2" s="935"/>
      <c r="D2" s="935"/>
      <c r="E2" s="935"/>
      <c r="F2" s="935"/>
      <c r="G2" s="935"/>
      <c r="H2" s="935"/>
      <c r="I2" s="935"/>
      <c r="J2" s="935"/>
    </row>
    <row r="3" spans="1:11" ht="12" thickBot="1"/>
    <row r="4" spans="1:11" s="140" customFormat="1" ht="12" thickBot="1">
      <c r="A4" s="936" t="s">
        <v>104</v>
      </c>
      <c r="B4" s="926" t="s">
        <v>462</v>
      </c>
      <c r="C4" s="926"/>
      <c r="D4" s="926"/>
      <c r="E4" s="926"/>
      <c r="F4" s="926"/>
      <c r="G4" s="926"/>
      <c r="H4" s="926"/>
      <c r="I4" s="930" t="s">
        <v>391</v>
      </c>
      <c r="J4" s="928" t="s">
        <v>104</v>
      </c>
    </row>
    <row r="5" spans="1:11" s="140" customFormat="1" ht="23.25" thickBot="1">
      <c r="A5" s="936"/>
      <c r="B5" s="139" t="s">
        <v>392</v>
      </c>
      <c r="C5" s="139" t="s">
        <v>393</v>
      </c>
      <c r="D5" s="139" t="s">
        <v>394</v>
      </c>
      <c r="E5" s="139" t="s">
        <v>395</v>
      </c>
      <c r="F5" s="139" t="s">
        <v>396</v>
      </c>
      <c r="G5" s="139" t="s">
        <v>397</v>
      </c>
      <c r="H5" s="139" t="s">
        <v>398</v>
      </c>
      <c r="I5" s="931"/>
      <c r="J5" s="929"/>
    </row>
    <row r="6" spans="1:11" s="140" customFormat="1">
      <c r="A6" s="141" t="s">
        <v>463</v>
      </c>
      <c r="J6" s="141" t="s">
        <v>464</v>
      </c>
    </row>
    <row r="7" spans="1:11" s="140" customFormat="1">
      <c r="A7" s="145" t="s">
        <v>465</v>
      </c>
      <c r="I7" s="174"/>
      <c r="J7" s="142" t="s">
        <v>466</v>
      </c>
    </row>
    <row r="8" spans="1:11" s="140" customFormat="1">
      <c r="A8" s="168" t="s">
        <v>467</v>
      </c>
      <c r="B8" s="155">
        <v>47.5</v>
      </c>
      <c r="C8" s="155">
        <v>42.4</v>
      </c>
      <c r="D8" s="155">
        <v>47</v>
      </c>
      <c r="E8" s="155">
        <v>58.2</v>
      </c>
      <c r="F8" s="155">
        <v>50.2</v>
      </c>
      <c r="G8" s="155">
        <v>47.6</v>
      </c>
      <c r="H8" s="155">
        <v>49.5</v>
      </c>
      <c r="I8" s="150">
        <v>-5.5</v>
      </c>
      <c r="J8" s="168" t="s">
        <v>468</v>
      </c>
      <c r="K8" s="175"/>
    </row>
    <row r="9" spans="1:11" s="140" customFormat="1">
      <c r="A9" s="142" t="s">
        <v>469</v>
      </c>
      <c r="J9" s="142" t="s">
        <v>470</v>
      </c>
      <c r="K9" s="175"/>
    </row>
    <row r="10" spans="1:11" s="140" customFormat="1">
      <c r="A10" s="168" t="s">
        <v>467</v>
      </c>
      <c r="B10" s="155">
        <v>279.10000000000002</v>
      </c>
      <c r="C10" s="155">
        <v>287.10000000000002</v>
      </c>
      <c r="D10" s="155">
        <v>318.8</v>
      </c>
      <c r="E10" s="155">
        <v>310.2</v>
      </c>
      <c r="F10" s="155">
        <v>284.5</v>
      </c>
      <c r="G10" s="155">
        <v>284.3</v>
      </c>
      <c r="H10" s="155">
        <v>320</v>
      </c>
      <c r="I10" s="150">
        <v>-1.9</v>
      </c>
      <c r="J10" s="168" t="s">
        <v>468</v>
      </c>
      <c r="K10" s="175"/>
    </row>
    <row r="11" spans="1:11" s="140" customFormat="1">
      <c r="A11" s="141" t="s">
        <v>471</v>
      </c>
      <c r="B11" s="152"/>
      <c r="C11" s="152"/>
      <c r="D11" s="152"/>
      <c r="E11" s="152"/>
      <c r="F11" s="152"/>
      <c r="G11" s="152"/>
      <c r="H11" s="152"/>
      <c r="I11" s="176"/>
      <c r="J11" s="141" t="s">
        <v>472</v>
      </c>
      <c r="K11" s="175"/>
    </row>
    <row r="12" spans="1:11" s="140" customFormat="1">
      <c r="A12" s="145" t="s">
        <v>473</v>
      </c>
      <c r="B12" s="152"/>
      <c r="C12" s="152"/>
      <c r="D12" s="152"/>
      <c r="E12" s="152"/>
      <c r="F12" s="152"/>
      <c r="G12" s="152"/>
      <c r="H12" s="152"/>
      <c r="I12" s="176"/>
      <c r="J12" s="145" t="s">
        <v>474</v>
      </c>
      <c r="K12" s="175"/>
    </row>
    <row r="13" spans="1:11" s="140" customFormat="1">
      <c r="A13" s="168" t="s">
        <v>467</v>
      </c>
      <c r="B13" s="155">
        <v>209.4</v>
      </c>
      <c r="C13" s="155">
        <v>203.2</v>
      </c>
      <c r="D13" s="155">
        <v>230.8</v>
      </c>
      <c r="E13" s="155">
        <v>230.3</v>
      </c>
      <c r="F13" s="155">
        <v>207.5</v>
      </c>
      <c r="G13" s="155">
        <v>201.8</v>
      </c>
      <c r="H13" s="155">
        <v>247.2</v>
      </c>
      <c r="I13" s="150">
        <v>0.9</v>
      </c>
      <c r="J13" s="168" t="s">
        <v>468</v>
      </c>
    </row>
    <row r="14" spans="1:11" s="140" customFormat="1">
      <c r="A14" s="142" t="s">
        <v>475</v>
      </c>
      <c r="B14" s="152"/>
      <c r="C14" s="152"/>
      <c r="D14" s="152"/>
      <c r="E14" s="152"/>
      <c r="F14" s="152"/>
      <c r="G14" s="152"/>
      <c r="H14" s="152"/>
      <c r="I14" s="176"/>
      <c r="J14" s="142" t="s">
        <v>476</v>
      </c>
    </row>
    <row r="15" spans="1:11" s="140" customFormat="1">
      <c r="A15" s="168" t="s">
        <v>467</v>
      </c>
      <c r="B15" s="155">
        <v>50.3</v>
      </c>
      <c r="C15" s="155">
        <v>59.2</v>
      </c>
      <c r="D15" s="155">
        <v>68.400000000000006</v>
      </c>
      <c r="E15" s="155">
        <v>55.1</v>
      </c>
      <c r="F15" s="155">
        <v>51</v>
      </c>
      <c r="G15" s="155">
        <v>51</v>
      </c>
      <c r="H15" s="155">
        <v>54.3</v>
      </c>
      <c r="I15" s="150">
        <v>-1.4</v>
      </c>
      <c r="J15" s="168" t="s">
        <v>468</v>
      </c>
      <c r="K15" s="177"/>
    </row>
    <row r="16" spans="1:11" s="140" customFormat="1">
      <c r="A16" s="142" t="s">
        <v>477</v>
      </c>
      <c r="B16" s="152"/>
      <c r="C16" s="152"/>
      <c r="D16" s="152"/>
      <c r="E16" s="152"/>
      <c r="F16" s="152"/>
      <c r="G16" s="152"/>
      <c r="H16" s="152"/>
      <c r="I16" s="176"/>
      <c r="J16" s="142" t="s">
        <v>478</v>
      </c>
    </row>
    <row r="17" spans="1:10" s="140" customFormat="1" ht="12" thickBot="1">
      <c r="A17" s="168" t="s">
        <v>467</v>
      </c>
      <c r="B17" s="155">
        <v>66.900000000000006</v>
      </c>
      <c r="C17" s="155">
        <v>67.099999999999994</v>
      </c>
      <c r="D17" s="155">
        <v>66.5</v>
      </c>
      <c r="E17" s="155">
        <v>83</v>
      </c>
      <c r="F17" s="155">
        <v>76.099999999999994</v>
      </c>
      <c r="G17" s="155">
        <v>79.2</v>
      </c>
      <c r="H17" s="155">
        <v>68</v>
      </c>
      <c r="I17" s="150">
        <v>-12.2</v>
      </c>
      <c r="J17" s="168" t="s">
        <v>468</v>
      </c>
    </row>
    <row r="18" spans="1:10" s="140" customFormat="1" ht="12" customHeight="1" thickBot="1">
      <c r="A18" s="924" t="s">
        <v>104</v>
      </c>
      <c r="B18" s="926" t="s">
        <v>415</v>
      </c>
      <c r="C18" s="926"/>
      <c r="D18" s="926"/>
      <c r="E18" s="926"/>
      <c r="F18" s="926"/>
      <c r="G18" s="926"/>
      <c r="H18" s="926"/>
      <c r="I18" s="927" t="s">
        <v>416</v>
      </c>
      <c r="J18" s="924" t="s">
        <v>104</v>
      </c>
    </row>
    <row r="19" spans="1:10" s="140" customFormat="1" ht="33" customHeight="1" thickBot="1">
      <c r="A19" s="925" t="s">
        <v>104</v>
      </c>
      <c r="B19" s="139" t="s">
        <v>417</v>
      </c>
      <c r="C19" s="139" t="s">
        <v>455</v>
      </c>
      <c r="D19" s="139" t="s">
        <v>419</v>
      </c>
      <c r="E19" s="139" t="s">
        <v>420</v>
      </c>
      <c r="F19" s="139" t="s">
        <v>421</v>
      </c>
      <c r="G19" s="139" t="s">
        <v>422</v>
      </c>
      <c r="H19" s="139" t="s">
        <v>423</v>
      </c>
      <c r="I19" s="927"/>
      <c r="J19" s="925"/>
    </row>
    <row r="20" spans="1:10" s="140" customFormat="1">
      <c r="A20" s="39" t="s">
        <v>424</v>
      </c>
      <c r="B20" s="178"/>
      <c r="C20" s="178"/>
      <c r="D20" s="178"/>
      <c r="E20" s="178"/>
      <c r="F20" s="178"/>
      <c r="G20" s="178"/>
      <c r="H20" s="178"/>
      <c r="I20" s="178"/>
    </row>
    <row r="21" spans="1:10" s="140" customFormat="1">
      <c r="A21" s="39" t="s">
        <v>425</v>
      </c>
    </row>
    <row r="22" spans="1:10" s="140" customFormat="1">
      <c r="A22" s="39"/>
    </row>
    <row r="23" spans="1:10" ht="25.5" customHeight="1">
      <c r="A23" s="921" t="s">
        <v>426</v>
      </c>
      <c r="B23" s="921"/>
      <c r="C23" s="921"/>
      <c r="D23" s="921"/>
      <c r="E23" s="921"/>
      <c r="F23" s="921"/>
      <c r="G23" s="921"/>
      <c r="H23" s="921"/>
      <c r="I23" s="921"/>
      <c r="J23" s="921"/>
    </row>
    <row r="24" spans="1:10" s="140" customFormat="1" ht="24" customHeight="1">
      <c r="A24" s="921" t="s">
        <v>427</v>
      </c>
      <c r="B24" s="921"/>
      <c r="C24" s="921"/>
      <c r="D24" s="921"/>
      <c r="E24" s="921"/>
      <c r="F24" s="921"/>
      <c r="G24" s="921"/>
      <c r="H24" s="921"/>
      <c r="I24" s="921"/>
      <c r="J24" s="921"/>
    </row>
    <row r="25" spans="1:10" s="140" customFormat="1"/>
    <row r="26" spans="1:10" s="140" customFormat="1">
      <c r="A26" s="93" t="s">
        <v>141</v>
      </c>
      <c r="B26" s="179"/>
      <c r="C26" s="179"/>
      <c r="D26" s="179"/>
      <c r="E26" s="179"/>
      <c r="F26" s="179"/>
      <c r="G26" s="179"/>
      <c r="H26" s="179"/>
      <c r="I26" s="179"/>
    </row>
    <row r="27" spans="1:10" s="161" customFormat="1">
      <c r="A27" s="54" t="s">
        <v>479</v>
      </c>
      <c r="B27" s="39"/>
      <c r="C27" s="39"/>
      <c r="D27" s="39"/>
      <c r="E27" s="39"/>
      <c r="F27" s="39"/>
      <c r="G27" s="39"/>
      <c r="H27" s="39"/>
      <c r="I27" s="39"/>
    </row>
    <row r="28" spans="1:10" s="161" customFormat="1">
      <c r="A28" s="54" t="s">
        <v>480</v>
      </c>
      <c r="B28" s="39"/>
      <c r="C28" s="39"/>
      <c r="D28" s="39"/>
      <c r="E28" s="39"/>
      <c r="F28" s="39"/>
      <c r="G28" s="39"/>
      <c r="H28" s="39"/>
      <c r="I28" s="39"/>
    </row>
    <row r="29" spans="1:10">
      <c r="A29" s="933"/>
      <c r="B29" s="933"/>
      <c r="C29" s="933"/>
      <c r="D29" s="933"/>
      <c r="E29" s="933"/>
      <c r="F29" s="933"/>
      <c r="G29" s="933"/>
      <c r="H29" s="933"/>
      <c r="I29" s="933"/>
    </row>
    <row r="30" spans="1:10">
      <c r="A30" s="140"/>
      <c r="B30" s="140"/>
      <c r="C30" s="140"/>
      <c r="D30" s="140"/>
      <c r="E30" s="140"/>
      <c r="F30" s="140"/>
      <c r="G30" s="140"/>
      <c r="H30" s="140"/>
      <c r="I30" s="140"/>
    </row>
    <row r="31" spans="1:10">
      <c r="A31" s="140"/>
      <c r="B31" s="140"/>
      <c r="C31" s="140"/>
      <c r="D31" s="140"/>
      <c r="E31" s="140"/>
      <c r="F31" s="140"/>
      <c r="G31" s="140"/>
      <c r="H31" s="140"/>
      <c r="I31" s="140"/>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62" priority="1" operator="between">
      <formula>0.1</formula>
      <formula>7.4</formula>
    </cfRule>
  </conditionalFormatting>
  <conditionalFormatting sqref="C10:H10">
    <cfRule type="cellIs" dxfId="61" priority="6" operator="between">
      <formula>0.1</formula>
      <formula>7.4</formula>
    </cfRule>
  </conditionalFormatting>
  <conditionalFormatting sqref="C13:H13">
    <cfRule type="cellIs" dxfId="60" priority="4" operator="between">
      <formula>0.1</formula>
      <formula>7.4</formula>
    </cfRule>
  </conditionalFormatting>
  <conditionalFormatting sqref="C15:H15">
    <cfRule type="cellIs" dxfId="59" priority="3" operator="between">
      <formula>0.1</formula>
      <formula>7.4</formula>
    </cfRule>
  </conditionalFormatting>
  <conditionalFormatting sqref="C17:H17">
    <cfRule type="cellIs" dxfId="58" priority="2" operator="between">
      <formula>0.1</formula>
      <formula>7.4</formula>
    </cfRule>
  </conditionalFormatting>
  <conditionalFormatting sqref="K15">
    <cfRule type="cellIs" dxfId="57" priority="5" operator="between">
      <formula>0.1</formula>
      <formula>7.4</formula>
    </cfRule>
  </conditionalFormatting>
  <hyperlinks>
    <hyperlink ref="A27" r:id="rId1" xr:uid="{7B10DE7E-3417-438E-A844-FA10BC5B806A}"/>
    <hyperlink ref="A28" r:id="rId2" xr:uid="{348636ED-9F8F-4730-9ED4-718B4F00E3A0}"/>
    <hyperlink ref="A6" r:id="rId3" display="PROCURA DE 1.º E NOVO EMPREGO" xr:uid="{66702DCF-8093-44B3-B609-CA455687ABEB}"/>
    <hyperlink ref="J6" r:id="rId4" display="SEARCH FOR THE FIRST AND NEW JOB" xr:uid="{79FFD630-D981-4EDD-BD4F-BB964104198C}"/>
    <hyperlink ref="A11" r:id="rId5" display="DURAÇÃO DO DESEMPREGO (a)" xr:uid="{24ADF13D-F7BF-4F0D-AC01-4389579A68D9}"/>
    <hyperlink ref="J11" r:id="rId6" display="DURATION OF UNEMPLOYMENT (a)" xr:uid="{817008AD-B984-40F2-80A6-75F6C4A5841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7BB4-878F-4D8E-93E3-8AE88C22FF9E}">
  <dimension ref="A1:J58"/>
  <sheetViews>
    <sheetView showGridLines="0" workbookViewId="0">
      <selection sqref="A1:J1"/>
    </sheetView>
  </sheetViews>
  <sheetFormatPr defaultColWidth="9.140625" defaultRowHeight="11.25"/>
  <cols>
    <col min="1" max="1" width="41" style="162" customWidth="1"/>
    <col min="2" max="2" width="13.85546875" style="162" customWidth="1"/>
    <col min="3" max="3" width="6.85546875" style="162" customWidth="1"/>
    <col min="4" max="4" width="7" style="162" customWidth="1"/>
    <col min="5" max="5" width="6.5703125" style="162" customWidth="1"/>
    <col min="6" max="6" width="7.28515625" style="162" customWidth="1"/>
    <col min="7" max="8" width="11.28515625" style="162" customWidth="1"/>
    <col min="9" max="9" width="56.7109375" style="162" customWidth="1"/>
    <col min="10" max="16384" width="9.140625" style="162"/>
  </cols>
  <sheetData>
    <row r="1" spans="1:10" ht="12" customHeight="1">
      <c r="A1" s="922" t="s">
        <v>481</v>
      </c>
      <c r="B1" s="922"/>
      <c r="C1" s="922"/>
      <c r="D1" s="922"/>
      <c r="E1" s="922"/>
      <c r="F1" s="922"/>
      <c r="G1" s="922"/>
      <c r="H1" s="922"/>
      <c r="I1" s="922"/>
    </row>
    <row r="2" spans="1:10" ht="12" customHeight="1">
      <c r="A2" s="937" t="s">
        <v>482</v>
      </c>
      <c r="B2" s="937"/>
      <c r="C2" s="937"/>
      <c r="D2" s="937"/>
      <c r="E2" s="937"/>
      <c r="F2" s="937"/>
      <c r="G2" s="937"/>
      <c r="H2" s="937"/>
      <c r="I2" s="937"/>
    </row>
    <row r="3" spans="1:10" s="140" customFormat="1" ht="12" customHeight="1" thickBot="1"/>
    <row r="4" spans="1:10" s="140" customFormat="1" ht="19.5" customHeight="1" thickBot="1">
      <c r="A4" s="181"/>
      <c r="B4" s="182" t="s">
        <v>483</v>
      </c>
      <c r="C4" s="938" t="s">
        <v>484</v>
      </c>
      <c r="D4" s="939"/>
      <c r="E4" s="939"/>
      <c r="F4" s="940"/>
      <c r="G4" s="938" t="s">
        <v>88</v>
      </c>
      <c r="H4" s="940"/>
      <c r="I4" s="181"/>
    </row>
    <row r="5" spans="1:10" s="140" customFormat="1" ht="31.5" customHeight="1" thickBot="1">
      <c r="A5" s="140" t="s">
        <v>485</v>
      </c>
      <c r="B5" s="183" t="s">
        <v>486</v>
      </c>
      <c r="C5" s="184" t="s">
        <v>487</v>
      </c>
      <c r="D5" s="184" t="s">
        <v>488</v>
      </c>
      <c r="E5" s="184" t="s">
        <v>489</v>
      </c>
      <c r="F5" s="184" t="s">
        <v>490</v>
      </c>
      <c r="G5" s="173" t="s">
        <v>94</v>
      </c>
      <c r="H5" s="184" t="s">
        <v>491</v>
      </c>
      <c r="I5" s="140" t="s">
        <v>485</v>
      </c>
    </row>
    <row r="6" spans="1:10" s="140" customFormat="1" ht="12" customHeight="1">
      <c r="A6" s="185" t="s">
        <v>492</v>
      </c>
      <c r="B6" s="186"/>
      <c r="C6" s="187"/>
      <c r="D6" s="187"/>
      <c r="E6" s="187"/>
      <c r="F6" s="187"/>
      <c r="G6" s="188"/>
      <c r="H6" s="187"/>
      <c r="I6" s="185" t="s">
        <v>493</v>
      </c>
    </row>
    <row r="7" spans="1:10" s="140" customFormat="1" ht="12" customHeight="1">
      <c r="A7" s="142" t="s">
        <v>494</v>
      </c>
      <c r="B7" s="189">
        <v>124.735</v>
      </c>
      <c r="C7" s="190">
        <v>-0.28999999999999998</v>
      </c>
      <c r="D7" s="190">
        <v>0.01</v>
      </c>
      <c r="E7" s="190">
        <v>0.93</v>
      </c>
      <c r="F7" s="190">
        <v>-0.22</v>
      </c>
      <c r="G7" s="190">
        <v>2.21</v>
      </c>
      <c r="H7" s="191">
        <v>2.4</v>
      </c>
      <c r="I7" s="142" t="s">
        <v>494</v>
      </c>
    </row>
    <row r="8" spans="1:10" s="140" customFormat="1" ht="12" customHeight="1">
      <c r="A8" s="71" t="s">
        <v>495</v>
      </c>
      <c r="B8" s="189">
        <v>123.907</v>
      </c>
      <c r="C8" s="190">
        <v>-0.33</v>
      </c>
      <c r="D8" s="190">
        <v>-0.01</v>
      </c>
      <c r="E8" s="190">
        <v>0.96</v>
      </c>
      <c r="F8" s="190">
        <v>-0.25</v>
      </c>
      <c r="G8" s="190">
        <v>2.0699999999999998</v>
      </c>
      <c r="H8" s="191">
        <v>2.27</v>
      </c>
      <c r="I8" s="71" t="s">
        <v>496</v>
      </c>
    </row>
    <row r="9" spans="1:10" s="140" customFormat="1" ht="12" customHeight="1">
      <c r="A9" s="192" t="s">
        <v>497</v>
      </c>
      <c r="B9" s="189">
        <v>142.48599999999999</v>
      </c>
      <c r="C9" s="190">
        <v>0.11</v>
      </c>
      <c r="D9" s="190">
        <v>0.04</v>
      </c>
      <c r="E9" s="190">
        <v>0.23</v>
      </c>
      <c r="F9" s="190">
        <v>-0.28999999999999998</v>
      </c>
      <c r="G9" s="190">
        <v>3.5</v>
      </c>
      <c r="H9" s="191">
        <v>2.83</v>
      </c>
      <c r="I9" s="192" t="s">
        <v>498</v>
      </c>
      <c r="J9" s="193"/>
    </row>
    <row r="10" spans="1:10" s="140" customFormat="1" ht="12" customHeight="1">
      <c r="A10" s="192" t="s">
        <v>499</v>
      </c>
      <c r="B10" s="189">
        <v>140.47999999999999</v>
      </c>
      <c r="C10" s="190">
        <v>0.1</v>
      </c>
      <c r="D10" s="190">
        <v>0.72</v>
      </c>
      <c r="E10" s="190">
        <v>0.11</v>
      </c>
      <c r="F10" s="190">
        <v>-0.73</v>
      </c>
      <c r="G10" s="190">
        <v>1.82</v>
      </c>
      <c r="H10" s="191">
        <v>1.82</v>
      </c>
      <c r="I10" s="192" t="s">
        <v>500</v>
      </c>
      <c r="J10" s="193"/>
    </row>
    <row r="11" spans="1:10" s="140" customFormat="1" ht="12" customHeight="1">
      <c r="A11" s="192" t="s">
        <v>501</v>
      </c>
      <c r="B11" s="189">
        <v>85.894000000000005</v>
      </c>
      <c r="C11" s="190">
        <v>-7.0000000000000007E-2</v>
      </c>
      <c r="D11" s="190">
        <v>1.8</v>
      </c>
      <c r="E11" s="190">
        <v>22.5</v>
      </c>
      <c r="F11" s="190">
        <v>-6.45</v>
      </c>
      <c r="G11" s="190">
        <v>-1.76</v>
      </c>
      <c r="H11" s="191">
        <v>-1.02</v>
      </c>
      <c r="I11" s="192" t="s">
        <v>502</v>
      </c>
      <c r="J11" s="193"/>
    </row>
    <row r="12" spans="1:10" s="140" customFormat="1" ht="12" customHeight="1">
      <c r="A12" s="192" t="s">
        <v>503</v>
      </c>
      <c r="B12" s="189">
        <v>135.49199999999999</v>
      </c>
      <c r="C12" s="190">
        <v>-0.12</v>
      </c>
      <c r="D12" s="190">
        <v>0.19</v>
      </c>
      <c r="E12" s="190">
        <v>0.17</v>
      </c>
      <c r="F12" s="190">
        <v>0.17</v>
      </c>
      <c r="G12" s="190">
        <v>1.5</v>
      </c>
      <c r="H12" s="191">
        <v>3.18</v>
      </c>
      <c r="I12" s="192" t="s">
        <v>504</v>
      </c>
      <c r="J12" s="193"/>
    </row>
    <row r="13" spans="1:10" s="140" customFormat="1" ht="12" customHeight="1">
      <c r="A13" s="192" t="s">
        <v>505</v>
      </c>
      <c r="B13" s="189">
        <v>111.45</v>
      </c>
      <c r="C13" s="190">
        <v>-0.34</v>
      </c>
      <c r="D13" s="190">
        <v>0.14000000000000001</v>
      </c>
      <c r="E13" s="190">
        <v>0.18</v>
      </c>
      <c r="F13" s="190">
        <v>0.15</v>
      </c>
      <c r="G13" s="190">
        <v>0.13</v>
      </c>
      <c r="H13" s="191">
        <v>-0.3</v>
      </c>
      <c r="I13" s="192" t="s">
        <v>506</v>
      </c>
      <c r="J13" s="193"/>
    </row>
    <row r="14" spans="1:10" s="140" customFormat="1" ht="12" customHeight="1">
      <c r="A14" s="192" t="s">
        <v>507</v>
      </c>
      <c r="B14" s="189">
        <v>117.121</v>
      </c>
      <c r="C14" s="190">
        <v>0.11</v>
      </c>
      <c r="D14" s="190">
        <v>0.02</v>
      </c>
      <c r="E14" s="190">
        <v>0.18</v>
      </c>
      <c r="F14" s="190">
        <v>0.14000000000000001</v>
      </c>
      <c r="G14" s="190">
        <v>2.93</v>
      </c>
      <c r="H14" s="191">
        <v>3.22</v>
      </c>
      <c r="I14" s="192" t="s">
        <v>508</v>
      </c>
      <c r="J14" s="193"/>
    </row>
    <row r="15" spans="1:10" s="140" customFormat="1" ht="12" customHeight="1">
      <c r="A15" s="192" t="s">
        <v>509</v>
      </c>
      <c r="B15" s="189">
        <v>118.33199999999999</v>
      </c>
      <c r="C15" s="190">
        <v>-0.04</v>
      </c>
      <c r="D15" s="190">
        <v>-0.13</v>
      </c>
      <c r="E15" s="190">
        <v>-0.81</v>
      </c>
      <c r="F15" s="190">
        <v>-0.04</v>
      </c>
      <c r="G15" s="190">
        <v>2.0099999999999998</v>
      </c>
      <c r="H15" s="191">
        <v>1.66</v>
      </c>
      <c r="I15" s="192" t="s">
        <v>510</v>
      </c>
      <c r="J15" s="193"/>
    </row>
    <row r="16" spans="1:10" s="140" customFormat="1" ht="12" customHeight="1">
      <c r="A16" s="192" t="s">
        <v>511</v>
      </c>
      <c r="B16" s="189">
        <v>116.121</v>
      </c>
      <c r="C16" s="190">
        <v>-0.42</v>
      </c>
      <c r="D16" s="190">
        <v>-1.88</v>
      </c>
      <c r="E16" s="190">
        <v>-1.21</v>
      </c>
      <c r="F16" s="190">
        <v>0.47</v>
      </c>
      <c r="G16" s="190">
        <v>-3.96</v>
      </c>
      <c r="H16" s="191">
        <v>-0.37</v>
      </c>
      <c r="I16" s="192" t="s">
        <v>512</v>
      </c>
      <c r="J16" s="193"/>
    </row>
    <row r="17" spans="1:10" s="140" customFormat="1" ht="12" customHeight="1">
      <c r="A17" s="192" t="s">
        <v>513</v>
      </c>
      <c r="B17" s="189">
        <v>110.45399999999999</v>
      </c>
      <c r="C17" s="190">
        <v>0.6</v>
      </c>
      <c r="D17" s="190">
        <v>-0.98</v>
      </c>
      <c r="E17" s="190">
        <v>-1.81</v>
      </c>
      <c r="F17" s="190">
        <v>0.65</v>
      </c>
      <c r="G17" s="190">
        <v>1.26</v>
      </c>
      <c r="H17" s="191">
        <v>2.71</v>
      </c>
      <c r="I17" s="192" t="s">
        <v>514</v>
      </c>
      <c r="J17" s="193"/>
    </row>
    <row r="18" spans="1:10" s="140" customFormat="1" ht="12" customHeight="1">
      <c r="A18" s="192" t="s">
        <v>515</v>
      </c>
      <c r="B18" s="189">
        <v>121.33799999999999</v>
      </c>
      <c r="C18" s="190">
        <v>0.08</v>
      </c>
      <c r="D18" s="190">
        <v>3.88</v>
      </c>
      <c r="E18" s="190">
        <v>0.1</v>
      </c>
      <c r="F18" s="190">
        <v>0.02</v>
      </c>
      <c r="G18" s="190">
        <v>4.2699999999999996</v>
      </c>
      <c r="H18" s="191">
        <v>3.56</v>
      </c>
      <c r="I18" s="192" t="s">
        <v>516</v>
      </c>
      <c r="J18" s="193"/>
    </row>
    <row r="19" spans="1:10" s="140" customFormat="1" ht="12" customHeight="1">
      <c r="A19" s="192" t="s">
        <v>517</v>
      </c>
      <c r="B19" s="189">
        <v>154.143</v>
      </c>
      <c r="C19" s="190">
        <v>-3.04</v>
      </c>
      <c r="D19" s="190">
        <v>-1.77</v>
      </c>
      <c r="E19" s="190">
        <v>-0.02</v>
      </c>
      <c r="F19" s="190">
        <v>1.1100000000000001</v>
      </c>
      <c r="G19" s="190">
        <v>5.31</v>
      </c>
      <c r="H19" s="191">
        <v>6.12</v>
      </c>
      <c r="I19" s="192" t="s">
        <v>518</v>
      </c>
      <c r="J19" s="193"/>
    </row>
    <row r="20" spans="1:10" s="140" customFormat="1" ht="12" customHeight="1">
      <c r="A20" s="192" t="s">
        <v>519</v>
      </c>
      <c r="B20" s="189">
        <v>115.34699999999999</v>
      </c>
      <c r="C20" s="190">
        <v>-0.17</v>
      </c>
      <c r="D20" s="190">
        <v>0.93</v>
      </c>
      <c r="E20" s="190">
        <v>0.36</v>
      </c>
      <c r="F20" s="190">
        <v>0.05</v>
      </c>
      <c r="G20" s="190">
        <v>2.84</v>
      </c>
      <c r="H20" s="191">
        <v>2.23</v>
      </c>
      <c r="I20" s="192" t="s">
        <v>520</v>
      </c>
      <c r="J20" s="193"/>
    </row>
    <row r="21" spans="1:10" s="140" customFormat="1" ht="12" customHeight="1">
      <c r="A21" s="185" t="s">
        <v>521</v>
      </c>
      <c r="B21" s="194"/>
      <c r="I21" s="185" t="s">
        <v>522</v>
      </c>
    </row>
    <row r="22" spans="1:10" s="140" customFormat="1" ht="12" customHeight="1">
      <c r="A22" s="142" t="s">
        <v>494</v>
      </c>
      <c r="B22" s="195">
        <v>124.747</v>
      </c>
      <c r="C22" s="190">
        <v>-0.28999999999999998</v>
      </c>
      <c r="D22" s="190">
        <v>0.03</v>
      </c>
      <c r="E22" s="190">
        <v>0.95</v>
      </c>
      <c r="F22" s="190">
        <v>-0.24</v>
      </c>
      <c r="G22" s="190">
        <v>2.1800000000000002</v>
      </c>
      <c r="H22" s="190">
        <v>2.38</v>
      </c>
      <c r="I22" s="142" t="s">
        <v>494</v>
      </c>
      <c r="J22" s="193"/>
    </row>
    <row r="23" spans="1:10" s="140" customFormat="1" ht="12" customHeight="1">
      <c r="A23" s="71" t="s">
        <v>495</v>
      </c>
      <c r="B23" s="195">
        <v>123.905</v>
      </c>
      <c r="C23" s="190">
        <v>-0.32</v>
      </c>
      <c r="D23" s="190">
        <v>0.01</v>
      </c>
      <c r="E23" s="190">
        <v>0.98</v>
      </c>
      <c r="F23" s="190">
        <v>-0.26</v>
      </c>
      <c r="G23" s="190">
        <v>2.04</v>
      </c>
      <c r="H23" s="190">
        <v>2.2400000000000002</v>
      </c>
      <c r="I23" s="71" t="s">
        <v>496</v>
      </c>
      <c r="J23" s="193"/>
    </row>
    <row r="24" spans="1:10" s="140" customFormat="1" ht="12" customHeight="1">
      <c r="A24" s="192" t="s">
        <v>497</v>
      </c>
      <c r="B24" s="195">
        <v>142.49600000000001</v>
      </c>
      <c r="C24" s="190">
        <v>0.09</v>
      </c>
      <c r="D24" s="190">
        <v>0.02</v>
      </c>
      <c r="E24" s="190">
        <v>0.24</v>
      </c>
      <c r="F24" s="190">
        <v>-0.33</v>
      </c>
      <c r="G24" s="190">
        <v>3.49</v>
      </c>
      <c r="H24" s="190">
        <v>2.82</v>
      </c>
      <c r="I24" s="192" t="s">
        <v>498</v>
      </c>
      <c r="J24" s="193"/>
    </row>
    <row r="25" spans="1:10" s="140" customFormat="1" ht="12" customHeight="1">
      <c r="A25" s="192" t="s">
        <v>499</v>
      </c>
      <c r="B25" s="195">
        <v>139.42099999999999</v>
      </c>
      <c r="C25" s="190">
        <v>0.11</v>
      </c>
      <c r="D25" s="190">
        <v>0.72</v>
      </c>
      <c r="E25" s="190">
        <v>0.08</v>
      </c>
      <c r="F25" s="190">
        <v>-0.73</v>
      </c>
      <c r="G25" s="190">
        <v>1.84</v>
      </c>
      <c r="H25" s="190">
        <v>1.8</v>
      </c>
      <c r="I25" s="192" t="s">
        <v>500</v>
      </c>
      <c r="J25" s="193"/>
    </row>
    <row r="26" spans="1:10" s="140" customFormat="1" ht="12" customHeight="1">
      <c r="A26" s="192" t="s">
        <v>501</v>
      </c>
      <c r="B26" s="195">
        <v>85.841999999999999</v>
      </c>
      <c r="C26" s="190">
        <v>-0.08</v>
      </c>
      <c r="D26" s="190">
        <v>1.81</v>
      </c>
      <c r="E26" s="190">
        <v>22.59</v>
      </c>
      <c r="F26" s="190">
        <v>-6.49</v>
      </c>
      <c r="G26" s="190">
        <v>-1.81</v>
      </c>
      <c r="H26" s="190">
        <v>-1.03</v>
      </c>
      <c r="I26" s="192" t="s">
        <v>502</v>
      </c>
      <c r="J26" s="193"/>
    </row>
    <row r="27" spans="1:10" s="140" customFormat="1" ht="12" customHeight="1">
      <c r="A27" s="192" t="s">
        <v>503</v>
      </c>
      <c r="B27" s="195">
        <v>135.78</v>
      </c>
      <c r="C27" s="190">
        <v>-0.13</v>
      </c>
      <c r="D27" s="190">
        <v>0.19</v>
      </c>
      <c r="E27" s="190">
        <v>0.17</v>
      </c>
      <c r="F27" s="190">
        <v>0.16</v>
      </c>
      <c r="G27" s="190">
        <v>1.4</v>
      </c>
      <c r="H27" s="190">
        <v>3.12</v>
      </c>
      <c r="I27" s="192" t="s">
        <v>504</v>
      </c>
      <c r="J27" s="193"/>
    </row>
    <row r="28" spans="1:10" s="140" customFormat="1" ht="12" customHeight="1">
      <c r="A28" s="192" t="s">
        <v>505</v>
      </c>
      <c r="B28" s="195">
        <v>111.39100000000001</v>
      </c>
      <c r="C28" s="190">
        <v>-0.35</v>
      </c>
      <c r="D28" s="190">
        <v>0.14000000000000001</v>
      </c>
      <c r="E28" s="190">
        <v>0.2</v>
      </c>
      <c r="F28" s="190">
        <v>0.14000000000000001</v>
      </c>
      <c r="G28" s="190">
        <v>0.13</v>
      </c>
      <c r="H28" s="190">
        <v>-0.35</v>
      </c>
      <c r="I28" s="192" t="s">
        <v>506</v>
      </c>
      <c r="J28" s="193"/>
    </row>
    <row r="29" spans="1:10" s="140" customFormat="1" ht="12" customHeight="1">
      <c r="A29" s="192" t="s">
        <v>507</v>
      </c>
      <c r="B29" s="195">
        <v>117.16</v>
      </c>
      <c r="C29" s="190">
        <v>0.11</v>
      </c>
      <c r="D29" s="190">
        <v>0.03</v>
      </c>
      <c r="E29" s="190">
        <v>0.18</v>
      </c>
      <c r="F29" s="190">
        <v>0.15</v>
      </c>
      <c r="G29" s="190">
        <v>2.89</v>
      </c>
      <c r="H29" s="190">
        <v>3.16</v>
      </c>
      <c r="I29" s="192" t="s">
        <v>508</v>
      </c>
      <c r="J29" s="193"/>
    </row>
    <row r="30" spans="1:10" s="140" customFormat="1" ht="12" customHeight="1">
      <c r="A30" s="192" t="s">
        <v>509</v>
      </c>
      <c r="B30" s="195">
        <v>118.387</v>
      </c>
      <c r="C30" s="190">
        <v>0.03</v>
      </c>
      <c r="D30" s="190">
        <v>-0.01</v>
      </c>
      <c r="E30" s="190">
        <v>-0.8</v>
      </c>
      <c r="F30" s="190">
        <v>-0.09</v>
      </c>
      <c r="G30" s="190">
        <v>1.93</v>
      </c>
      <c r="H30" s="190">
        <v>1.63</v>
      </c>
      <c r="I30" s="192" t="s">
        <v>510</v>
      </c>
      <c r="J30" s="193"/>
    </row>
    <row r="31" spans="1:10" s="140" customFormat="1" ht="12" customHeight="1">
      <c r="A31" s="192" t="s">
        <v>511</v>
      </c>
      <c r="B31" s="195">
        <v>116.04300000000001</v>
      </c>
      <c r="C31" s="190">
        <v>-0.42</v>
      </c>
      <c r="D31" s="190">
        <v>-1.88</v>
      </c>
      <c r="E31" s="190">
        <v>-1.21</v>
      </c>
      <c r="F31" s="190">
        <v>0.48</v>
      </c>
      <c r="G31" s="190">
        <v>-3.98</v>
      </c>
      <c r="H31" s="190">
        <v>-0.39</v>
      </c>
      <c r="I31" s="192" t="s">
        <v>512</v>
      </c>
      <c r="J31" s="193"/>
    </row>
    <row r="32" spans="1:10" s="140" customFormat="1" ht="12" customHeight="1">
      <c r="A32" s="192" t="s">
        <v>513</v>
      </c>
      <c r="B32" s="195">
        <v>110.666</v>
      </c>
      <c r="C32" s="190">
        <v>0.62</v>
      </c>
      <c r="D32" s="190">
        <v>-0.96</v>
      </c>
      <c r="E32" s="190">
        <v>-1.86</v>
      </c>
      <c r="F32" s="190">
        <v>0.67</v>
      </c>
      <c r="G32" s="190">
        <v>1.35</v>
      </c>
      <c r="H32" s="190">
        <v>2.76</v>
      </c>
      <c r="I32" s="192" t="s">
        <v>514</v>
      </c>
    </row>
    <row r="33" spans="1:9" s="140" customFormat="1" ht="12" customHeight="1">
      <c r="A33" s="192" t="s">
        <v>515</v>
      </c>
      <c r="B33" s="195">
        <v>121.911</v>
      </c>
      <c r="C33" s="190">
        <v>0.08</v>
      </c>
      <c r="D33" s="190">
        <v>3.88</v>
      </c>
      <c r="E33" s="190">
        <v>0.1</v>
      </c>
      <c r="F33" s="190">
        <v>0.02</v>
      </c>
      <c r="G33" s="190">
        <v>4.2699999999999996</v>
      </c>
      <c r="H33" s="190">
        <v>3.59</v>
      </c>
      <c r="I33" s="192" t="s">
        <v>516</v>
      </c>
    </row>
    <row r="34" spans="1:9" s="140" customFormat="1" ht="12" customHeight="1">
      <c r="A34" s="192" t="s">
        <v>517</v>
      </c>
      <c r="B34" s="195">
        <v>153.90600000000001</v>
      </c>
      <c r="C34" s="190">
        <v>-2.98</v>
      </c>
      <c r="D34" s="190">
        <v>-1.78</v>
      </c>
      <c r="E34" s="190">
        <v>0</v>
      </c>
      <c r="F34" s="190">
        <v>1.1100000000000001</v>
      </c>
      <c r="G34" s="190">
        <v>5.22</v>
      </c>
      <c r="H34" s="190">
        <v>6.03</v>
      </c>
      <c r="I34" s="192" t="s">
        <v>518</v>
      </c>
    </row>
    <row r="35" spans="1:9" s="140" customFormat="1" ht="12" customHeight="1" thickBot="1">
      <c r="A35" s="192" t="s">
        <v>519</v>
      </c>
      <c r="B35" s="195">
        <v>115.449</v>
      </c>
      <c r="C35" s="190">
        <v>-0.2</v>
      </c>
      <c r="D35" s="190">
        <v>0.94</v>
      </c>
      <c r="E35" s="190">
        <v>0.36</v>
      </c>
      <c r="F35" s="190">
        <v>0.06</v>
      </c>
      <c r="G35" s="190">
        <v>2.85</v>
      </c>
      <c r="H35" s="190">
        <v>2.23</v>
      </c>
      <c r="I35" s="192" t="s">
        <v>520</v>
      </c>
    </row>
    <row r="36" spans="1:9" s="140" customFormat="1" ht="24.75" customHeight="1" thickBot="1">
      <c r="B36" s="182" t="s">
        <v>296</v>
      </c>
      <c r="C36" s="938" t="s">
        <v>523</v>
      </c>
      <c r="D36" s="939"/>
      <c r="E36" s="939"/>
      <c r="F36" s="940"/>
      <c r="G36" s="938" t="s">
        <v>524</v>
      </c>
      <c r="H36" s="940"/>
    </row>
    <row r="37" spans="1:9" s="140" customFormat="1" ht="33.75" customHeight="1" thickBot="1">
      <c r="B37" s="183" t="s">
        <v>486</v>
      </c>
      <c r="C37" s="184" t="s">
        <v>487</v>
      </c>
      <c r="D37" s="184" t="s">
        <v>525</v>
      </c>
      <c r="E37" s="184" t="s">
        <v>526</v>
      </c>
      <c r="F37" s="184" t="s">
        <v>527</v>
      </c>
      <c r="G37" s="173" t="s">
        <v>377</v>
      </c>
      <c r="H37" s="184" t="s">
        <v>528</v>
      </c>
    </row>
    <row r="38" spans="1:9" ht="12" customHeight="1">
      <c r="A38" s="39" t="s">
        <v>529</v>
      </c>
      <c r="B38" s="28"/>
      <c r="C38" s="28"/>
      <c r="D38" s="28"/>
      <c r="E38" s="28"/>
      <c r="F38" s="28"/>
      <c r="G38" s="28"/>
      <c r="H38" s="28"/>
    </row>
    <row r="39" spans="1:9" ht="12" customHeight="1">
      <c r="A39" s="39" t="s">
        <v>530</v>
      </c>
      <c r="B39" s="28"/>
      <c r="C39" s="28"/>
      <c r="D39" s="28"/>
      <c r="E39" s="28"/>
      <c r="F39" s="28"/>
      <c r="G39" s="28"/>
      <c r="H39" s="28"/>
    </row>
    <row r="40" spans="1:9" ht="12" customHeight="1">
      <c r="A40" s="140"/>
      <c r="B40" s="140"/>
      <c r="C40" s="140"/>
      <c r="D40" s="140" t="s">
        <v>531</v>
      </c>
      <c r="E40" s="140"/>
      <c r="F40" s="140"/>
      <c r="G40" s="140"/>
      <c r="H40" s="140"/>
    </row>
    <row r="41" spans="1:9" ht="12" customHeight="1">
      <c r="A41" s="196" t="s">
        <v>532</v>
      </c>
      <c r="B41" s="140"/>
      <c r="C41" s="140"/>
      <c r="D41" s="140"/>
      <c r="E41" s="140"/>
      <c r="F41" s="140"/>
      <c r="G41" s="140"/>
      <c r="H41" s="140"/>
    </row>
    <row r="42" spans="1:9" ht="12" customHeight="1">
      <c r="A42" s="140" t="s">
        <v>533</v>
      </c>
      <c r="B42" s="140"/>
      <c r="C42" s="140"/>
      <c r="D42" s="140"/>
      <c r="E42" s="140"/>
      <c r="F42" s="197"/>
      <c r="G42" s="197"/>
      <c r="H42" s="140"/>
    </row>
    <row r="43" spans="1:9">
      <c r="A43" s="140"/>
      <c r="B43" s="140"/>
      <c r="C43" s="140"/>
      <c r="D43" s="140"/>
      <c r="E43" s="140"/>
      <c r="F43" s="198"/>
      <c r="G43" s="198"/>
      <c r="H43" s="140"/>
    </row>
    <row r="44" spans="1:9">
      <c r="A44" s="140"/>
      <c r="B44" s="140"/>
      <c r="C44" s="140"/>
      <c r="D44" s="140"/>
      <c r="E44" s="140"/>
      <c r="F44" s="140"/>
      <c r="G44" s="140"/>
      <c r="H44" s="140"/>
    </row>
    <row r="45" spans="1:9">
      <c r="A45" s="140"/>
      <c r="B45" s="140"/>
      <c r="C45" s="140"/>
      <c r="D45" s="140"/>
      <c r="E45" s="140"/>
      <c r="F45" s="140"/>
      <c r="G45" s="140"/>
      <c r="H45" s="140"/>
    </row>
    <row r="46" spans="1:9">
      <c r="A46" s="140"/>
      <c r="B46" s="140"/>
      <c r="C46" s="140"/>
      <c r="D46" s="140"/>
      <c r="E46" s="140"/>
      <c r="F46" s="140"/>
      <c r="G46" s="140"/>
      <c r="H46" s="140"/>
    </row>
    <row r="47" spans="1:9">
      <c r="A47" s="140"/>
      <c r="B47" s="140"/>
      <c r="C47" s="140"/>
      <c r="D47" s="140"/>
      <c r="E47" s="140"/>
      <c r="F47" s="140"/>
      <c r="G47" s="140"/>
      <c r="H47" s="140"/>
    </row>
    <row r="48" spans="1:9">
      <c r="A48" s="140"/>
      <c r="B48" s="140"/>
      <c r="C48" s="140"/>
      <c r="D48" s="140"/>
      <c r="E48" s="140"/>
      <c r="F48" s="140"/>
      <c r="G48" s="140"/>
      <c r="H48" s="140"/>
    </row>
    <row r="49" spans="1:8">
      <c r="A49" s="140"/>
      <c r="B49" s="140"/>
      <c r="C49" s="140"/>
      <c r="D49" s="140"/>
      <c r="E49" s="140"/>
      <c r="F49" s="140"/>
      <c r="G49" s="140"/>
      <c r="H49" s="140"/>
    </row>
    <row r="50" spans="1:8">
      <c r="A50" s="140"/>
      <c r="B50" s="140"/>
      <c r="C50" s="140"/>
      <c r="D50" s="140"/>
      <c r="E50" s="140"/>
      <c r="F50" s="140"/>
      <c r="G50" s="140"/>
      <c r="H50" s="140"/>
    </row>
    <row r="51" spans="1:8">
      <c r="A51" s="140"/>
      <c r="B51" s="140"/>
      <c r="C51" s="140"/>
      <c r="D51" s="140"/>
      <c r="E51" s="140"/>
      <c r="F51" s="140"/>
      <c r="G51" s="140"/>
      <c r="H51" s="140"/>
    </row>
    <row r="52" spans="1:8">
      <c r="A52" s="140"/>
      <c r="B52" s="140"/>
      <c r="C52" s="140"/>
      <c r="D52" s="140"/>
      <c r="E52" s="140"/>
      <c r="F52" s="140"/>
      <c r="G52" s="140"/>
      <c r="H52" s="140"/>
    </row>
    <row r="53" spans="1:8">
      <c r="A53" s="140"/>
      <c r="B53" s="140"/>
      <c r="C53" s="140"/>
      <c r="D53" s="140"/>
      <c r="E53" s="140"/>
      <c r="F53" s="140"/>
      <c r="G53" s="140"/>
      <c r="H53" s="140"/>
    </row>
    <row r="54" spans="1:8">
      <c r="A54" s="140"/>
      <c r="B54" s="140"/>
      <c r="C54" s="140"/>
      <c r="D54" s="140"/>
      <c r="E54" s="140"/>
      <c r="F54" s="140"/>
      <c r="G54" s="140"/>
      <c r="H54" s="140"/>
    </row>
    <row r="55" spans="1:8">
      <c r="B55" s="140"/>
      <c r="C55" s="140"/>
      <c r="D55" s="140"/>
      <c r="E55" s="140"/>
      <c r="F55" s="140"/>
      <c r="G55" s="140"/>
      <c r="H55" s="140"/>
    </row>
    <row r="56" spans="1:8">
      <c r="B56" s="140"/>
      <c r="C56" s="140"/>
      <c r="D56" s="140"/>
      <c r="E56" s="140"/>
      <c r="F56" s="140"/>
      <c r="G56" s="140"/>
      <c r="H56" s="140"/>
    </row>
    <row r="57" spans="1:8">
      <c r="B57" s="140"/>
      <c r="C57" s="140"/>
      <c r="D57" s="140"/>
      <c r="E57" s="140"/>
      <c r="F57" s="140"/>
      <c r="G57" s="140"/>
      <c r="H57" s="140"/>
    </row>
    <row r="58" spans="1:8">
      <c r="B58" s="140"/>
      <c r="C58" s="140"/>
      <c r="D58" s="140"/>
      <c r="E58" s="140"/>
      <c r="F58" s="140"/>
      <c r="G58" s="140"/>
      <c r="H58" s="140"/>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5CF26-6B94-46D8-8CC5-C3EC0DB26ED9}">
  <dimension ref="A1:L66"/>
  <sheetViews>
    <sheetView showGridLines="0" workbookViewId="0">
      <selection sqref="A1:K1"/>
    </sheetView>
  </sheetViews>
  <sheetFormatPr defaultColWidth="9.140625" defaultRowHeight="11.25"/>
  <cols>
    <col min="1" max="1" width="26.85546875" style="200" customWidth="1"/>
    <col min="2" max="2" width="7.85546875" style="231" customWidth="1"/>
    <col min="3" max="3" width="9.85546875" style="200" customWidth="1"/>
    <col min="4" max="4" width="9.7109375" style="200" customWidth="1"/>
    <col min="5" max="5" width="10" style="200" customWidth="1"/>
    <col min="6" max="7" width="9.5703125" style="200" customWidth="1"/>
    <col min="8" max="8" width="9.7109375" style="200" customWidth="1"/>
    <col min="9" max="9" width="9" style="200" bestFit="1" customWidth="1"/>
    <col min="10" max="10" width="11.42578125" style="200" customWidth="1"/>
    <col min="11" max="11" width="26.85546875" style="200" customWidth="1"/>
    <col min="12" max="13" width="9.140625" style="200"/>
    <col min="14" max="14" width="9.42578125" style="200" customWidth="1"/>
    <col min="15" max="16384" width="9.140625" style="200"/>
  </cols>
  <sheetData>
    <row r="1" spans="1:11" ht="12" customHeight="1">
      <c r="A1" s="941" t="s">
        <v>534</v>
      </c>
      <c r="B1" s="941"/>
      <c r="C1" s="941"/>
      <c r="D1" s="941"/>
      <c r="E1" s="941"/>
      <c r="F1" s="941"/>
      <c r="G1" s="941"/>
      <c r="H1" s="941"/>
      <c r="I1" s="941"/>
      <c r="J1" s="941"/>
      <c r="K1" s="941"/>
    </row>
    <row r="2" spans="1:11" ht="12" customHeight="1">
      <c r="A2" s="942" t="s">
        <v>535</v>
      </c>
      <c r="B2" s="942"/>
      <c r="C2" s="942"/>
      <c r="D2" s="942"/>
      <c r="E2" s="942"/>
      <c r="F2" s="942"/>
      <c r="G2" s="942"/>
      <c r="H2" s="942"/>
      <c r="I2" s="942"/>
      <c r="J2" s="942"/>
      <c r="K2" s="942"/>
    </row>
    <row r="3" spans="1:11" ht="12" customHeight="1" thickBot="1">
      <c r="A3" s="202"/>
      <c r="B3" s="202"/>
      <c r="C3" s="202"/>
      <c r="D3" s="202"/>
      <c r="E3" s="202"/>
      <c r="F3" s="202"/>
      <c r="G3" s="202"/>
      <c r="H3" s="202"/>
      <c r="I3" s="202"/>
      <c r="J3" s="202"/>
    </row>
    <row r="4" spans="1:11" s="5" customFormat="1" ht="12" customHeight="1" thickBot="1">
      <c r="B4" s="896" t="s">
        <v>536</v>
      </c>
      <c r="C4" s="896" t="s">
        <v>537</v>
      </c>
      <c r="D4" s="896"/>
      <c r="E4" s="896"/>
      <c r="F4" s="896"/>
      <c r="G4" s="896"/>
      <c r="H4" s="896"/>
      <c r="I4" s="896" t="s">
        <v>538</v>
      </c>
      <c r="J4" s="896"/>
    </row>
    <row r="5" spans="1:11" s="5" customFormat="1" ht="21" customHeight="1" thickBot="1">
      <c r="B5" s="896"/>
      <c r="C5" s="11" t="s">
        <v>539</v>
      </c>
      <c r="D5" s="11" t="s">
        <v>540</v>
      </c>
      <c r="E5" s="11" t="s">
        <v>541</v>
      </c>
      <c r="F5" s="11" t="s">
        <v>542</v>
      </c>
      <c r="G5" s="11" t="s">
        <v>543</v>
      </c>
      <c r="H5" s="11" t="s">
        <v>544</v>
      </c>
      <c r="I5" s="11" t="s">
        <v>94</v>
      </c>
      <c r="J5" s="203" t="s">
        <v>95</v>
      </c>
    </row>
    <row r="6" spans="1:11" s="5" customFormat="1" ht="12" customHeight="1">
      <c r="A6" s="204" t="s">
        <v>545</v>
      </c>
      <c r="B6" s="205"/>
      <c r="C6" s="6"/>
      <c r="D6" s="6"/>
      <c r="E6" s="6"/>
      <c r="F6" s="6"/>
      <c r="G6" s="6"/>
      <c r="H6" s="6"/>
      <c r="I6" s="6"/>
      <c r="J6" s="206"/>
      <c r="K6" s="207" t="s">
        <v>546</v>
      </c>
    </row>
    <row r="7" spans="1:11" s="5" customFormat="1" ht="12" customHeight="1">
      <c r="A7" s="208" t="s">
        <v>494</v>
      </c>
      <c r="B7" s="209" t="s">
        <v>315</v>
      </c>
      <c r="C7" s="210">
        <v>140020</v>
      </c>
      <c r="D7" s="210">
        <v>132967</v>
      </c>
      <c r="E7" s="210">
        <v>129033</v>
      </c>
      <c r="F7" s="210">
        <v>133182</v>
      </c>
      <c r="G7" s="210">
        <v>152459</v>
      </c>
      <c r="H7" s="210">
        <v>130832</v>
      </c>
      <c r="I7" s="211">
        <f>((+C7/G7)*100)-100</f>
        <v>-8.1589148557972919</v>
      </c>
      <c r="J7" s="211">
        <v>-3.8979169355956742</v>
      </c>
      <c r="K7" s="212" t="s">
        <v>494</v>
      </c>
    </row>
    <row r="8" spans="1:11" s="5" customFormat="1" ht="12" customHeight="1">
      <c r="A8" s="213" t="s">
        <v>105</v>
      </c>
      <c r="B8" s="205" t="s">
        <v>315</v>
      </c>
      <c r="C8" s="210">
        <v>136431</v>
      </c>
      <c r="D8" s="210">
        <v>128189</v>
      </c>
      <c r="E8" s="210">
        <v>124559</v>
      </c>
      <c r="F8" s="210">
        <v>128703</v>
      </c>
      <c r="G8" s="210">
        <v>147553</v>
      </c>
      <c r="H8" s="210">
        <v>126444</v>
      </c>
      <c r="I8" s="211">
        <f>((+C8/G8)*100)-100</f>
        <v>-7.5376305463121724</v>
      </c>
      <c r="J8" s="211">
        <v>-3.7904932362945942</v>
      </c>
      <c r="K8" s="213" t="s">
        <v>547</v>
      </c>
    </row>
    <row r="9" spans="1:11" s="5" customFormat="1" ht="12" customHeight="1">
      <c r="A9" s="214" t="s">
        <v>548</v>
      </c>
      <c r="B9" s="205" t="s">
        <v>315</v>
      </c>
      <c r="C9" s="215">
        <v>45064</v>
      </c>
      <c r="D9" s="215">
        <v>41072</v>
      </c>
      <c r="E9" s="215">
        <v>38960</v>
      </c>
      <c r="F9" s="215">
        <v>41561</v>
      </c>
      <c r="G9" s="215">
        <v>48935</v>
      </c>
      <c r="H9" s="215">
        <v>40461</v>
      </c>
      <c r="I9" s="216">
        <f t="shared" ref="I9:I17" si="0">((+C9/G9)*100)-100</f>
        <v>-7.9104935118013628</v>
      </c>
      <c r="J9" s="216">
        <v>-4.7743742768406321</v>
      </c>
      <c r="K9" s="214" t="s">
        <v>548</v>
      </c>
    </row>
    <row r="10" spans="1:11" s="5" customFormat="1" ht="12" customHeight="1">
      <c r="A10" s="214" t="s">
        <v>549</v>
      </c>
      <c r="B10" s="205" t="s">
        <v>315</v>
      </c>
      <c r="C10" s="215">
        <v>21347</v>
      </c>
      <c r="D10" s="215">
        <v>19061</v>
      </c>
      <c r="E10" s="215">
        <v>18297</v>
      </c>
      <c r="F10" s="215">
        <v>19441</v>
      </c>
      <c r="G10" s="215">
        <v>22480</v>
      </c>
      <c r="H10" s="215">
        <v>18474</v>
      </c>
      <c r="I10" s="216">
        <f t="shared" si="0"/>
        <v>-5.040035587188612</v>
      </c>
      <c r="J10" s="216">
        <v>-2.7467157033281921</v>
      </c>
      <c r="K10" s="214" t="s">
        <v>549</v>
      </c>
    </row>
    <row r="11" spans="1:11" s="5" customFormat="1" ht="12" customHeight="1">
      <c r="A11" s="214" t="s">
        <v>550</v>
      </c>
      <c r="B11" s="205" t="s">
        <v>315</v>
      </c>
      <c r="C11" s="215">
        <v>6394</v>
      </c>
      <c r="D11" s="215">
        <v>6027</v>
      </c>
      <c r="E11" s="215">
        <v>5771</v>
      </c>
      <c r="F11" s="215">
        <v>5879</v>
      </c>
      <c r="G11" s="215">
        <v>6809</v>
      </c>
      <c r="H11" s="215">
        <v>5543</v>
      </c>
      <c r="I11" s="216">
        <f t="shared" si="0"/>
        <v>-6.0948744309002763</v>
      </c>
      <c r="J11" s="216">
        <v>-0.94740280953936917</v>
      </c>
      <c r="K11" s="214" t="s">
        <v>550</v>
      </c>
    </row>
    <row r="12" spans="1:11" s="5" customFormat="1" ht="12" customHeight="1">
      <c r="A12" s="214" t="s">
        <v>551</v>
      </c>
      <c r="B12" s="205" t="s">
        <v>315</v>
      </c>
      <c r="C12" s="215">
        <v>40686</v>
      </c>
      <c r="D12" s="215">
        <v>38461</v>
      </c>
      <c r="E12" s="215">
        <v>38567</v>
      </c>
      <c r="F12" s="215">
        <v>38464</v>
      </c>
      <c r="G12" s="215">
        <v>42077</v>
      </c>
      <c r="H12" s="215">
        <v>38751</v>
      </c>
      <c r="I12" s="216">
        <f t="shared" si="0"/>
        <v>-3.3058440478171036</v>
      </c>
      <c r="J12" s="216">
        <v>-2.2536287242169664</v>
      </c>
      <c r="K12" s="214" t="s">
        <v>551</v>
      </c>
    </row>
    <row r="13" spans="1:11" s="5" customFormat="1" ht="12" customHeight="1">
      <c r="A13" s="214" t="s">
        <v>552</v>
      </c>
      <c r="B13" s="205" t="s">
        <v>315</v>
      </c>
      <c r="C13" s="215">
        <v>12414</v>
      </c>
      <c r="D13" s="215">
        <v>12045</v>
      </c>
      <c r="E13" s="215">
        <v>12048</v>
      </c>
      <c r="F13" s="215">
        <v>12364</v>
      </c>
      <c r="G13" s="215">
        <v>13855</v>
      </c>
      <c r="H13" s="215">
        <v>12181</v>
      </c>
      <c r="I13" s="216">
        <f t="shared" si="0"/>
        <v>-10.400577408877666</v>
      </c>
      <c r="J13" s="216">
        <v>-4.659058264344111</v>
      </c>
      <c r="K13" s="214" t="s">
        <v>552</v>
      </c>
    </row>
    <row r="14" spans="1:11" s="5" customFormat="1" ht="12" customHeight="1">
      <c r="A14" s="214" t="s">
        <v>553</v>
      </c>
      <c r="B14" s="205" t="s">
        <v>315</v>
      </c>
      <c r="C14" s="215">
        <v>2356</v>
      </c>
      <c r="D14" s="215">
        <v>2251</v>
      </c>
      <c r="E14" s="215">
        <v>2220</v>
      </c>
      <c r="F14" s="215">
        <v>2207</v>
      </c>
      <c r="G14" s="215">
        <v>2334</v>
      </c>
      <c r="H14" s="215">
        <v>1984</v>
      </c>
      <c r="I14" s="216">
        <f t="shared" si="0"/>
        <v>0.94258783204799101</v>
      </c>
      <c r="J14" s="216">
        <v>8.1762002852162823</v>
      </c>
      <c r="K14" s="214" t="s">
        <v>553</v>
      </c>
    </row>
    <row r="15" spans="1:11" s="5" customFormat="1" ht="12" customHeight="1">
      <c r="A15" s="214" t="s">
        <v>554</v>
      </c>
      <c r="B15" s="205" t="s">
        <v>315</v>
      </c>
      <c r="C15" s="215">
        <v>8170</v>
      </c>
      <c r="D15" s="215">
        <v>9272</v>
      </c>
      <c r="E15" s="215">
        <v>8696</v>
      </c>
      <c r="F15" s="215">
        <v>8787</v>
      </c>
      <c r="G15" s="215">
        <v>11063</v>
      </c>
      <c r="H15" s="215">
        <v>9050</v>
      </c>
      <c r="I15" s="216">
        <f t="shared" si="0"/>
        <v>-26.150230498056587</v>
      </c>
      <c r="J15" s="216">
        <v>-11.049855368385238</v>
      </c>
      <c r="K15" s="214" t="s">
        <v>554</v>
      </c>
    </row>
    <row r="16" spans="1:11" s="5" customFormat="1" ht="12" customHeight="1">
      <c r="A16" s="213" t="s">
        <v>555</v>
      </c>
      <c r="B16" s="209" t="s">
        <v>315</v>
      </c>
      <c r="C16" s="217">
        <v>1444</v>
      </c>
      <c r="D16" s="217">
        <v>1479</v>
      </c>
      <c r="E16" s="217">
        <v>1412</v>
      </c>
      <c r="F16" s="217">
        <v>1300</v>
      </c>
      <c r="G16" s="217">
        <v>848</v>
      </c>
      <c r="H16" s="217">
        <v>1049</v>
      </c>
      <c r="I16" s="211">
        <f t="shared" si="0"/>
        <v>70.283018867924511</v>
      </c>
      <c r="J16" s="211">
        <v>43.448047650562529</v>
      </c>
      <c r="K16" s="213" t="s">
        <v>555</v>
      </c>
    </row>
    <row r="17" spans="1:12" s="5" customFormat="1" ht="12" customHeight="1">
      <c r="A17" s="213" t="s">
        <v>556</v>
      </c>
      <c r="B17" s="209" t="s">
        <v>315</v>
      </c>
      <c r="C17" s="217">
        <v>2145</v>
      </c>
      <c r="D17" s="217">
        <v>3299</v>
      </c>
      <c r="E17" s="217">
        <v>3062</v>
      </c>
      <c r="F17" s="217">
        <v>3179</v>
      </c>
      <c r="G17" s="217">
        <v>4058</v>
      </c>
      <c r="H17" s="217">
        <v>3339</v>
      </c>
      <c r="I17" s="211">
        <f t="shared" si="0"/>
        <v>-47.141448989650073</v>
      </c>
      <c r="J17" s="211">
        <v>-21.182357301704968</v>
      </c>
      <c r="K17" s="213" t="s">
        <v>556</v>
      </c>
    </row>
    <row r="18" spans="1:12" s="5" customFormat="1" ht="12" customHeight="1">
      <c r="A18" s="204" t="s">
        <v>557</v>
      </c>
      <c r="B18" s="205"/>
      <c r="C18" s="218"/>
      <c r="D18" s="218"/>
      <c r="E18" s="218"/>
      <c r="F18" s="218"/>
      <c r="G18" s="218"/>
      <c r="H18" s="218"/>
      <c r="I18" s="218"/>
      <c r="J18" s="216"/>
      <c r="K18" s="219" t="s">
        <v>558</v>
      </c>
    </row>
    <row r="19" spans="1:12" s="5" customFormat="1" ht="12" customHeight="1">
      <c r="A19" s="208" t="s">
        <v>494</v>
      </c>
      <c r="B19" s="209" t="s">
        <v>315</v>
      </c>
      <c r="C19" s="220">
        <v>2867070</v>
      </c>
      <c r="D19" s="220">
        <v>2884104</v>
      </c>
      <c r="E19" s="220">
        <v>2649712</v>
      </c>
      <c r="F19" s="220">
        <v>3085542</v>
      </c>
      <c r="G19" s="220">
        <v>4036328</v>
      </c>
      <c r="H19" s="220">
        <v>2044745</v>
      </c>
      <c r="I19" s="211">
        <f>((+C19/G19)*100)-100</f>
        <v>-28.968359360289853</v>
      </c>
      <c r="J19" s="211">
        <v>-4.3031911064209396</v>
      </c>
      <c r="K19" s="212" t="s">
        <v>494</v>
      </c>
    </row>
    <row r="20" spans="1:12" s="5" customFormat="1" ht="12" customHeight="1">
      <c r="A20" s="213" t="s">
        <v>105</v>
      </c>
      <c r="B20" s="209" t="s">
        <v>315</v>
      </c>
      <c r="C20" s="220">
        <v>2798704</v>
      </c>
      <c r="D20" s="220">
        <v>2793936</v>
      </c>
      <c r="E20" s="220">
        <v>2583253</v>
      </c>
      <c r="F20" s="220">
        <v>3001736</v>
      </c>
      <c r="G20" s="220">
        <v>3935474</v>
      </c>
      <c r="H20" s="220">
        <v>1991457</v>
      </c>
      <c r="I20" s="211">
        <f>((+C20/G20)*100)-100</f>
        <v>-28.885211794055806</v>
      </c>
      <c r="J20" s="211">
        <v>-4.49394797235054</v>
      </c>
      <c r="K20" s="213" t="s">
        <v>547</v>
      </c>
    </row>
    <row r="21" spans="1:12" s="5" customFormat="1" ht="12" customHeight="1">
      <c r="A21" s="214" t="s">
        <v>548</v>
      </c>
      <c r="B21" s="205" t="s">
        <v>315</v>
      </c>
      <c r="C21" s="221">
        <v>904729</v>
      </c>
      <c r="D21" s="221">
        <v>897750</v>
      </c>
      <c r="E21" s="221">
        <v>788301</v>
      </c>
      <c r="F21" s="221">
        <v>947593</v>
      </c>
      <c r="G21" s="221">
        <v>1391143</v>
      </c>
      <c r="H21" s="221">
        <v>629109</v>
      </c>
      <c r="I21" s="216">
        <f t="shared" ref="I21:I29" si="1">((+C21/G21)*100)-100</f>
        <v>-34.96506110442995</v>
      </c>
      <c r="J21" s="216">
        <v>-9.538288351201416</v>
      </c>
      <c r="K21" s="214" t="s">
        <v>548</v>
      </c>
      <c r="L21" s="222"/>
    </row>
    <row r="22" spans="1:12" s="5" customFormat="1" ht="12" customHeight="1">
      <c r="A22" s="214" t="s">
        <v>549</v>
      </c>
      <c r="B22" s="205" t="s">
        <v>315</v>
      </c>
      <c r="C22" s="221">
        <v>326500</v>
      </c>
      <c r="D22" s="221">
        <v>338087</v>
      </c>
      <c r="E22" s="221">
        <v>279039</v>
      </c>
      <c r="F22" s="221">
        <v>351555</v>
      </c>
      <c r="G22" s="221">
        <v>495961</v>
      </c>
      <c r="H22" s="221">
        <v>227461</v>
      </c>
      <c r="I22" s="216">
        <f t="shared" si="1"/>
        <v>-34.168210806898131</v>
      </c>
      <c r="J22" s="216">
        <v>-7.4643316992614785</v>
      </c>
      <c r="K22" s="214" t="s">
        <v>549</v>
      </c>
    </row>
    <row r="23" spans="1:12" s="5" customFormat="1" ht="12" customHeight="1">
      <c r="A23" s="214" t="s">
        <v>550</v>
      </c>
      <c r="B23" s="205" t="s">
        <v>315</v>
      </c>
      <c r="C23" s="221">
        <v>96748</v>
      </c>
      <c r="D23" s="221">
        <v>104944</v>
      </c>
      <c r="E23" s="221">
        <v>82778</v>
      </c>
      <c r="F23" s="221">
        <v>109742</v>
      </c>
      <c r="G23" s="221">
        <v>160291</v>
      </c>
      <c r="H23" s="221">
        <v>67440</v>
      </c>
      <c r="I23" s="216">
        <f t="shared" si="1"/>
        <v>-39.642275611232073</v>
      </c>
      <c r="J23" s="216">
        <v>-8.3377907239017048</v>
      </c>
      <c r="K23" s="214" t="s">
        <v>550</v>
      </c>
    </row>
    <row r="24" spans="1:12" s="5" customFormat="1" ht="12" customHeight="1">
      <c r="A24" s="214" t="s">
        <v>551</v>
      </c>
      <c r="B24" s="205" t="s">
        <v>315</v>
      </c>
      <c r="C24" s="221">
        <v>980224</v>
      </c>
      <c r="D24" s="221">
        <v>939656</v>
      </c>
      <c r="E24" s="221">
        <v>1008547</v>
      </c>
      <c r="F24" s="221">
        <v>1044645</v>
      </c>
      <c r="G24" s="221">
        <v>1194803</v>
      </c>
      <c r="H24" s="221">
        <v>721758</v>
      </c>
      <c r="I24" s="216">
        <f t="shared" si="1"/>
        <v>-17.959362338393859</v>
      </c>
      <c r="J24" s="216">
        <v>1.0066772648427644</v>
      </c>
      <c r="K24" s="214" t="s">
        <v>551</v>
      </c>
    </row>
    <row r="25" spans="1:12" s="5" customFormat="1" ht="12" customHeight="1">
      <c r="A25" s="214" t="s">
        <v>552</v>
      </c>
      <c r="B25" s="205" t="s">
        <v>315</v>
      </c>
      <c r="C25" s="221">
        <v>295608</v>
      </c>
      <c r="D25" s="221">
        <v>305214</v>
      </c>
      <c r="E25" s="221">
        <v>251692</v>
      </c>
      <c r="F25" s="221">
        <v>318050</v>
      </c>
      <c r="G25" s="221">
        <v>391392</v>
      </c>
      <c r="H25" s="221">
        <v>208026</v>
      </c>
      <c r="I25" s="216">
        <f t="shared" si="1"/>
        <v>-24.472651459406421</v>
      </c>
      <c r="J25" s="216">
        <v>-7.419588886791928E-2</v>
      </c>
      <c r="K25" s="214" t="s">
        <v>552</v>
      </c>
    </row>
    <row r="26" spans="1:12" s="5" customFormat="1" ht="12" customHeight="1">
      <c r="A26" s="214" t="s">
        <v>553</v>
      </c>
      <c r="B26" s="205" t="s">
        <v>315</v>
      </c>
      <c r="C26" s="221">
        <v>42237</v>
      </c>
      <c r="D26" s="221">
        <v>47038</v>
      </c>
      <c r="E26" s="221">
        <v>44062</v>
      </c>
      <c r="F26" s="221">
        <v>53143</v>
      </c>
      <c r="G26" s="221">
        <v>59155</v>
      </c>
      <c r="H26" s="221">
        <v>29072</v>
      </c>
      <c r="I26" s="216">
        <f t="shared" si="1"/>
        <v>-28.599442143521259</v>
      </c>
      <c r="J26" s="216">
        <v>5.6578207088916486</v>
      </c>
      <c r="K26" s="214" t="s">
        <v>553</v>
      </c>
    </row>
    <row r="27" spans="1:12" s="5" customFormat="1" ht="12" customHeight="1">
      <c r="A27" s="214" t="s">
        <v>554</v>
      </c>
      <c r="B27" s="205" t="s">
        <v>315</v>
      </c>
      <c r="C27" s="221">
        <v>152658</v>
      </c>
      <c r="D27" s="221">
        <v>161247</v>
      </c>
      <c r="E27" s="221">
        <v>128834</v>
      </c>
      <c r="F27" s="221">
        <v>177008</v>
      </c>
      <c r="G27" s="221">
        <v>242729</v>
      </c>
      <c r="H27" s="221">
        <v>108591</v>
      </c>
      <c r="I27" s="216">
        <f t="shared" si="1"/>
        <v>-37.107638559875426</v>
      </c>
      <c r="J27" s="216">
        <v>-9.2703329671951025</v>
      </c>
      <c r="K27" s="214" t="s">
        <v>554</v>
      </c>
    </row>
    <row r="28" spans="1:12" s="5" customFormat="1" ht="12" customHeight="1">
      <c r="A28" s="213" t="s">
        <v>555</v>
      </c>
      <c r="B28" s="209" t="s">
        <v>315</v>
      </c>
      <c r="C28" s="220">
        <v>24086</v>
      </c>
      <c r="D28" s="220">
        <v>29970</v>
      </c>
      <c r="E28" s="220">
        <v>26949</v>
      </c>
      <c r="F28" s="220">
        <v>36153</v>
      </c>
      <c r="G28" s="220">
        <v>23943</v>
      </c>
      <c r="H28" s="220">
        <v>14922</v>
      </c>
      <c r="I28" s="211">
        <f t="shared" si="1"/>
        <v>0.59725180637346398</v>
      </c>
      <c r="J28" s="211">
        <v>33.859373708997765</v>
      </c>
      <c r="K28" s="213" t="s">
        <v>555</v>
      </c>
    </row>
    <row r="29" spans="1:12" s="5" customFormat="1" ht="12" customHeight="1">
      <c r="A29" s="213" t="s">
        <v>556</v>
      </c>
      <c r="B29" s="209" t="s">
        <v>315</v>
      </c>
      <c r="C29" s="223">
        <v>44280</v>
      </c>
      <c r="D29" s="223">
        <v>60198</v>
      </c>
      <c r="E29" s="223">
        <v>39510</v>
      </c>
      <c r="F29" s="223">
        <v>47653</v>
      </c>
      <c r="G29" s="223">
        <v>76911</v>
      </c>
      <c r="H29" s="223">
        <v>38366</v>
      </c>
      <c r="I29" s="211">
        <f t="shared" si="1"/>
        <v>-42.426961032882161</v>
      </c>
      <c r="J29" s="211">
        <v>-8.5970380433057585</v>
      </c>
      <c r="K29" s="213" t="s">
        <v>556</v>
      </c>
    </row>
    <row r="30" spans="1:12" s="5" customFormat="1" ht="12" customHeight="1">
      <c r="A30" s="204" t="s">
        <v>559</v>
      </c>
      <c r="B30" s="205"/>
      <c r="C30" s="218"/>
      <c r="D30" s="218"/>
      <c r="E30" s="218"/>
      <c r="F30" s="218"/>
      <c r="G30" s="218"/>
      <c r="H30" s="218"/>
      <c r="I30" s="218"/>
      <c r="J30" s="216"/>
      <c r="K30" s="207" t="s">
        <v>560</v>
      </c>
    </row>
    <row r="31" spans="1:12" s="5" customFormat="1" ht="12" customHeight="1">
      <c r="A31" s="204" t="s">
        <v>494</v>
      </c>
      <c r="B31" s="209" t="s">
        <v>561</v>
      </c>
      <c r="C31" s="220">
        <v>18772.904149999998</v>
      </c>
      <c r="D31" s="220">
        <v>18306.872579999999</v>
      </c>
      <c r="E31" s="220">
        <v>16788.611430000001</v>
      </c>
      <c r="F31" s="220">
        <v>19117.251420000001</v>
      </c>
      <c r="G31" s="220">
        <v>25128.536260000001</v>
      </c>
      <c r="H31" s="220">
        <v>12389.140019999999</v>
      </c>
      <c r="I31" s="211">
        <f>((+C31/G31)*100)-100</f>
        <v>-25.292488365575821</v>
      </c>
      <c r="J31" s="211">
        <v>-0.64957932857522849</v>
      </c>
      <c r="K31" s="212" t="s">
        <v>494</v>
      </c>
    </row>
    <row r="32" spans="1:12" s="5" customFormat="1" ht="12" customHeight="1">
      <c r="A32" s="213" t="s">
        <v>105</v>
      </c>
      <c r="B32" s="209" t="s">
        <v>561</v>
      </c>
      <c r="C32" s="220">
        <v>18328.28614</v>
      </c>
      <c r="D32" s="220">
        <v>17765.06868</v>
      </c>
      <c r="E32" s="220">
        <v>16391.666239999999</v>
      </c>
      <c r="F32" s="220">
        <v>18619.249</v>
      </c>
      <c r="G32" s="220">
        <v>24539.681760000003</v>
      </c>
      <c r="H32" s="220">
        <v>12099.631810000001</v>
      </c>
      <c r="I32" s="211">
        <f>((+C32/G32)*100)-100</f>
        <v>-25.311638841725554</v>
      </c>
      <c r="J32" s="211">
        <v>-0.95855407283841032</v>
      </c>
      <c r="K32" s="213" t="s">
        <v>547</v>
      </c>
      <c r="L32" s="222"/>
    </row>
    <row r="33" spans="1:11" s="5" customFormat="1" ht="12" customHeight="1">
      <c r="A33" s="214" t="s">
        <v>548</v>
      </c>
      <c r="B33" s="205" t="s">
        <v>561</v>
      </c>
      <c r="C33" s="224">
        <v>5815.7478000000001</v>
      </c>
      <c r="D33" s="224">
        <v>5629.0235899999998</v>
      </c>
      <c r="E33" s="224">
        <v>4919.9386100000002</v>
      </c>
      <c r="F33" s="224">
        <v>5763.5965400000005</v>
      </c>
      <c r="G33" s="224">
        <v>8529.7490200000102</v>
      </c>
      <c r="H33" s="224">
        <v>3749.7857100000001</v>
      </c>
      <c r="I33" s="216">
        <f t="shared" ref="I33:I41" si="2">((+C33/G33)*100)-100</f>
        <v>-31.818066553147034</v>
      </c>
      <c r="J33" s="216">
        <v>-5.9191746924854414</v>
      </c>
      <c r="K33" s="214" t="s">
        <v>548</v>
      </c>
    </row>
    <row r="34" spans="1:11" s="5" customFormat="1" ht="12" customHeight="1">
      <c r="A34" s="214" t="s">
        <v>549</v>
      </c>
      <c r="B34" s="205" t="s">
        <v>561</v>
      </c>
      <c r="C34" s="224">
        <v>2000.29259</v>
      </c>
      <c r="D34" s="224">
        <v>2021.4962600000001</v>
      </c>
      <c r="E34" s="224">
        <v>1670.8645100000001</v>
      </c>
      <c r="F34" s="224">
        <v>2056.7139499999998</v>
      </c>
      <c r="G34" s="224">
        <v>2977.3135899999997</v>
      </c>
      <c r="H34" s="224">
        <v>1302.1279199999999</v>
      </c>
      <c r="I34" s="216">
        <f t="shared" si="2"/>
        <v>-32.815522129800229</v>
      </c>
      <c r="J34" s="216">
        <v>-5.4379537346393931</v>
      </c>
      <c r="K34" s="214" t="s">
        <v>549</v>
      </c>
    </row>
    <row r="35" spans="1:11" s="5" customFormat="1" ht="12" customHeight="1">
      <c r="A35" s="214" t="s">
        <v>550</v>
      </c>
      <c r="B35" s="205" t="s">
        <v>561</v>
      </c>
      <c r="C35" s="224">
        <v>609.34005000000002</v>
      </c>
      <c r="D35" s="224">
        <v>641.17516000000001</v>
      </c>
      <c r="E35" s="224">
        <v>502.42552000000001</v>
      </c>
      <c r="F35" s="224">
        <v>631.29694999999992</v>
      </c>
      <c r="G35" s="224">
        <v>966.77324999999996</v>
      </c>
      <c r="H35" s="224">
        <v>389.11588</v>
      </c>
      <c r="I35" s="216">
        <f t="shared" si="2"/>
        <v>-36.971771819296819</v>
      </c>
      <c r="J35" s="216">
        <v>-5.0133322874512203</v>
      </c>
      <c r="K35" s="214" t="s">
        <v>550</v>
      </c>
    </row>
    <row r="36" spans="1:11" s="5" customFormat="1" ht="12" customHeight="1">
      <c r="A36" s="214" t="s">
        <v>551</v>
      </c>
      <c r="B36" s="205" t="s">
        <v>561</v>
      </c>
      <c r="C36" s="224">
        <v>6713.6485599999905</v>
      </c>
      <c r="D36" s="224">
        <v>6276.2470899999998</v>
      </c>
      <c r="E36" s="224">
        <v>6705.5379499999999</v>
      </c>
      <c r="F36" s="224">
        <v>6838.5923400000001</v>
      </c>
      <c r="G36" s="224">
        <v>7814.3702800000001</v>
      </c>
      <c r="H36" s="224">
        <v>4589.8082300000005</v>
      </c>
      <c r="I36" s="216">
        <f t="shared" si="2"/>
        <v>-14.085865918296477</v>
      </c>
      <c r="J36" s="216">
        <v>4.6828746432373407</v>
      </c>
      <c r="K36" s="214" t="s">
        <v>551</v>
      </c>
    </row>
    <row r="37" spans="1:11" s="5" customFormat="1" ht="12" customHeight="1">
      <c r="A37" s="214" t="s">
        <v>552</v>
      </c>
      <c r="B37" s="205" t="s">
        <v>561</v>
      </c>
      <c r="C37" s="224">
        <v>1995.12148</v>
      </c>
      <c r="D37" s="224">
        <v>1968.7821899999999</v>
      </c>
      <c r="E37" s="224">
        <v>1601.78279</v>
      </c>
      <c r="F37" s="224">
        <v>2025.9579899999999</v>
      </c>
      <c r="G37" s="224">
        <v>2493.2942400000002</v>
      </c>
      <c r="H37" s="224">
        <v>1291.7241299999998</v>
      </c>
      <c r="I37" s="216">
        <f t="shared" si="2"/>
        <v>-19.980504186300934</v>
      </c>
      <c r="J37" s="216">
        <v>3.6141900303314571</v>
      </c>
      <c r="K37" s="214" t="s">
        <v>552</v>
      </c>
    </row>
    <row r="38" spans="1:11" s="5" customFormat="1" ht="12" customHeight="1">
      <c r="A38" s="214" t="s">
        <v>553</v>
      </c>
      <c r="B38" s="205" t="s">
        <v>561</v>
      </c>
      <c r="C38" s="224">
        <v>220.57067000000001</v>
      </c>
      <c r="D38" s="224">
        <v>243.80811</v>
      </c>
      <c r="E38" s="224">
        <v>213.92695000000001</v>
      </c>
      <c r="F38" s="224">
        <v>272.29142999999999</v>
      </c>
      <c r="G38" s="224">
        <v>326.56902000000002</v>
      </c>
      <c r="H38" s="224">
        <v>145.22773000000001</v>
      </c>
      <c r="I38" s="216">
        <f t="shared" si="2"/>
        <v>-32.458176835022499</v>
      </c>
      <c r="J38" s="216">
        <v>1.4334535919476252</v>
      </c>
      <c r="K38" s="214" t="s">
        <v>553</v>
      </c>
    </row>
    <row r="39" spans="1:11" s="5" customFormat="1" ht="12" customHeight="1">
      <c r="A39" s="214" t="s">
        <v>554</v>
      </c>
      <c r="B39" s="205" t="s">
        <v>561</v>
      </c>
      <c r="C39" s="224">
        <v>973.56498999999997</v>
      </c>
      <c r="D39" s="224">
        <v>984.53628000000003</v>
      </c>
      <c r="E39" s="224">
        <v>777.18991000000005</v>
      </c>
      <c r="F39" s="224">
        <v>1030.7998</v>
      </c>
      <c r="G39" s="224">
        <v>1431.6123600000001</v>
      </c>
      <c r="H39" s="224">
        <v>631.84220999999991</v>
      </c>
      <c r="I39" s="216">
        <f t="shared" si="2"/>
        <v>-31.995209233873894</v>
      </c>
      <c r="J39" s="216">
        <v>-4.9767946768935474</v>
      </c>
      <c r="K39" s="214" t="s">
        <v>554</v>
      </c>
    </row>
    <row r="40" spans="1:11" s="8" customFormat="1" ht="12" customHeight="1">
      <c r="A40" s="213" t="s">
        <v>555</v>
      </c>
      <c r="B40" s="209" t="s">
        <v>561</v>
      </c>
      <c r="C40" s="225">
        <v>158.32201000000001</v>
      </c>
      <c r="D40" s="225">
        <v>178.30582999999999</v>
      </c>
      <c r="E40" s="225">
        <v>157.03614000000002</v>
      </c>
      <c r="F40" s="225">
        <v>215.34936999999999</v>
      </c>
      <c r="G40" s="225">
        <v>128.52019999999999</v>
      </c>
      <c r="H40" s="225">
        <v>69.10860000000001</v>
      </c>
      <c r="I40" s="211">
        <f t="shared" si="2"/>
        <v>23.188424854614325</v>
      </c>
      <c r="J40" s="226">
        <v>66.329506723072996</v>
      </c>
      <c r="K40" s="213" t="s">
        <v>555</v>
      </c>
    </row>
    <row r="41" spans="1:11" s="8" customFormat="1" ht="12" customHeight="1" thickBot="1">
      <c r="A41" s="213" t="s">
        <v>556</v>
      </c>
      <c r="B41" s="209" t="s">
        <v>561</v>
      </c>
      <c r="C41" s="225">
        <v>286.29599999999999</v>
      </c>
      <c r="D41" s="225">
        <v>239.90904999999998</v>
      </c>
      <c r="E41" s="225">
        <v>282.65305000000001</v>
      </c>
      <c r="F41" s="225">
        <v>460.33429999999998</v>
      </c>
      <c r="G41" s="225">
        <v>220.39961</v>
      </c>
      <c r="H41" s="217">
        <v>250.07372000000001</v>
      </c>
      <c r="I41" s="211">
        <f t="shared" si="2"/>
        <v>29.89859646303367</v>
      </c>
      <c r="J41" s="226">
        <v>-4.4160048408713806</v>
      </c>
      <c r="K41" s="213" t="s">
        <v>556</v>
      </c>
    </row>
    <row r="42" spans="1:11" s="5" customFormat="1" ht="12" customHeight="1" thickBot="1">
      <c r="A42" s="6"/>
      <c r="B42" s="896" t="s">
        <v>562</v>
      </c>
      <c r="C42" s="896" t="s">
        <v>563</v>
      </c>
      <c r="D42" s="896"/>
      <c r="E42" s="896"/>
      <c r="F42" s="896"/>
      <c r="G42" s="896"/>
      <c r="H42" s="896"/>
      <c r="I42" s="896" t="s">
        <v>564</v>
      </c>
      <c r="J42" s="896"/>
      <c r="K42" s="6"/>
    </row>
    <row r="43" spans="1:11" s="5" customFormat="1" ht="45" customHeight="1" thickBot="1">
      <c r="A43" s="6"/>
      <c r="B43" s="896"/>
      <c r="C43" s="11" t="s">
        <v>565</v>
      </c>
      <c r="D43" s="11" t="s">
        <v>566</v>
      </c>
      <c r="E43" s="11" t="s">
        <v>567</v>
      </c>
      <c r="F43" s="11" t="s">
        <v>568</v>
      </c>
      <c r="G43" s="11" t="s">
        <v>569</v>
      </c>
      <c r="H43" s="11" t="s">
        <v>570</v>
      </c>
      <c r="I43" s="11" t="s">
        <v>127</v>
      </c>
      <c r="J43" s="203" t="s">
        <v>571</v>
      </c>
      <c r="K43" s="6"/>
    </row>
    <row r="44" spans="1:11" s="5" customFormat="1" ht="12" customHeight="1">
      <c r="A44" s="18" t="s">
        <v>572</v>
      </c>
      <c r="B44" s="205"/>
      <c r="C44" s="6"/>
      <c r="D44" s="6"/>
      <c r="E44" s="6"/>
      <c r="F44" s="6"/>
      <c r="G44" s="6"/>
      <c r="H44" s="6"/>
      <c r="I44" s="6"/>
      <c r="J44" s="206"/>
      <c r="K44" s="222"/>
    </row>
    <row r="45" spans="1:11" s="5" customFormat="1" ht="12" customHeight="1">
      <c r="A45" s="18" t="s">
        <v>573</v>
      </c>
      <c r="B45" s="205"/>
      <c r="C45" s="6"/>
      <c r="D45" s="6"/>
      <c r="E45" s="6"/>
      <c r="F45" s="6"/>
      <c r="G45" s="6"/>
      <c r="H45" s="6"/>
      <c r="I45" s="6"/>
      <c r="J45" s="227"/>
      <c r="K45" s="222"/>
    </row>
    <row r="46" spans="1:11" s="5" customFormat="1" ht="5.25" customHeight="1">
      <c r="A46" s="6"/>
      <c r="B46" s="205"/>
      <c r="C46" s="6"/>
      <c r="D46" s="6"/>
      <c r="E46" s="6"/>
      <c r="F46" s="6"/>
      <c r="G46" s="6"/>
      <c r="H46" s="6"/>
      <c r="I46" s="6"/>
      <c r="J46" s="206"/>
      <c r="K46" s="222"/>
    </row>
    <row r="47" spans="1:11" s="5" customFormat="1" ht="12" customHeight="1">
      <c r="A47" s="18" t="s">
        <v>574</v>
      </c>
      <c r="B47" s="205"/>
      <c r="C47" s="6"/>
      <c r="D47" s="6"/>
      <c r="E47" s="6"/>
      <c r="F47" s="6"/>
      <c r="G47" s="6"/>
      <c r="H47" s="6"/>
      <c r="I47" s="6"/>
      <c r="J47" s="206"/>
    </row>
    <row r="48" spans="1:11" s="5" customFormat="1" ht="12" customHeight="1">
      <c r="A48" s="228" t="s">
        <v>575</v>
      </c>
      <c r="B48" s="229"/>
      <c r="C48" s="6"/>
      <c r="D48" s="6"/>
      <c r="E48" s="6"/>
      <c r="F48" s="6"/>
      <c r="G48" s="6"/>
      <c r="H48" s="6"/>
      <c r="I48" s="6"/>
      <c r="J48" s="206"/>
    </row>
    <row r="49" spans="1:10" s="5" customFormat="1">
      <c r="B49" s="205"/>
      <c r="C49" s="6"/>
      <c r="D49" s="6"/>
      <c r="E49" s="6"/>
      <c r="F49" s="6"/>
      <c r="G49" s="6"/>
      <c r="H49" s="6"/>
      <c r="I49" s="6"/>
      <c r="J49" s="206"/>
    </row>
    <row r="50" spans="1:10" s="5" customFormat="1">
      <c r="B50" s="205"/>
      <c r="C50" s="6"/>
      <c r="D50" s="6"/>
      <c r="E50" s="6"/>
      <c r="F50" s="6"/>
      <c r="G50" s="6"/>
      <c r="H50" s="6"/>
      <c r="I50" s="6"/>
      <c r="J50" s="206"/>
    </row>
    <row r="51" spans="1:10">
      <c r="A51" s="5"/>
      <c r="B51" s="205"/>
      <c r="C51" s="6"/>
      <c r="D51" s="6"/>
      <c r="E51" s="6"/>
      <c r="F51" s="6"/>
      <c r="G51" s="6"/>
      <c r="H51" s="6"/>
      <c r="I51" s="6"/>
      <c r="J51" s="206"/>
    </row>
    <row r="52" spans="1:10">
      <c r="A52" s="5"/>
      <c r="B52" s="230"/>
      <c r="C52" s="5"/>
      <c r="D52" s="5"/>
      <c r="E52" s="5"/>
      <c r="F52" s="5"/>
      <c r="G52" s="5"/>
      <c r="H52" s="5"/>
      <c r="I52" s="5"/>
      <c r="J52" s="222"/>
    </row>
    <row r="53" spans="1:10">
      <c r="A53" s="5"/>
      <c r="B53" s="230"/>
      <c r="C53" s="5"/>
      <c r="D53" s="5"/>
      <c r="E53" s="5"/>
      <c r="F53" s="5"/>
      <c r="G53" s="5"/>
      <c r="H53" s="5"/>
      <c r="I53" s="5"/>
      <c r="J53" s="222"/>
    </row>
    <row r="54" spans="1:10">
      <c r="A54" s="5"/>
      <c r="B54" s="230"/>
      <c r="C54" s="5"/>
      <c r="D54" s="5"/>
      <c r="E54" s="5"/>
      <c r="F54" s="5"/>
      <c r="G54" s="5"/>
      <c r="H54" s="5"/>
      <c r="I54" s="5"/>
      <c r="J54" s="5"/>
    </row>
    <row r="55" spans="1:10">
      <c r="A55" s="5"/>
      <c r="B55" s="230"/>
      <c r="C55" s="5"/>
      <c r="D55" s="5"/>
      <c r="E55" s="5"/>
      <c r="F55" s="5"/>
      <c r="G55" s="5"/>
      <c r="H55" s="5"/>
      <c r="I55" s="5"/>
      <c r="J55" s="5"/>
    </row>
    <row r="56" spans="1:10">
      <c r="A56" s="5"/>
      <c r="B56" s="230"/>
      <c r="C56" s="5"/>
      <c r="D56" s="5"/>
      <c r="E56" s="5"/>
      <c r="F56" s="5"/>
      <c r="G56" s="5"/>
      <c r="H56" s="5"/>
      <c r="I56" s="5"/>
      <c r="J56" s="5"/>
    </row>
    <row r="57" spans="1:10">
      <c r="A57" s="5"/>
      <c r="B57" s="230"/>
      <c r="C57" s="5"/>
      <c r="D57" s="5"/>
      <c r="E57" s="5"/>
      <c r="F57" s="5"/>
      <c r="G57" s="5"/>
      <c r="H57" s="5"/>
      <c r="I57" s="5"/>
      <c r="J57" s="5"/>
    </row>
    <row r="58" spans="1:10">
      <c r="A58" s="5"/>
      <c r="B58" s="230"/>
      <c r="C58" s="5"/>
      <c r="D58" s="5"/>
      <c r="E58" s="5"/>
      <c r="F58" s="5"/>
      <c r="G58" s="5"/>
      <c r="H58" s="5"/>
      <c r="I58" s="5"/>
      <c r="J58" s="5"/>
    </row>
    <row r="59" spans="1:10">
      <c r="A59" s="5"/>
      <c r="B59" s="230"/>
      <c r="C59" s="5"/>
      <c r="D59" s="5"/>
      <c r="E59" s="5"/>
      <c r="F59" s="5"/>
      <c r="G59" s="5"/>
      <c r="H59" s="5"/>
      <c r="I59" s="5"/>
      <c r="J59" s="5"/>
    </row>
    <row r="60" spans="1:10">
      <c r="A60" s="5"/>
      <c r="B60" s="230"/>
      <c r="C60" s="5"/>
      <c r="D60" s="5"/>
      <c r="E60" s="5"/>
      <c r="F60" s="5"/>
      <c r="G60" s="5"/>
      <c r="H60" s="5"/>
      <c r="I60" s="5"/>
      <c r="J60" s="5"/>
    </row>
    <row r="61" spans="1:10">
      <c r="A61" s="5"/>
      <c r="B61" s="230"/>
      <c r="C61" s="5"/>
      <c r="D61" s="5"/>
      <c r="E61" s="5"/>
      <c r="F61" s="5"/>
      <c r="G61" s="5"/>
      <c r="H61" s="5"/>
      <c r="I61" s="5"/>
      <c r="J61" s="5"/>
    </row>
    <row r="62" spans="1:10">
      <c r="A62" s="5"/>
      <c r="B62" s="230"/>
      <c r="C62" s="5"/>
      <c r="D62" s="5"/>
      <c r="E62" s="5"/>
      <c r="F62" s="5"/>
      <c r="G62" s="5"/>
      <c r="H62" s="5"/>
      <c r="I62" s="5"/>
      <c r="J62" s="5"/>
    </row>
    <row r="63" spans="1:10">
      <c r="A63" s="5"/>
      <c r="B63" s="230"/>
      <c r="C63" s="5"/>
      <c r="D63" s="5"/>
      <c r="E63" s="5"/>
      <c r="F63" s="5"/>
      <c r="G63" s="5"/>
      <c r="H63" s="5"/>
      <c r="I63" s="5"/>
      <c r="J63" s="5"/>
    </row>
    <row r="64" spans="1:10">
      <c r="B64" s="230"/>
      <c r="C64" s="5"/>
      <c r="D64" s="5"/>
      <c r="E64" s="5"/>
      <c r="F64" s="5"/>
      <c r="G64" s="5"/>
      <c r="H64" s="5"/>
      <c r="I64" s="5"/>
      <c r="J64" s="5"/>
    </row>
    <row r="65" spans="2:10">
      <c r="B65" s="230"/>
      <c r="C65" s="5"/>
      <c r="D65" s="5"/>
      <c r="E65" s="5"/>
      <c r="F65" s="5"/>
      <c r="G65" s="5"/>
      <c r="H65" s="5"/>
      <c r="I65" s="5"/>
      <c r="J65" s="5"/>
    </row>
    <row r="66" spans="2:10">
      <c r="B66" s="230"/>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770CD-8B12-4E6C-BE5D-2C83ECA2AE0E}">
  <dimension ref="A1:N60"/>
  <sheetViews>
    <sheetView showGridLines="0" workbookViewId="0">
      <selection sqref="A1:K1"/>
    </sheetView>
  </sheetViews>
  <sheetFormatPr defaultColWidth="21.7109375" defaultRowHeight="11.25"/>
  <cols>
    <col min="1" max="1" width="40.140625" style="200" customWidth="1"/>
    <col min="2" max="2" width="8.7109375" style="231" customWidth="1"/>
    <col min="3" max="7" width="8.7109375" style="200" customWidth="1"/>
    <col min="8" max="8" width="8.7109375" style="259" customWidth="1"/>
    <col min="9" max="9" width="10.5703125" style="200" customWidth="1"/>
    <col min="10" max="10" width="11.140625" style="200" customWidth="1"/>
    <col min="11" max="11" width="41.85546875" style="200" customWidth="1"/>
    <col min="12" max="12" width="9.7109375" style="200" customWidth="1"/>
    <col min="13" max="13" width="10.140625" style="200" customWidth="1"/>
    <col min="14" max="14" width="7.85546875" style="200" customWidth="1"/>
    <col min="15" max="16384" width="21.7109375" style="200"/>
  </cols>
  <sheetData>
    <row r="1" spans="1:14" ht="12" customHeight="1">
      <c r="A1" s="941" t="s">
        <v>576</v>
      </c>
      <c r="B1" s="941"/>
      <c r="C1" s="941"/>
      <c r="D1" s="941"/>
      <c r="E1" s="941"/>
      <c r="F1" s="941"/>
      <c r="G1" s="941"/>
      <c r="H1" s="941"/>
      <c r="I1" s="941"/>
      <c r="J1" s="941"/>
      <c r="K1" s="941"/>
    </row>
    <row r="2" spans="1:14" ht="12" customHeight="1">
      <c r="A2" s="942" t="s">
        <v>577</v>
      </c>
      <c r="B2" s="942"/>
      <c r="C2" s="942"/>
      <c r="D2" s="942"/>
      <c r="E2" s="942"/>
      <c r="F2" s="942"/>
      <c r="G2" s="942"/>
      <c r="H2" s="942"/>
      <c r="I2" s="942"/>
      <c r="J2" s="942"/>
      <c r="K2" s="942"/>
    </row>
    <row r="3" spans="1:14" ht="12" customHeight="1" thickBot="1">
      <c r="H3" s="200"/>
    </row>
    <row r="4" spans="1:14" s="5" customFormat="1" ht="12" customHeight="1" thickBot="1">
      <c r="B4" s="896" t="s">
        <v>536</v>
      </c>
      <c r="C4" s="896" t="s">
        <v>537</v>
      </c>
      <c r="D4" s="896"/>
      <c r="E4" s="896"/>
      <c r="F4" s="896"/>
      <c r="G4" s="896"/>
      <c r="H4" s="896"/>
      <c r="I4" s="896" t="s">
        <v>88</v>
      </c>
      <c r="J4" s="896"/>
    </row>
    <row r="5" spans="1:14" s="5" customFormat="1" ht="21" customHeight="1" thickBot="1">
      <c r="B5" s="896"/>
      <c r="C5" s="11" t="s">
        <v>539</v>
      </c>
      <c r="D5" s="11" t="s">
        <v>540</v>
      </c>
      <c r="E5" s="11" t="s">
        <v>541</v>
      </c>
      <c r="F5" s="11" t="s">
        <v>542</v>
      </c>
      <c r="G5" s="11" t="s">
        <v>543</v>
      </c>
      <c r="H5" s="11" t="s">
        <v>544</v>
      </c>
      <c r="I5" s="11" t="s">
        <v>94</v>
      </c>
      <c r="J5" s="11" t="s">
        <v>95</v>
      </c>
    </row>
    <row r="6" spans="1:14" s="5" customFormat="1" ht="12" customHeight="1">
      <c r="A6" s="10" t="s">
        <v>545</v>
      </c>
      <c r="B6" s="230"/>
      <c r="C6" s="230"/>
      <c r="D6" s="230"/>
      <c r="E6" s="230"/>
      <c r="F6" s="230"/>
      <c r="G6" s="230"/>
      <c r="H6" s="230"/>
      <c r="I6" s="230"/>
      <c r="J6" s="232"/>
      <c r="K6" s="219" t="s">
        <v>546</v>
      </c>
    </row>
    <row r="7" spans="1:14" s="5" customFormat="1" ht="12" customHeight="1">
      <c r="A7" s="233" t="s">
        <v>494</v>
      </c>
      <c r="B7" s="234" t="s">
        <v>315</v>
      </c>
      <c r="C7" s="235">
        <v>140020</v>
      </c>
      <c r="D7" s="235">
        <v>132967</v>
      </c>
      <c r="E7" s="235">
        <v>129033</v>
      </c>
      <c r="F7" s="235">
        <v>133182</v>
      </c>
      <c r="G7" s="235">
        <v>152459</v>
      </c>
      <c r="H7" s="235">
        <v>130832</v>
      </c>
      <c r="I7" s="236">
        <f>((+C7/G7)*100)-100</f>
        <v>-8.1589148557972919</v>
      </c>
      <c r="J7" s="237">
        <v>-3.8979169355956742</v>
      </c>
      <c r="K7" s="212" t="s">
        <v>494</v>
      </c>
      <c r="L7" s="222"/>
      <c r="M7" s="222"/>
      <c r="N7" s="222"/>
    </row>
    <row r="8" spans="1:14" s="5" customFormat="1" ht="12" customHeight="1">
      <c r="A8" s="238" t="s">
        <v>578</v>
      </c>
      <c r="B8" s="234" t="s">
        <v>315</v>
      </c>
      <c r="C8" s="235">
        <v>11586</v>
      </c>
      <c r="D8" s="235">
        <v>8111</v>
      </c>
      <c r="E8" s="235">
        <v>5206</v>
      </c>
      <c r="F8" s="235">
        <v>11104</v>
      </c>
      <c r="G8" s="235">
        <v>17414</v>
      </c>
      <c r="H8" s="235">
        <v>9181</v>
      </c>
      <c r="I8" s="236">
        <f t="shared" ref="I8:I20" si="0">((+C8/G8)*100)-100</f>
        <v>-33.467325140691401</v>
      </c>
      <c r="J8" s="237">
        <v>-34.696071746997433</v>
      </c>
      <c r="K8" s="213" t="s">
        <v>579</v>
      </c>
      <c r="L8" s="222"/>
      <c r="M8" s="222"/>
      <c r="N8" s="222"/>
    </row>
    <row r="9" spans="1:14" s="5" customFormat="1" ht="12" customHeight="1">
      <c r="A9" s="238" t="s">
        <v>580</v>
      </c>
      <c r="B9" s="234" t="s">
        <v>315</v>
      </c>
      <c r="C9" s="235">
        <v>10382</v>
      </c>
      <c r="D9" s="235">
        <v>6174</v>
      </c>
      <c r="E9" s="235">
        <v>2129</v>
      </c>
      <c r="F9" s="235">
        <v>10915</v>
      </c>
      <c r="G9" s="235">
        <v>16581</v>
      </c>
      <c r="H9" s="235">
        <v>5118</v>
      </c>
      <c r="I9" s="236">
        <f t="shared" si="0"/>
        <v>-37.386164887521865</v>
      </c>
      <c r="J9" s="237">
        <v>-36.733933771246697</v>
      </c>
      <c r="K9" s="213" t="s">
        <v>581</v>
      </c>
      <c r="L9" s="222"/>
      <c r="M9" s="222"/>
      <c r="N9" s="222"/>
    </row>
    <row r="10" spans="1:14" s="5" customFormat="1" ht="12" customHeight="1">
      <c r="A10" s="239" t="s">
        <v>104</v>
      </c>
      <c r="B10" s="35" t="s">
        <v>315</v>
      </c>
      <c r="C10" s="240">
        <v>7190</v>
      </c>
      <c r="D10" s="240">
        <v>3075</v>
      </c>
      <c r="E10" s="240">
        <v>644</v>
      </c>
      <c r="F10" s="240">
        <v>5979</v>
      </c>
      <c r="G10" s="240">
        <v>13010</v>
      </c>
      <c r="H10" s="240">
        <v>3691</v>
      </c>
      <c r="I10" s="241">
        <f t="shared" si="0"/>
        <v>-44.734819369715609</v>
      </c>
      <c r="J10" s="20">
        <v>-44.562455534099001</v>
      </c>
      <c r="K10" s="214" t="s">
        <v>104</v>
      </c>
      <c r="L10" s="222"/>
      <c r="M10" s="222"/>
      <c r="N10" s="222"/>
    </row>
    <row r="11" spans="1:14" s="5" customFormat="1" ht="12" customHeight="1">
      <c r="A11" s="239" t="s">
        <v>582</v>
      </c>
      <c r="B11" s="35" t="s">
        <v>315</v>
      </c>
      <c r="C11" s="240">
        <v>123</v>
      </c>
      <c r="D11" s="240">
        <v>1101</v>
      </c>
      <c r="E11" s="240">
        <v>15</v>
      </c>
      <c r="F11" s="240">
        <v>676</v>
      </c>
      <c r="G11" s="240">
        <v>874</v>
      </c>
      <c r="H11" s="240">
        <v>69</v>
      </c>
      <c r="I11" s="241">
        <f t="shared" si="0"/>
        <v>-85.926773455377571</v>
      </c>
      <c r="J11" s="241">
        <v>27.076923076923094</v>
      </c>
      <c r="K11" s="214" t="s">
        <v>583</v>
      </c>
      <c r="L11" s="222"/>
      <c r="M11" s="222"/>
      <c r="N11" s="222"/>
    </row>
    <row r="12" spans="1:14" s="5" customFormat="1" ht="12" customHeight="1">
      <c r="A12" s="239" t="s">
        <v>584</v>
      </c>
      <c r="B12" s="35" t="s">
        <v>315</v>
      </c>
      <c r="C12" s="240">
        <v>2359</v>
      </c>
      <c r="D12" s="240">
        <v>1196</v>
      </c>
      <c r="E12" s="240">
        <v>1370</v>
      </c>
      <c r="F12" s="240">
        <v>3070</v>
      </c>
      <c r="G12" s="240">
        <v>1441</v>
      </c>
      <c r="H12" s="240">
        <v>660</v>
      </c>
      <c r="I12" s="241">
        <f t="shared" si="0"/>
        <v>63.705759888965986</v>
      </c>
      <c r="J12" s="20">
        <v>-18.500744663246721</v>
      </c>
      <c r="K12" s="214" t="s">
        <v>585</v>
      </c>
      <c r="L12" s="222"/>
      <c r="M12" s="222"/>
      <c r="N12" s="222"/>
    </row>
    <row r="13" spans="1:14" s="5" customFormat="1" ht="12" customHeight="1">
      <c r="A13" s="242" t="s">
        <v>586</v>
      </c>
      <c r="B13" s="35" t="s">
        <v>315</v>
      </c>
      <c r="C13" s="240">
        <v>317</v>
      </c>
      <c r="D13" s="240">
        <v>402</v>
      </c>
      <c r="E13" s="240">
        <v>83</v>
      </c>
      <c r="F13" s="240">
        <v>11</v>
      </c>
      <c r="G13" s="240">
        <v>76</v>
      </c>
      <c r="H13" s="240">
        <v>567</v>
      </c>
      <c r="I13" s="241">
        <f t="shared" si="0"/>
        <v>317.1052631578948</v>
      </c>
      <c r="J13" s="241">
        <v>9.2643051771117229</v>
      </c>
      <c r="K13" s="214" t="s">
        <v>587</v>
      </c>
      <c r="L13" s="222"/>
      <c r="M13" s="222"/>
      <c r="N13" s="222"/>
    </row>
    <row r="14" spans="1:14" s="5" customFormat="1" ht="12" customHeight="1">
      <c r="A14" s="243" t="s">
        <v>588</v>
      </c>
      <c r="B14" s="35" t="s">
        <v>315</v>
      </c>
      <c r="C14" s="240">
        <v>1204</v>
      </c>
      <c r="D14" s="240">
        <v>1937</v>
      </c>
      <c r="E14" s="240">
        <v>3077</v>
      </c>
      <c r="F14" s="240">
        <v>189</v>
      </c>
      <c r="G14" s="240">
        <v>833</v>
      </c>
      <c r="H14" s="240">
        <v>4063</v>
      </c>
      <c r="I14" s="241">
        <f t="shared" si="0"/>
        <v>44.537815126050418</v>
      </c>
      <c r="J14" s="20">
        <v>-27.7</v>
      </c>
      <c r="K14" s="70" t="s">
        <v>589</v>
      </c>
      <c r="L14" s="222"/>
      <c r="M14" s="222"/>
      <c r="N14" s="222"/>
    </row>
    <row r="15" spans="1:14" s="5" customFormat="1" ht="21" customHeight="1">
      <c r="A15" s="244" t="s">
        <v>590</v>
      </c>
      <c r="B15" s="35" t="s">
        <v>315</v>
      </c>
      <c r="C15" s="240">
        <v>95</v>
      </c>
      <c r="D15" s="240">
        <v>1493</v>
      </c>
      <c r="E15" s="240">
        <v>2725</v>
      </c>
      <c r="F15" s="240">
        <v>167</v>
      </c>
      <c r="G15" s="240">
        <v>718</v>
      </c>
      <c r="H15" s="240">
        <v>2492</v>
      </c>
      <c r="I15" s="236">
        <f t="shared" si="0"/>
        <v>-86.768802228412255</v>
      </c>
      <c r="J15" s="236">
        <v>16.504592112371697</v>
      </c>
      <c r="K15" s="245" t="s">
        <v>591</v>
      </c>
      <c r="L15" s="222"/>
      <c r="M15" s="222"/>
      <c r="N15" s="222"/>
    </row>
    <row r="16" spans="1:14" s="5" customFormat="1" ht="12" customHeight="1">
      <c r="A16" s="238" t="s">
        <v>592</v>
      </c>
      <c r="B16" s="234" t="s">
        <v>315</v>
      </c>
      <c r="C16" s="235">
        <v>71591</v>
      </c>
      <c r="D16" s="235">
        <v>60041</v>
      </c>
      <c r="E16" s="235">
        <v>48553</v>
      </c>
      <c r="F16" s="235">
        <v>52317</v>
      </c>
      <c r="G16" s="235">
        <v>67263</v>
      </c>
      <c r="H16" s="235">
        <v>53356</v>
      </c>
      <c r="I16" s="236">
        <f t="shared" si="0"/>
        <v>6.4344438993205699</v>
      </c>
      <c r="J16" s="237">
        <v>6.3898254046043093</v>
      </c>
      <c r="K16" s="213" t="s">
        <v>593</v>
      </c>
      <c r="L16" s="222"/>
      <c r="M16" s="222"/>
      <c r="N16" s="222"/>
    </row>
    <row r="17" spans="1:14" s="5" customFormat="1" ht="12" customHeight="1">
      <c r="A17" s="238" t="s">
        <v>594</v>
      </c>
      <c r="B17" s="234" t="s">
        <v>315</v>
      </c>
      <c r="C17" s="235">
        <v>1199</v>
      </c>
      <c r="D17" s="235">
        <v>2288</v>
      </c>
      <c r="E17" s="235">
        <v>2671</v>
      </c>
      <c r="F17" s="235">
        <v>1518</v>
      </c>
      <c r="G17" s="235">
        <v>2279</v>
      </c>
      <c r="H17" s="235">
        <v>6212</v>
      </c>
      <c r="I17" s="236">
        <f t="shared" si="0"/>
        <v>-47.389205792014046</v>
      </c>
      <c r="J17" s="237">
        <v>-56.624639008241182</v>
      </c>
      <c r="K17" s="213" t="s">
        <v>595</v>
      </c>
      <c r="L17" s="222"/>
      <c r="M17" s="222"/>
      <c r="N17" s="222"/>
    </row>
    <row r="18" spans="1:14" s="5" customFormat="1" ht="12" customHeight="1">
      <c r="A18" s="238" t="s">
        <v>596</v>
      </c>
      <c r="B18" s="234" t="s">
        <v>315</v>
      </c>
      <c r="C18" s="235">
        <v>55644</v>
      </c>
      <c r="D18" s="235">
        <v>62527</v>
      </c>
      <c r="E18" s="235">
        <v>72603</v>
      </c>
      <c r="F18" s="235">
        <v>68243</v>
      </c>
      <c r="G18" s="235">
        <v>65503</v>
      </c>
      <c r="H18" s="235">
        <v>62083</v>
      </c>
      <c r="I18" s="236">
        <f t="shared" si="0"/>
        <v>-15.051219028136117</v>
      </c>
      <c r="J18" s="237">
        <v>-2.9791692094877789</v>
      </c>
      <c r="K18" s="213" t="s">
        <v>597</v>
      </c>
      <c r="L18" s="222"/>
      <c r="M18" s="222"/>
      <c r="N18" s="222"/>
    </row>
    <row r="19" spans="1:14" s="5" customFormat="1" ht="12" customHeight="1">
      <c r="A19" s="239" t="s">
        <v>598</v>
      </c>
      <c r="B19" s="35" t="s">
        <v>315</v>
      </c>
      <c r="C19" s="240">
        <v>11085</v>
      </c>
      <c r="D19" s="240">
        <v>4580</v>
      </c>
      <c r="E19" s="240">
        <v>5619</v>
      </c>
      <c r="F19" s="240">
        <v>11867</v>
      </c>
      <c r="G19" s="240">
        <v>5663</v>
      </c>
      <c r="H19" s="240">
        <v>7603</v>
      </c>
      <c r="I19" s="241">
        <f t="shared" si="0"/>
        <v>95.744305138619126</v>
      </c>
      <c r="J19" s="20">
        <v>8.315521628498729</v>
      </c>
      <c r="K19" s="214" t="s">
        <v>599</v>
      </c>
      <c r="L19" s="222"/>
      <c r="M19" s="222"/>
      <c r="N19" s="222"/>
    </row>
    <row r="20" spans="1:14" s="5" customFormat="1" ht="12" customHeight="1">
      <c r="A20" s="239" t="s">
        <v>600</v>
      </c>
      <c r="B20" s="35" t="s">
        <v>315</v>
      </c>
      <c r="C20" s="240">
        <v>34224</v>
      </c>
      <c r="D20" s="240">
        <v>28047</v>
      </c>
      <c r="E20" s="240">
        <v>21114</v>
      </c>
      <c r="F20" s="240">
        <v>14975</v>
      </c>
      <c r="G20" s="240">
        <v>17985</v>
      </c>
      <c r="H20" s="240">
        <v>17625</v>
      </c>
      <c r="I20" s="241">
        <f t="shared" si="0"/>
        <v>90.291909924937443</v>
      </c>
      <c r="J20" s="20">
        <v>24.749409054187481</v>
      </c>
      <c r="K20" s="214" t="s">
        <v>601</v>
      </c>
      <c r="L20" s="222"/>
      <c r="M20" s="222"/>
      <c r="N20" s="222"/>
    </row>
    <row r="21" spans="1:14" s="5" customFormat="1" ht="12" customHeight="1">
      <c r="A21" s="239"/>
      <c r="B21" s="35"/>
      <c r="C21" s="240"/>
      <c r="D21" s="240"/>
      <c r="E21" s="240"/>
      <c r="F21" s="240"/>
      <c r="G21" s="240"/>
      <c r="H21" s="240"/>
      <c r="I21" s="241"/>
      <c r="J21" s="20"/>
      <c r="K21" s="214"/>
      <c r="L21" s="222"/>
    </row>
    <row r="22" spans="1:14" s="5" customFormat="1" ht="12" customHeight="1">
      <c r="A22" s="10" t="s">
        <v>557</v>
      </c>
      <c r="B22" s="230"/>
      <c r="C22" s="246"/>
      <c r="D22" s="246"/>
      <c r="E22" s="246"/>
      <c r="F22" s="246"/>
      <c r="G22" s="247"/>
      <c r="H22" s="247"/>
      <c r="I22" s="247"/>
      <c r="J22" s="248"/>
      <c r="K22" s="219" t="s">
        <v>558</v>
      </c>
      <c r="L22" s="222"/>
    </row>
    <row r="23" spans="1:14" s="5" customFormat="1" ht="12" customHeight="1">
      <c r="A23" s="233" t="s">
        <v>494</v>
      </c>
      <c r="B23" s="234" t="s">
        <v>315</v>
      </c>
      <c r="C23" s="249">
        <v>2867070</v>
      </c>
      <c r="D23" s="249">
        <v>2884104</v>
      </c>
      <c r="E23" s="249">
        <v>2649712</v>
      </c>
      <c r="F23" s="249">
        <v>3085542</v>
      </c>
      <c r="G23" s="249">
        <v>4036328</v>
      </c>
      <c r="H23" s="249">
        <v>2044745</v>
      </c>
      <c r="I23" s="236">
        <f>((+C23/G23)*100)-100</f>
        <v>-28.968359360289853</v>
      </c>
      <c r="J23" s="237">
        <v>-4.3031911064209396</v>
      </c>
      <c r="K23" s="212" t="s">
        <v>494</v>
      </c>
      <c r="L23" s="222"/>
      <c r="M23" s="222"/>
      <c r="N23" s="222"/>
    </row>
    <row r="24" spans="1:14" s="5" customFormat="1" ht="12" customHeight="1">
      <c r="A24" s="238" t="s">
        <v>578</v>
      </c>
      <c r="B24" s="234" t="s">
        <v>315</v>
      </c>
      <c r="C24" s="249">
        <v>161073</v>
      </c>
      <c r="D24" s="249">
        <v>98043</v>
      </c>
      <c r="E24" s="249">
        <v>83531</v>
      </c>
      <c r="F24" s="249">
        <v>141541</v>
      </c>
      <c r="G24" s="249">
        <v>404176</v>
      </c>
      <c r="H24" s="249">
        <v>128636</v>
      </c>
      <c r="I24" s="236">
        <f t="shared" ref="I24:I36" si="1">((+C24/G24)*100)-100</f>
        <v>-60.147806896005704</v>
      </c>
      <c r="J24" s="237">
        <v>-51.981776318463183</v>
      </c>
      <c r="K24" s="213" t="s">
        <v>579</v>
      </c>
      <c r="L24" s="222"/>
      <c r="N24" s="222"/>
    </row>
    <row r="25" spans="1:14" s="5" customFormat="1" ht="12" customHeight="1">
      <c r="A25" s="238" t="s">
        <v>580</v>
      </c>
      <c r="B25" s="234" t="s">
        <v>315</v>
      </c>
      <c r="C25" s="249">
        <v>144585</v>
      </c>
      <c r="D25" s="249">
        <v>75812</v>
      </c>
      <c r="E25" s="249">
        <v>36600</v>
      </c>
      <c r="F25" s="249">
        <v>136636</v>
      </c>
      <c r="G25" s="249">
        <v>395790</v>
      </c>
      <c r="H25" s="249">
        <v>62440</v>
      </c>
      <c r="I25" s="236">
        <f t="shared" si="1"/>
        <v>-63.469264003638294</v>
      </c>
      <c r="J25" s="237">
        <v>-55.540850996104155</v>
      </c>
      <c r="K25" s="213" t="s">
        <v>581</v>
      </c>
      <c r="L25" s="222"/>
      <c r="N25" s="222"/>
    </row>
    <row r="26" spans="1:14" s="5" customFormat="1" ht="12" customHeight="1">
      <c r="A26" s="239" t="s">
        <v>104</v>
      </c>
      <c r="B26" s="35" t="s">
        <v>315</v>
      </c>
      <c r="C26" s="250">
        <v>100920</v>
      </c>
      <c r="D26" s="250">
        <v>34374</v>
      </c>
      <c r="E26" s="250">
        <v>11140</v>
      </c>
      <c r="F26" s="250">
        <v>72854</v>
      </c>
      <c r="G26" s="250">
        <v>352881</v>
      </c>
      <c r="H26" s="250">
        <v>41317</v>
      </c>
      <c r="I26" s="241">
        <f t="shared" si="1"/>
        <v>-71.401123891623513</v>
      </c>
      <c r="J26" s="20">
        <v>-66.223257637791647</v>
      </c>
      <c r="K26" s="214" t="s">
        <v>104</v>
      </c>
      <c r="L26" s="222"/>
      <c r="N26" s="222"/>
    </row>
    <row r="27" spans="1:14" s="5" customFormat="1" ht="12" customHeight="1">
      <c r="A27" s="239" t="s">
        <v>582</v>
      </c>
      <c r="B27" s="35" t="s">
        <v>315</v>
      </c>
      <c r="C27" s="250">
        <v>752</v>
      </c>
      <c r="D27" s="250">
        <v>16591</v>
      </c>
      <c r="E27" s="250">
        <v>585</v>
      </c>
      <c r="F27" s="250">
        <v>10009</v>
      </c>
      <c r="G27" s="250">
        <v>8653</v>
      </c>
      <c r="H27" s="250">
        <v>738</v>
      </c>
      <c r="I27" s="241">
        <f t="shared" si="1"/>
        <v>-91.309372471975038</v>
      </c>
      <c r="J27" s="241">
        <v>71.872303710094911</v>
      </c>
      <c r="K27" s="214" t="s">
        <v>583</v>
      </c>
      <c r="L27" s="222"/>
      <c r="N27" s="222"/>
    </row>
    <row r="28" spans="1:14" s="5" customFormat="1" ht="12" customHeight="1">
      <c r="A28" s="239" t="s">
        <v>584</v>
      </c>
      <c r="B28" s="35" t="s">
        <v>315</v>
      </c>
      <c r="C28" s="250">
        <v>28957</v>
      </c>
      <c r="D28" s="250">
        <v>15020</v>
      </c>
      <c r="E28" s="250">
        <v>22578</v>
      </c>
      <c r="F28" s="250">
        <v>35040</v>
      </c>
      <c r="G28" s="250">
        <v>12026</v>
      </c>
      <c r="H28" s="250">
        <v>5712</v>
      </c>
      <c r="I28" s="241">
        <f t="shared" si="1"/>
        <v>140.78662897056381</v>
      </c>
      <c r="J28" s="20">
        <v>-15.258661302028287</v>
      </c>
      <c r="K28" s="214" t="s">
        <v>585</v>
      </c>
      <c r="L28" s="222"/>
      <c r="N28" s="222"/>
    </row>
    <row r="29" spans="1:14" s="5" customFormat="1" ht="12" customHeight="1">
      <c r="A29" s="242" t="s">
        <v>586</v>
      </c>
      <c r="B29" s="35" t="s">
        <v>315</v>
      </c>
      <c r="C29" s="250">
        <v>8903</v>
      </c>
      <c r="D29" s="250">
        <v>5857</v>
      </c>
      <c r="E29" s="250">
        <v>1526</v>
      </c>
      <c r="F29" s="250">
        <v>1047</v>
      </c>
      <c r="G29" s="250">
        <v>1807</v>
      </c>
      <c r="H29" s="250">
        <v>12115</v>
      </c>
      <c r="I29" s="241">
        <f t="shared" si="1"/>
        <v>392.6950747094632</v>
      </c>
      <c r="J29" s="20">
        <v>8.5516230087315819</v>
      </c>
      <c r="K29" s="214" t="s">
        <v>587</v>
      </c>
      <c r="L29" s="222"/>
      <c r="N29" s="222"/>
    </row>
    <row r="30" spans="1:14" s="5" customFormat="1" ht="12" customHeight="1">
      <c r="A30" s="243" t="s">
        <v>588</v>
      </c>
      <c r="B30" s="35" t="s">
        <v>315</v>
      </c>
      <c r="C30" s="250">
        <v>16488</v>
      </c>
      <c r="D30" s="250">
        <v>22231</v>
      </c>
      <c r="E30" s="250">
        <v>46931</v>
      </c>
      <c r="F30" s="250">
        <v>4905</v>
      </c>
      <c r="G30" s="250">
        <v>8386</v>
      </c>
      <c r="H30" s="250">
        <v>66196</v>
      </c>
      <c r="I30" s="241">
        <f t="shared" si="1"/>
        <v>96.613403291199631</v>
      </c>
      <c r="J30" s="20">
        <v>-36.799999999999997</v>
      </c>
      <c r="K30" s="70" t="s">
        <v>589</v>
      </c>
      <c r="L30" s="222"/>
      <c r="N30" s="222"/>
    </row>
    <row r="31" spans="1:14" s="5" customFormat="1" ht="19.5" customHeight="1">
      <c r="A31" s="244" t="s">
        <v>590</v>
      </c>
      <c r="B31" s="35" t="s">
        <v>315</v>
      </c>
      <c r="C31" s="250">
        <v>3822</v>
      </c>
      <c r="D31" s="250">
        <v>18309</v>
      </c>
      <c r="E31" s="250">
        <v>43313</v>
      </c>
      <c r="F31" s="250">
        <v>4390</v>
      </c>
      <c r="G31" s="250">
        <v>5867</v>
      </c>
      <c r="H31" s="250">
        <v>42022</v>
      </c>
      <c r="I31" s="241">
        <f t="shared" si="1"/>
        <v>-34.855974092381118</v>
      </c>
      <c r="J31" s="241">
        <v>2.2610434864134277</v>
      </c>
      <c r="K31" s="245" t="s">
        <v>591</v>
      </c>
      <c r="L31" s="222"/>
      <c r="N31" s="222"/>
    </row>
    <row r="32" spans="1:14" s="5" customFormat="1" ht="12" customHeight="1">
      <c r="A32" s="238" t="s">
        <v>592</v>
      </c>
      <c r="B32" s="234" t="s">
        <v>315</v>
      </c>
      <c r="C32" s="249">
        <v>1574584</v>
      </c>
      <c r="D32" s="249">
        <v>1346319</v>
      </c>
      <c r="E32" s="249">
        <v>936835</v>
      </c>
      <c r="F32" s="249">
        <v>1129633</v>
      </c>
      <c r="G32" s="249">
        <v>1739117</v>
      </c>
      <c r="H32" s="249">
        <v>930752</v>
      </c>
      <c r="I32" s="236">
        <f t="shared" si="1"/>
        <v>-9.4607205840665074</v>
      </c>
      <c r="J32" s="237">
        <v>6.4994179127181155</v>
      </c>
      <c r="K32" s="213" t="s">
        <v>593</v>
      </c>
      <c r="L32" s="222"/>
      <c r="N32" s="222"/>
    </row>
    <row r="33" spans="1:14" s="5" customFormat="1" ht="12" customHeight="1">
      <c r="A33" s="238" t="s">
        <v>594</v>
      </c>
      <c r="B33" s="234" t="s">
        <v>315</v>
      </c>
      <c r="C33" s="249">
        <v>25487</v>
      </c>
      <c r="D33" s="249">
        <v>37745</v>
      </c>
      <c r="E33" s="249">
        <v>36994</v>
      </c>
      <c r="F33" s="249">
        <v>18078</v>
      </c>
      <c r="G33" s="249">
        <v>34614</v>
      </c>
      <c r="H33" s="249">
        <v>60249</v>
      </c>
      <c r="I33" s="236">
        <f t="shared" si="1"/>
        <v>-26.367943606633162</v>
      </c>
      <c r="J33" s="237">
        <v>-40.270204232444776</v>
      </c>
      <c r="K33" s="213" t="s">
        <v>595</v>
      </c>
      <c r="L33" s="222"/>
      <c r="N33" s="222"/>
    </row>
    <row r="34" spans="1:14" s="5" customFormat="1" ht="12" customHeight="1">
      <c r="A34" s="238" t="s">
        <v>596</v>
      </c>
      <c r="B34" s="234" t="s">
        <v>315</v>
      </c>
      <c r="C34" s="249">
        <v>1105926</v>
      </c>
      <c r="D34" s="249">
        <v>1401997</v>
      </c>
      <c r="E34" s="249">
        <v>1592352</v>
      </c>
      <c r="F34" s="249">
        <v>1796290</v>
      </c>
      <c r="G34" s="249">
        <v>1858421</v>
      </c>
      <c r="H34" s="249">
        <v>925108</v>
      </c>
      <c r="I34" s="236">
        <f t="shared" si="1"/>
        <v>-40.491094321469681</v>
      </c>
      <c r="J34" s="237">
        <v>-4.0863043726928225</v>
      </c>
      <c r="K34" s="213" t="s">
        <v>597</v>
      </c>
      <c r="L34" s="222"/>
      <c r="N34" s="222"/>
    </row>
    <row r="35" spans="1:14" s="5" customFormat="1" ht="12" customHeight="1">
      <c r="A35" s="239" t="s">
        <v>598</v>
      </c>
      <c r="B35" s="35" t="s">
        <v>315</v>
      </c>
      <c r="C35" s="250">
        <v>179308</v>
      </c>
      <c r="D35" s="250">
        <v>61088</v>
      </c>
      <c r="E35" s="250">
        <v>86293</v>
      </c>
      <c r="F35" s="250">
        <v>219470</v>
      </c>
      <c r="G35" s="250">
        <v>94023</v>
      </c>
      <c r="H35" s="250">
        <v>85819</v>
      </c>
      <c r="I35" s="241">
        <f t="shared" si="1"/>
        <v>90.706529253480539</v>
      </c>
      <c r="J35" s="20">
        <v>17.362892390374981</v>
      </c>
      <c r="K35" s="214" t="s">
        <v>599</v>
      </c>
      <c r="L35" s="222"/>
      <c r="N35" s="222"/>
    </row>
    <row r="36" spans="1:14" s="5" customFormat="1" ht="12" customHeight="1">
      <c r="A36" s="239" t="s">
        <v>600</v>
      </c>
      <c r="B36" s="35" t="s">
        <v>315</v>
      </c>
      <c r="C36" s="250">
        <v>699178</v>
      </c>
      <c r="D36" s="250">
        <v>625648</v>
      </c>
      <c r="E36" s="250">
        <v>434291</v>
      </c>
      <c r="F36" s="250">
        <v>435381</v>
      </c>
      <c r="G36" s="250">
        <v>265503</v>
      </c>
      <c r="H36" s="250">
        <v>237502</v>
      </c>
      <c r="I36" s="241">
        <f t="shared" si="1"/>
        <v>163.34090386925948</v>
      </c>
      <c r="J36" s="20">
        <v>63.553742751443679</v>
      </c>
      <c r="K36" s="214" t="s">
        <v>601</v>
      </c>
      <c r="L36" s="222"/>
      <c r="N36" s="222"/>
    </row>
    <row r="37" spans="1:14" s="5" customFormat="1" ht="12" customHeight="1">
      <c r="A37" s="239"/>
      <c r="B37" s="35"/>
      <c r="C37" s="240"/>
      <c r="D37" s="240"/>
      <c r="E37" s="240"/>
      <c r="F37" s="240"/>
      <c r="G37" s="240"/>
      <c r="H37" s="240"/>
      <c r="I37" s="241"/>
      <c r="J37" s="20"/>
      <c r="K37" s="214"/>
      <c r="L37" s="222"/>
    </row>
    <row r="38" spans="1:14" s="5" customFormat="1" ht="12" customHeight="1">
      <c r="A38" s="10" t="s">
        <v>559</v>
      </c>
      <c r="B38" s="230"/>
      <c r="C38" s="247"/>
      <c r="D38" s="247"/>
      <c r="E38" s="247"/>
      <c r="F38" s="247"/>
      <c r="G38" s="247"/>
      <c r="H38" s="247"/>
      <c r="I38" s="247"/>
      <c r="J38" s="248"/>
      <c r="K38" s="251" t="s">
        <v>560</v>
      </c>
      <c r="L38" s="222"/>
    </row>
    <row r="39" spans="1:14" s="5" customFormat="1" ht="12" customHeight="1">
      <c r="A39" s="233" t="s">
        <v>494</v>
      </c>
      <c r="B39" s="234" t="s">
        <v>602</v>
      </c>
      <c r="C39" s="252">
        <v>18772.904149999998</v>
      </c>
      <c r="D39" s="252">
        <v>18306.872579999999</v>
      </c>
      <c r="E39" s="252">
        <v>16788.611430000001</v>
      </c>
      <c r="F39" s="252">
        <v>19117.251420000001</v>
      </c>
      <c r="G39" s="252">
        <v>25128.536260000001</v>
      </c>
      <c r="H39" s="252">
        <v>12389.140019999999</v>
      </c>
      <c r="I39" s="236">
        <f>((+C39/G39)*100)-100</f>
        <v>-25.292488365575821</v>
      </c>
      <c r="J39" s="237">
        <v>-0.64957932857522849</v>
      </c>
      <c r="K39" s="212" t="s">
        <v>494</v>
      </c>
      <c r="L39" s="222"/>
      <c r="N39" s="222"/>
    </row>
    <row r="40" spans="1:14" s="5" customFormat="1" ht="12" customHeight="1">
      <c r="A40" s="238" t="s">
        <v>578</v>
      </c>
      <c r="B40" s="35" t="s">
        <v>603</v>
      </c>
      <c r="C40" s="252">
        <v>961.13779</v>
      </c>
      <c r="D40" s="252">
        <v>551.20206999999994</v>
      </c>
      <c r="E40" s="252">
        <v>485.60163</v>
      </c>
      <c r="F40" s="252">
        <v>755.92088999999999</v>
      </c>
      <c r="G40" s="252">
        <v>2466.95066</v>
      </c>
      <c r="H40" s="252">
        <v>676.66231000000005</v>
      </c>
      <c r="I40" s="236">
        <f t="shared" ref="I40:I52" si="2">((+C40/G40)*100)-100</f>
        <v>-61.039440083491577</v>
      </c>
      <c r="J40" s="237">
        <v>-51.758617808092765</v>
      </c>
      <c r="K40" s="213" t="s">
        <v>579</v>
      </c>
      <c r="L40" s="222"/>
      <c r="N40" s="222"/>
    </row>
    <row r="41" spans="1:14" s="5" customFormat="1" ht="12" customHeight="1">
      <c r="A41" s="238" t="s">
        <v>580</v>
      </c>
      <c r="B41" s="35" t="s">
        <v>603</v>
      </c>
      <c r="C41" s="252">
        <v>861.05732999999998</v>
      </c>
      <c r="D41" s="252">
        <v>405.55872999999997</v>
      </c>
      <c r="E41" s="252">
        <v>166.48406</v>
      </c>
      <c r="F41" s="252">
        <v>709.87108000000001</v>
      </c>
      <c r="G41" s="252">
        <v>2416.1197099999999</v>
      </c>
      <c r="H41" s="252">
        <v>275.50114000000002</v>
      </c>
      <c r="I41" s="236">
        <f t="shared" si="2"/>
        <v>-64.361975673796394</v>
      </c>
      <c r="J41" s="237">
        <v>-57.113573073577015</v>
      </c>
      <c r="K41" s="213" t="s">
        <v>581</v>
      </c>
      <c r="L41" s="222"/>
      <c r="N41" s="222"/>
    </row>
    <row r="42" spans="1:14" s="5" customFormat="1" ht="12" customHeight="1">
      <c r="A42" s="239" t="s">
        <v>104</v>
      </c>
      <c r="B42" s="35" t="s">
        <v>603</v>
      </c>
      <c r="C42" s="253">
        <v>620.97793000000001</v>
      </c>
      <c r="D42" s="253">
        <v>178.55823999999998</v>
      </c>
      <c r="E42" s="253">
        <v>40.10266</v>
      </c>
      <c r="F42" s="253">
        <v>395.45596999999998</v>
      </c>
      <c r="G42" s="253">
        <v>2180.0931099999998</v>
      </c>
      <c r="H42" s="253">
        <v>178.41120999999998</v>
      </c>
      <c r="I42" s="241">
        <f t="shared" si="2"/>
        <v>-71.515990434004905</v>
      </c>
      <c r="J42" s="20">
        <v>-67.137527151284218</v>
      </c>
      <c r="K42" s="214" t="s">
        <v>104</v>
      </c>
      <c r="L42" s="222"/>
      <c r="N42" s="222"/>
    </row>
    <row r="43" spans="1:14" s="5" customFormat="1" ht="12" customHeight="1">
      <c r="A43" s="239" t="s">
        <v>582</v>
      </c>
      <c r="B43" s="35" t="s">
        <v>603</v>
      </c>
      <c r="C43" s="254">
        <v>4.36463</v>
      </c>
      <c r="D43" s="254">
        <v>105.23708000000001</v>
      </c>
      <c r="E43" s="254">
        <v>0.85415999999999992</v>
      </c>
      <c r="F43" s="254">
        <v>50.8155</v>
      </c>
      <c r="G43" s="254">
        <v>49.510480000000001</v>
      </c>
      <c r="H43" s="254">
        <v>3.1676899999999999</v>
      </c>
      <c r="I43" s="241">
        <f t="shared" si="2"/>
        <v>-91.184432063676212</v>
      </c>
      <c r="J43" s="241">
        <v>99.729001406256145</v>
      </c>
      <c r="K43" s="214" t="s">
        <v>583</v>
      </c>
      <c r="L43" s="222"/>
      <c r="N43" s="222"/>
    </row>
    <row r="44" spans="1:14" s="5" customFormat="1" ht="12" customHeight="1">
      <c r="A44" s="239" t="s">
        <v>584</v>
      </c>
      <c r="B44" s="35" t="s">
        <v>603</v>
      </c>
      <c r="C44" s="253">
        <v>159.65965</v>
      </c>
      <c r="D44" s="253">
        <v>76.707390000000004</v>
      </c>
      <c r="E44" s="253">
        <v>121.70953999999999</v>
      </c>
      <c r="F44" s="253">
        <v>172.70975000000001</v>
      </c>
      <c r="G44" s="253">
        <v>63.712339999999998</v>
      </c>
      <c r="H44" s="253">
        <v>28.577080000000002</v>
      </c>
      <c r="I44" s="241">
        <f t="shared" si="2"/>
        <v>150.594547304337</v>
      </c>
      <c r="J44" s="20">
        <v>-19.525491624990877</v>
      </c>
      <c r="K44" s="214" t="s">
        <v>585</v>
      </c>
      <c r="L44" s="222"/>
      <c r="N44" s="222"/>
    </row>
    <row r="45" spans="1:14" s="5" customFormat="1" ht="12" customHeight="1">
      <c r="A45" s="242" t="s">
        <v>586</v>
      </c>
      <c r="B45" s="35" t="s">
        <v>603</v>
      </c>
      <c r="C45" s="253">
        <v>47.701329999999999</v>
      </c>
      <c r="D45" s="253">
        <v>25.564919999999997</v>
      </c>
      <c r="E45" s="253">
        <v>3.1558999999999999</v>
      </c>
      <c r="F45" s="253">
        <v>1.3900999999999999</v>
      </c>
      <c r="G45" s="253">
        <v>5.3344100000000001</v>
      </c>
      <c r="H45" s="253">
        <v>57.212009999999999</v>
      </c>
      <c r="I45" s="241">
        <f t="shared" si="2"/>
        <v>794.21941695520206</v>
      </c>
      <c r="J45" s="20">
        <v>14.063897866578529</v>
      </c>
      <c r="K45" s="214" t="s">
        <v>587</v>
      </c>
      <c r="L45" s="222"/>
      <c r="N45" s="222"/>
    </row>
    <row r="46" spans="1:14" s="5" customFormat="1" ht="12" customHeight="1">
      <c r="A46" s="243" t="s">
        <v>588</v>
      </c>
      <c r="B46" s="35" t="s">
        <v>603</v>
      </c>
      <c r="C46" s="253">
        <v>100.08046</v>
      </c>
      <c r="D46" s="253">
        <v>145.64333999999999</v>
      </c>
      <c r="E46" s="253">
        <v>319.11757</v>
      </c>
      <c r="F46" s="253">
        <v>46.049810000000001</v>
      </c>
      <c r="G46" s="253">
        <v>50.830949999999994</v>
      </c>
      <c r="H46" s="253">
        <v>401.16116999999997</v>
      </c>
      <c r="I46" s="241">
        <f t="shared" si="2"/>
        <v>96.888824623580746</v>
      </c>
      <c r="J46" s="20">
        <v>-29.4</v>
      </c>
      <c r="K46" s="70" t="s">
        <v>589</v>
      </c>
      <c r="L46" s="222"/>
      <c r="N46" s="222"/>
    </row>
    <row r="47" spans="1:14" s="5" customFormat="1" ht="19.5" customHeight="1">
      <c r="A47" s="244" t="s">
        <v>590</v>
      </c>
      <c r="B47" s="35" t="s">
        <v>603</v>
      </c>
      <c r="C47" s="253">
        <v>30.8994</v>
      </c>
      <c r="D47" s="253">
        <v>124.1999</v>
      </c>
      <c r="E47" s="253">
        <v>297.66503999999998</v>
      </c>
      <c r="F47" s="253">
        <v>44.958019999999998</v>
      </c>
      <c r="G47" s="253">
        <v>38.451999999999998</v>
      </c>
      <c r="H47" s="253">
        <v>269.63294999999999</v>
      </c>
      <c r="I47" s="241">
        <f t="shared" si="2"/>
        <v>-19.641631124518881</v>
      </c>
      <c r="J47" s="241">
        <v>8.1290531139595998</v>
      </c>
      <c r="K47" s="245" t="s">
        <v>591</v>
      </c>
      <c r="L47" s="222"/>
      <c r="N47" s="222"/>
    </row>
    <row r="48" spans="1:14" s="5" customFormat="1" ht="12" customHeight="1">
      <c r="A48" s="238" t="s">
        <v>592</v>
      </c>
      <c r="B48" s="234" t="s">
        <v>602</v>
      </c>
      <c r="C48" s="252">
        <v>10509.061750000001</v>
      </c>
      <c r="D48" s="252">
        <v>8499.8487100000002</v>
      </c>
      <c r="E48" s="252">
        <v>6029.6490899999999</v>
      </c>
      <c r="F48" s="252">
        <v>7007.6203499999992</v>
      </c>
      <c r="G48" s="252">
        <v>11104.97082</v>
      </c>
      <c r="H48" s="252">
        <v>5804.5917099999997</v>
      </c>
      <c r="I48" s="236">
        <f t="shared" si="2"/>
        <v>-5.3661471034824331</v>
      </c>
      <c r="J48" s="237">
        <v>9.6769986190845287</v>
      </c>
      <c r="K48" s="213" t="s">
        <v>593</v>
      </c>
      <c r="L48" s="222"/>
      <c r="N48" s="222"/>
    </row>
    <row r="49" spans="1:14" s="5" customFormat="1" ht="12" customHeight="1">
      <c r="A49" s="238" t="s">
        <v>594</v>
      </c>
      <c r="B49" s="234" t="s">
        <v>602</v>
      </c>
      <c r="C49" s="252">
        <v>176.08608999999998</v>
      </c>
      <c r="D49" s="252">
        <v>231.74334999999999</v>
      </c>
      <c r="E49" s="252">
        <v>235.36178000000001</v>
      </c>
      <c r="F49" s="252">
        <v>115.04271</v>
      </c>
      <c r="G49" s="252">
        <v>237.79426000000001</v>
      </c>
      <c r="H49" s="252">
        <v>370.78053000000006</v>
      </c>
      <c r="I49" s="236">
        <f t="shared" si="2"/>
        <v>-25.950235300044682</v>
      </c>
      <c r="J49" s="237">
        <v>-39.647132648395889</v>
      </c>
      <c r="K49" s="213" t="s">
        <v>595</v>
      </c>
      <c r="L49" s="222"/>
      <c r="N49" s="222"/>
    </row>
    <row r="50" spans="1:14" s="5" customFormat="1" ht="12" customHeight="1">
      <c r="A50" s="238" t="s">
        <v>596</v>
      </c>
      <c r="B50" s="234" t="s">
        <v>602</v>
      </c>
      <c r="C50" s="252">
        <v>7126.61852</v>
      </c>
      <c r="D50" s="252">
        <v>9024.0784499999991</v>
      </c>
      <c r="E50" s="252">
        <v>10037.99893</v>
      </c>
      <c r="F50" s="252">
        <v>11238.66747</v>
      </c>
      <c r="G50" s="252">
        <v>11318.820519999999</v>
      </c>
      <c r="H50" s="252">
        <v>5537.1054699999995</v>
      </c>
      <c r="I50" s="236">
        <f t="shared" si="2"/>
        <v>-37.037445664877453</v>
      </c>
      <c r="J50" s="237">
        <v>1.8076981192209018E-2</v>
      </c>
      <c r="K50" s="213" t="s">
        <v>597</v>
      </c>
      <c r="L50" s="222"/>
      <c r="N50" s="222"/>
    </row>
    <row r="51" spans="1:14" s="5" customFormat="1" ht="12" customHeight="1">
      <c r="A51" s="239" t="s">
        <v>598</v>
      </c>
      <c r="B51" s="35" t="s">
        <v>603</v>
      </c>
      <c r="C51" s="253">
        <v>1084.4336599999999</v>
      </c>
      <c r="D51" s="253">
        <v>328.28692000000001</v>
      </c>
      <c r="E51" s="253">
        <v>474.78039000000001</v>
      </c>
      <c r="F51" s="253">
        <v>1289.8807899999999</v>
      </c>
      <c r="G51" s="253">
        <v>538.75157999999999</v>
      </c>
      <c r="H51" s="253">
        <v>455.44370000000004</v>
      </c>
      <c r="I51" s="241">
        <f t="shared" si="2"/>
        <v>101.28639993965308</v>
      </c>
      <c r="J51" s="20">
        <v>24.733550768967575</v>
      </c>
      <c r="K51" s="214" t="s">
        <v>599</v>
      </c>
      <c r="L51" s="222"/>
      <c r="N51" s="222"/>
    </row>
    <row r="52" spans="1:14" s="5" customFormat="1" ht="12" customHeight="1" thickBot="1">
      <c r="A52" s="239" t="s">
        <v>600</v>
      </c>
      <c r="B52" s="35" t="s">
        <v>603</v>
      </c>
      <c r="C52" s="253">
        <v>4524.7446200000004</v>
      </c>
      <c r="D52" s="253">
        <v>4292.5066100000004</v>
      </c>
      <c r="E52" s="253">
        <v>2967.1251400000001</v>
      </c>
      <c r="F52" s="253">
        <v>2911.0891200000001</v>
      </c>
      <c r="G52" s="253">
        <v>1770.6342400000001</v>
      </c>
      <c r="H52" s="253">
        <v>1494.8341699999999</v>
      </c>
      <c r="I52" s="241">
        <f t="shared" si="2"/>
        <v>155.54372087597267</v>
      </c>
      <c r="J52" s="20">
        <v>73.423550364934869</v>
      </c>
      <c r="K52" s="214" t="s">
        <v>601</v>
      </c>
      <c r="L52" s="222"/>
      <c r="N52" s="222"/>
    </row>
    <row r="53" spans="1:14" s="5" customFormat="1" ht="12" customHeight="1" thickBot="1">
      <c r="A53" s="255"/>
      <c r="B53" s="896" t="s">
        <v>562</v>
      </c>
      <c r="C53" s="896" t="s">
        <v>563</v>
      </c>
      <c r="D53" s="896"/>
      <c r="E53" s="896"/>
      <c r="F53" s="896"/>
      <c r="G53" s="896"/>
      <c r="H53" s="896"/>
      <c r="I53" s="896" t="s">
        <v>564</v>
      </c>
      <c r="J53" s="896"/>
      <c r="L53" s="222"/>
    </row>
    <row r="54" spans="1:14" s="5" customFormat="1" ht="39.75" customHeight="1" thickBot="1">
      <c r="B54" s="896"/>
      <c r="C54" s="11" t="s">
        <v>565</v>
      </c>
      <c r="D54" s="11" t="s">
        <v>566</v>
      </c>
      <c r="E54" s="11" t="s">
        <v>567</v>
      </c>
      <c r="F54" s="11" t="s">
        <v>568</v>
      </c>
      <c r="G54" s="11" t="s">
        <v>569</v>
      </c>
      <c r="H54" s="11" t="s">
        <v>570</v>
      </c>
      <c r="I54" s="11" t="s">
        <v>127</v>
      </c>
      <c r="J54" s="256" t="s">
        <v>571</v>
      </c>
    </row>
    <row r="55" spans="1:14" s="6" customFormat="1" ht="12" customHeight="1">
      <c r="A55" s="257" t="s">
        <v>572</v>
      </c>
      <c r="B55" s="258"/>
      <c r="C55" s="258"/>
      <c r="D55" s="258"/>
      <c r="E55" s="258"/>
      <c r="F55" s="258"/>
      <c r="G55" s="258"/>
      <c r="H55" s="258"/>
      <c r="I55" s="258"/>
      <c r="J55" s="258"/>
    </row>
    <row r="56" spans="1:14" s="6" customFormat="1" ht="12" customHeight="1">
      <c r="A56" s="6" t="s">
        <v>573</v>
      </c>
      <c r="B56" s="258"/>
      <c r="C56" s="258"/>
      <c r="D56" s="258"/>
      <c r="E56" s="258"/>
      <c r="F56" s="258"/>
      <c r="G56" s="258"/>
      <c r="H56" s="258"/>
      <c r="I56" s="258"/>
      <c r="J56" s="258"/>
    </row>
    <row r="57" spans="1:14" s="6" customFormat="1" ht="12" customHeight="1">
      <c r="B57" s="258"/>
      <c r="C57" s="258"/>
      <c r="D57" s="258"/>
      <c r="E57" s="258"/>
      <c r="F57" s="258"/>
      <c r="G57" s="258"/>
      <c r="H57" s="258"/>
      <c r="I57" s="258"/>
      <c r="J57" s="258"/>
    </row>
    <row r="58" spans="1:14" ht="12" customHeight="1">
      <c r="A58" s="6" t="s">
        <v>574</v>
      </c>
      <c r="B58" s="230"/>
      <c r="C58" s="230"/>
      <c r="D58" s="230"/>
      <c r="E58" s="230"/>
      <c r="F58" s="5"/>
      <c r="G58" s="5"/>
      <c r="H58" s="5"/>
      <c r="I58" s="5"/>
      <c r="J58" s="5"/>
    </row>
    <row r="59" spans="1:14" ht="12" customHeight="1">
      <c r="A59" s="16" t="s">
        <v>604</v>
      </c>
      <c r="B59" s="230"/>
      <c r="C59" s="230"/>
      <c r="D59" s="230"/>
      <c r="E59" s="230"/>
      <c r="F59" s="5"/>
      <c r="G59" s="5"/>
      <c r="H59" s="5"/>
      <c r="I59" s="5"/>
      <c r="J59" s="5"/>
    </row>
    <row r="60" spans="1:14" ht="17.25" customHeight="1">
      <c r="B60" s="230"/>
      <c r="C60" s="230"/>
      <c r="D60" s="230"/>
      <c r="E60" s="230"/>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6" priority="23" stopIfTrue="1" operator="between">
      <formula>0.0001</formula>
      <formula>0.045</formula>
    </cfRule>
    <cfRule type="cellIs" dxfId="55" priority="24" operator="between">
      <formula>0.000001</formula>
      <formula>0.05</formula>
    </cfRule>
    <cfRule type="cellIs" dxfId="54" priority="26" stopIfTrue="1" operator="between">
      <formula>0.0001</formula>
      <formula>0.045</formula>
    </cfRule>
    <cfRule type="cellIs" dxfId="53" priority="25" stopIfTrue="1" operator="between">
      <formula>0.001</formula>
      <formula>0.045</formula>
    </cfRule>
    <cfRule type="cellIs" dxfId="52" priority="22" stopIfTrue="1" operator="between">
      <formula>0.001</formula>
      <formula>0.045</formula>
    </cfRule>
    <cfRule type="cellIs" dxfId="51" priority="27" operator="between">
      <formula>0.000001</formula>
      <formula>0.05</formula>
    </cfRule>
  </conditionalFormatting>
  <conditionalFormatting sqref="E43:H43">
    <cfRule type="cellIs" dxfId="50" priority="1" stopIfTrue="1" operator="between">
      <formula>0.001</formula>
      <formula>0.045</formula>
    </cfRule>
    <cfRule type="cellIs" dxfId="49" priority="2" stopIfTrue="1" operator="between">
      <formula>0.0001</formula>
      <formula>0.045</formula>
    </cfRule>
    <cfRule type="cellIs" dxfId="48" priority="3" operator="between">
      <formula>0.000001</formula>
      <formula>0.05</formula>
    </cfRule>
    <cfRule type="cellIs" dxfId="47" priority="4" stopIfTrue="1" operator="between">
      <formula>0.001</formula>
      <formula>0.045</formula>
    </cfRule>
    <cfRule type="cellIs" dxfId="46" priority="5" stopIfTrue="1" operator="between">
      <formula>0.0001</formula>
      <formula>0.045</formula>
    </cfRule>
    <cfRule type="cellIs" dxfId="45" priority="6" operator="between">
      <formula>0.000001</formula>
      <formula>0.05</formula>
    </cfRule>
    <cfRule type="cellIs" dxfId="44" priority="7" stopIfTrue="1" operator="between">
      <formula>0.001</formula>
      <formula>0.045</formula>
    </cfRule>
    <cfRule type="cellIs" dxfId="43" priority="8" stopIfTrue="1" operator="between">
      <formula>0.0001</formula>
      <formula>0.045</formula>
    </cfRule>
    <cfRule type="cellIs" dxfId="42" priority="9" operator="between">
      <formula>0.000001</formula>
      <formula>0.05</formula>
    </cfRule>
    <cfRule type="cellIs" dxfId="41" priority="10" stopIfTrue="1" operator="between">
      <formula>0.001</formula>
      <formula>0.045</formula>
    </cfRule>
    <cfRule type="cellIs" dxfId="40" priority="11" stopIfTrue="1" operator="between">
      <formula>0.0001</formula>
      <formula>0.045</formula>
    </cfRule>
    <cfRule type="cellIs" dxfId="39" priority="12" operator="between">
      <formula>0.000001</formula>
      <formula>0.05</formula>
    </cfRule>
  </conditionalFormatting>
  <conditionalFormatting sqref="H43">
    <cfRule type="cellIs" dxfId="38" priority="14" stopIfTrue="1" operator="between">
      <formula>0.0001</formula>
      <formula>0.045</formula>
    </cfRule>
    <cfRule type="cellIs" dxfId="37" priority="15" operator="between">
      <formula>0.000001</formula>
      <formula>0.05</formula>
    </cfRule>
    <cfRule type="cellIs" dxfId="36" priority="16" stopIfTrue="1" operator="between">
      <formula>0.001</formula>
      <formula>0.045</formula>
    </cfRule>
    <cfRule type="cellIs" dxfId="35" priority="17" stopIfTrue="1" operator="between">
      <formula>0.0001</formula>
      <formula>0.045</formula>
    </cfRule>
    <cfRule type="cellIs" dxfId="34" priority="18" operator="between">
      <formula>0.000001</formula>
      <formula>0.05</formula>
    </cfRule>
    <cfRule type="cellIs" dxfId="33" priority="19" stopIfTrue="1" operator="between">
      <formula>0.001</formula>
      <formula>0.045</formula>
    </cfRule>
    <cfRule type="cellIs" dxfId="32" priority="21" operator="between">
      <formula>0.000001</formula>
      <formula>0.05</formula>
    </cfRule>
    <cfRule type="cellIs" dxfId="31" priority="20" stopIfTrue="1" operator="between">
      <formula>0.0001</formula>
      <formula>0.045</formula>
    </cfRule>
    <cfRule type="cellIs" dxfId="30" priority="13" stopIfTrue="1" operator="between">
      <formula>0.001</formula>
      <formula>0.045</formula>
    </cfRule>
    <cfRule type="cellIs" dxfId="29" priority="28" stopIfTrue="1" operator="between">
      <formula>0.001</formula>
      <formula>0.045</formula>
    </cfRule>
    <cfRule type="cellIs" dxfId="28" priority="29" stopIfTrue="1" operator="between">
      <formula>0.0001</formula>
      <formula>0.045</formula>
    </cfRule>
    <cfRule type="cellIs" dxfId="27" priority="30" operator="between">
      <formula>0.000001</formula>
      <formula>0.05</formula>
    </cfRule>
    <cfRule type="cellIs" dxfId="26" priority="31" stopIfTrue="1" operator="between">
      <formula>0.001</formula>
      <formula>0.045</formula>
    </cfRule>
    <cfRule type="cellIs" dxfId="25" priority="32" stopIfTrue="1" operator="between">
      <formula>0.0001</formula>
      <formula>0.045</formula>
    </cfRule>
    <cfRule type="cellIs" dxfId="24" priority="33" operator="between">
      <formula>0.000001</formula>
      <formula>0.05</formula>
    </cfRule>
    <cfRule type="cellIs" dxfId="23" priority="34" stopIfTrue="1" operator="between">
      <formula>0.001</formula>
      <formula>0.045</formula>
    </cfRule>
    <cfRule type="cellIs" dxfId="22" priority="35" stopIfTrue="1" operator="between">
      <formula>0.0001</formula>
      <formula>0.045</formula>
    </cfRule>
    <cfRule type="cellIs" dxfId="21" priority="36" operator="between">
      <formula>0.000001</formula>
      <formula>0.05</formula>
    </cfRule>
    <cfRule type="cellIs" dxfId="20" priority="37" stopIfTrue="1" operator="between">
      <formula>0.001</formula>
      <formula>0.045</formula>
    </cfRule>
    <cfRule type="cellIs" dxfId="19" priority="38" stopIfTrue="1" operator="between">
      <formula>0.0001</formula>
      <formula>0.045</formula>
    </cfRule>
    <cfRule type="cellIs" dxfId="18" priority="39" operator="between">
      <formula>0.000001</formula>
      <formula>0.05</formula>
    </cfRule>
    <cfRule type="cellIs" dxfId="17" priority="40" stopIfTrue="1" operator="between">
      <formula>0.001</formula>
      <formula>0.045</formula>
    </cfRule>
    <cfRule type="cellIs" dxfId="16" priority="41" stopIfTrue="1" operator="between">
      <formula>0.0001</formula>
      <formula>0.045</formula>
    </cfRule>
    <cfRule type="cellIs" dxfId="15" priority="42" operator="between">
      <formula>0.000001</formula>
      <formula>0.05</formula>
    </cfRule>
    <cfRule type="cellIs" dxfId="14" priority="43" stopIfTrue="1" operator="between">
      <formula>0.001</formula>
      <formula>0.045</formula>
    </cfRule>
    <cfRule type="cellIs" dxfId="13" priority="44" stopIfTrue="1" operator="between">
      <formula>0.0001</formula>
      <formula>0.045</formula>
    </cfRule>
    <cfRule type="cellIs" dxfId="12" priority="45" operator="between">
      <formula>0.000001</formula>
      <formula>0.05</formula>
    </cfRule>
    <cfRule type="cellIs" dxfId="11" priority="46" stopIfTrue="1" operator="between">
      <formula>0.001</formula>
      <formula>0.045</formula>
    </cfRule>
    <cfRule type="cellIs" dxfId="10" priority="47" stopIfTrue="1" operator="between">
      <formula>0.0001</formula>
      <formula>0.045</formula>
    </cfRule>
    <cfRule type="cellIs" dxfId="9" priority="48" operator="between">
      <formula>0.000001</formula>
      <formula>0.05</formula>
    </cfRule>
    <cfRule type="cellIs" dxfId="8" priority="49" stopIfTrue="1" operator="between">
      <formula>0.001</formula>
      <formula>0.045</formula>
    </cfRule>
    <cfRule type="cellIs" dxfId="7" priority="50" stopIfTrue="1" operator="between">
      <formula>0.0001</formula>
      <formula>0.045</formula>
    </cfRule>
    <cfRule type="cellIs" dxfId="6"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9007A-8397-4C76-918B-25A9F8FC8474}">
  <dimension ref="A1:T55"/>
  <sheetViews>
    <sheetView showGridLines="0" topLeftCell="A25" workbookViewId="0">
      <selection sqref="A1:J1"/>
    </sheetView>
  </sheetViews>
  <sheetFormatPr defaultColWidth="9.140625" defaultRowHeight="11.25"/>
  <cols>
    <col min="1" max="1" width="17.42578125" style="96" customWidth="1"/>
    <col min="2" max="7" width="7.85546875" style="96" customWidth="1"/>
    <col min="8" max="8" width="20.28515625" style="96" customWidth="1"/>
    <col min="9" max="9" width="12.28515625" style="96" customWidth="1"/>
    <col min="10" max="10" width="14" style="30" customWidth="1"/>
    <col min="11" max="11" width="12" style="7" customWidth="1"/>
    <col min="12" max="16384" width="9.140625" style="30"/>
  </cols>
  <sheetData>
    <row r="1" spans="1:20" s="162" customFormat="1" ht="12" customHeight="1">
      <c r="A1" s="963" t="s">
        <v>605</v>
      </c>
      <c r="B1" s="963"/>
      <c r="C1" s="963"/>
      <c r="D1" s="963"/>
      <c r="E1" s="963"/>
      <c r="F1" s="963"/>
      <c r="G1" s="963"/>
      <c r="H1" s="963"/>
      <c r="I1" s="963"/>
      <c r="J1" s="963"/>
      <c r="K1" s="260"/>
    </row>
    <row r="2" spans="1:20" s="162" customFormat="1" ht="12" customHeight="1">
      <c r="A2" s="935" t="s">
        <v>606</v>
      </c>
      <c r="B2" s="935"/>
      <c r="C2" s="935"/>
      <c r="D2" s="935"/>
      <c r="E2" s="935"/>
      <c r="F2" s="935"/>
      <c r="G2" s="935"/>
      <c r="H2" s="935"/>
      <c r="I2" s="935"/>
      <c r="J2" s="935"/>
      <c r="K2" s="260"/>
    </row>
    <row r="3" spans="1:20" ht="12" customHeight="1" thickBot="1">
      <c r="A3" s="261"/>
      <c r="B3" s="262"/>
      <c r="C3" s="262"/>
      <c r="D3" s="262"/>
      <c r="E3" s="262"/>
      <c r="F3" s="262"/>
      <c r="G3" s="262"/>
      <c r="H3" s="262"/>
      <c r="I3" s="262"/>
    </row>
    <row r="4" spans="1:20" s="263" customFormat="1" ht="12" customHeight="1" thickBot="1">
      <c r="B4" s="946" t="s">
        <v>607</v>
      </c>
      <c r="C4" s="947"/>
      <c r="D4" s="947"/>
      <c r="E4" s="947"/>
      <c r="F4" s="947"/>
      <c r="G4" s="947"/>
      <c r="H4" s="947"/>
      <c r="I4" s="948"/>
      <c r="K4" s="264"/>
    </row>
    <row r="5" spans="1:20" s="263" customFormat="1" ht="15" customHeight="1" thickBot="1">
      <c r="A5" s="264"/>
      <c r="B5" s="946" t="s">
        <v>608</v>
      </c>
      <c r="C5" s="964"/>
      <c r="D5" s="964"/>
      <c r="E5" s="964"/>
      <c r="F5" s="964"/>
      <c r="G5" s="964"/>
      <c r="H5" s="964"/>
      <c r="I5" s="965"/>
      <c r="J5" s="265"/>
      <c r="K5" s="264"/>
    </row>
    <row r="6" spans="1:20" s="263" customFormat="1" ht="12" customHeight="1" thickBot="1">
      <c r="A6" s="266"/>
      <c r="B6" s="953">
        <v>2020</v>
      </c>
      <c r="C6" s="953">
        <v>2021</v>
      </c>
      <c r="D6" s="953">
        <v>2022</v>
      </c>
      <c r="E6" s="953">
        <v>2023</v>
      </c>
      <c r="F6" s="953">
        <v>2024</v>
      </c>
      <c r="G6" s="957" t="s">
        <v>609</v>
      </c>
      <c r="H6" s="943" t="s">
        <v>610</v>
      </c>
      <c r="I6" s="944"/>
      <c r="K6" s="264"/>
      <c r="L6" s="266"/>
    </row>
    <row r="7" spans="1:20" s="263" customFormat="1" ht="12" customHeight="1" thickBot="1">
      <c r="A7" s="265"/>
      <c r="B7" s="954"/>
      <c r="C7" s="954"/>
      <c r="D7" s="954"/>
      <c r="E7" s="954"/>
      <c r="F7" s="954"/>
      <c r="G7" s="958"/>
      <c r="H7" s="267" t="s">
        <v>609</v>
      </c>
      <c r="I7" s="267" t="s">
        <v>609</v>
      </c>
      <c r="K7" s="264"/>
      <c r="L7" s="266"/>
    </row>
    <row r="8" spans="1:20" s="263" customFormat="1" ht="12" customHeight="1" thickBot="1">
      <c r="A8" s="266"/>
      <c r="B8" s="943" t="s">
        <v>611</v>
      </c>
      <c r="C8" s="945"/>
      <c r="D8" s="945"/>
      <c r="E8" s="945"/>
      <c r="F8" s="945"/>
      <c r="G8" s="944"/>
      <c r="H8" s="268" t="s">
        <v>612</v>
      </c>
      <c r="I8" s="268" t="s">
        <v>613</v>
      </c>
      <c r="K8" s="264"/>
    </row>
    <row r="9" spans="1:20" s="263" customFormat="1" ht="12" customHeight="1">
      <c r="A9" s="269" t="s">
        <v>614</v>
      </c>
      <c r="B9" s="270"/>
      <c r="C9" s="270"/>
      <c r="D9" s="270"/>
      <c r="E9" s="270"/>
      <c r="F9" s="270"/>
      <c r="G9" s="270"/>
      <c r="H9" s="270" t="s">
        <v>615</v>
      </c>
      <c r="I9" s="270"/>
      <c r="J9" s="271" t="s">
        <v>616</v>
      </c>
      <c r="K9" s="264"/>
    </row>
    <row r="10" spans="1:20" s="263" customFormat="1" ht="12" customHeight="1">
      <c r="A10" s="272" t="s">
        <v>617</v>
      </c>
      <c r="B10" s="273"/>
      <c r="C10" s="273"/>
      <c r="D10" s="273"/>
      <c r="E10" s="273"/>
      <c r="F10" s="273"/>
      <c r="G10" s="273"/>
      <c r="H10" s="274"/>
      <c r="I10" s="274"/>
      <c r="J10" s="275" t="s">
        <v>618</v>
      </c>
      <c r="K10" s="264"/>
      <c r="L10" s="276"/>
      <c r="M10" s="277"/>
      <c r="N10" s="277"/>
      <c r="O10" s="277"/>
      <c r="P10" s="277"/>
      <c r="Q10" s="277"/>
      <c r="R10" s="277"/>
      <c r="S10" s="278"/>
      <c r="T10" s="278"/>
    </row>
    <row r="11" spans="1:20" s="263" customFormat="1" ht="12" customHeight="1">
      <c r="A11" s="21" t="s">
        <v>619</v>
      </c>
      <c r="B11" s="279">
        <v>3312.1450117323675</v>
      </c>
      <c r="C11" s="279">
        <v>4253.4566514075004</v>
      </c>
      <c r="D11" s="279">
        <v>2420.5761552442154</v>
      </c>
      <c r="E11" s="279">
        <v>2888.6463887505388</v>
      </c>
      <c r="F11" s="279">
        <v>4684.8701066800959</v>
      </c>
      <c r="G11" s="279">
        <v>3747.8960853440767</v>
      </c>
      <c r="H11" s="280">
        <v>106.71871669188167</v>
      </c>
      <c r="I11" s="280">
        <v>80</v>
      </c>
      <c r="J11" s="281" t="s">
        <v>620</v>
      </c>
      <c r="K11" s="264"/>
      <c r="L11" s="276"/>
      <c r="M11" s="277"/>
      <c r="N11" s="277"/>
      <c r="O11" s="277"/>
      <c r="P11" s="277"/>
      <c r="Q11" s="277"/>
      <c r="R11" s="277"/>
      <c r="S11" s="278"/>
      <c r="T11" s="278"/>
    </row>
    <row r="12" spans="1:20" s="263" customFormat="1" ht="12" customHeight="1" thickBot="1">
      <c r="A12" s="282" t="s">
        <v>621</v>
      </c>
      <c r="B12" s="279">
        <v>1908.3443705499135</v>
      </c>
      <c r="C12" s="279">
        <v>3606.2785989220724</v>
      </c>
      <c r="D12" s="279">
        <v>2079.4158207126893</v>
      </c>
      <c r="E12" s="279">
        <v>3141.8093815201555</v>
      </c>
      <c r="F12" s="279">
        <v>3500.8960007242672</v>
      </c>
      <c r="G12" s="279">
        <v>2800.7168005794138</v>
      </c>
      <c r="H12" s="280">
        <v>98.362264807823351</v>
      </c>
      <c r="I12" s="280">
        <v>80</v>
      </c>
      <c r="J12" s="283" t="s">
        <v>622</v>
      </c>
      <c r="K12" s="264"/>
      <c r="L12" s="276"/>
      <c r="M12" s="277"/>
      <c r="N12" s="277"/>
      <c r="O12" s="277"/>
      <c r="P12" s="277"/>
      <c r="Q12" s="277"/>
      <c r="R12" s="277"/>
      <c r="S12" s="278"/>
      <c r="T12" s="278"/>
    </row>
    <row r="13" spans="1:20" s="263" customFormat="1" ht="12" customHeight="1" thickBot="1">
      <c r="A13" s="284"/>
      <c r="B13" s="946" t="s">
        <v>623</v>
      </c>
      <c r="C13" s="947"/>
      <c r="D13" s="947"/>
      <c r="E13" s="947"/>
      <c r="F13" s="947"/>
      <c r="G13" s="947"/>
      <c r="H13" s="947"/>
      <c r="I13" s="948"/>
      <c r="J13" s="285"/>
      <c r="K13" s="264"/>
    </row>
    <row r="14" spans="1:20" s="263" customFormat="1" ht="15" customHeight="1" thickBot="1">
      <c r="A14" s="286"/>
      <c r="B14" s="949" t="s">
        <v>624</v>
      </c>
      <c r="C14" s="950"/>
      <c r="D14" s="961"/>
      <c r="E14" s="961"/>
      <c r="F14" s="961"/>
      <c r="G14" s="961"/>
      <c r="H14" s="961"/>
      <c r="I14" s="962"/>
      <c r="J14" s="287"/>
      <c r="K14" s="264"/>
    </row>
    <row r="15" spans="1:20" s="263" customFormat="1" ht="12" customHeight="1" thickBot="1">
      <c r="A15" s="266"/>
      <c r="B15" s="953">
        <v>2020</v>
      </c>
      <c r="C15" s="955">
        <v>2021</v>
      </c>
      <c r="D15" s="953">
        <v>2022</v>
      </c>
      <c r="E15" s="953">
        <v>2023</v>
      </c>
      <c r="F15" s="953">
        <v>2024</v>
      </c>
      <c r="G15" s="957" t="s">
        <v>609</v>
      </c>
      <c r="H15" s="943" t="s">
        <v>625</v>
      </c>
      <c r="I15" s="944"/>
      <c r="K15" s="264"/>
    </row>
    <row r="16" spans="1:20" s="263" customFormat="1" ht="12" customHeight="1" thickBot="1">
      <c r="A16" s="288"/>
      <c r="B16" s="954"/>
      <c r="C16" s="956"/>
      <c r="D16" s="954"/>
      <c r="E16" s="954"/>
      <c r="F16" s="954"/>
      <c r="G16" s="958"/>
      <c r="H16" s="267" t="s">
        <v>609</v>
      </c>
      <c r="I16" s="267" t="s">
        <v>609</v>
      </c>
      <c r="K16" s="289"/>
    </row>
    <row r="17" spans="1:11" s="263" customFormat="1" ht="12" customHeight="1" thickBot="1">
      <c r="A17" s="266"/>
      <c r="B17" s="943" t="s">
        <v>611</v>
      </c>
      <c r="C17" s="945"/>
      <c r="D17" s="945"/>
      <c r="E17" s="945"/>
      <c r="F17" s="945"/>
      <c r="G17" s="944"/>
      <c r="H17" s="268" t="s">
        <v>626</v>
      </c>
      <c r="I17" s="268" t="s">
        <v>613</v>
      </c>
      <c r="K17" s="264"/>
    </row>
    <row r="18" spans="1:11" ht="12" customHeight="1">
      <c r="A18" s="261"/>
      <c r="B18" s="262"/>
      <c r="C18" s="262"/>
      <c r="D18" s="262"/>
      <c r="E18" s="262"/>
      <c r="F18" s="262"/>
      <c r="G18" s="262"/>
      <c r="H18" s="262"/>
      <c r="I18" s="262"/>
    </row>
    <row r="19" spans="1:11" ht="12" customHeight="1">
      <c r="A19" s="261"/>
      <c r="B19" s="262"/>
      <c r="C19" s="262"/>
      <c r="D19" s="262"/>
      <c r="E19" s="262"/>
      <c r="F19" s="262"/>
      <c r="G19" s="262"/>
      <c r="H19" s="262"/>
      <c r="I19" s="262"/>
    </row>
    <row r="20" spans="1:11" ht="12" customHeight="1">
      <c r="A20" s="261"/>
      <c r="B20" s="262"/>
      <c r="C20" s="262"/>
      <c r="D20" s="262"/>
      <c r="E20" s="262"/>
      <c r="F20" s="262"/>
      <c r="G20" s="262"/>
      <c r="H20" s="262"/>
      <c r="I20" s="262"/>
    </row>
    <row r="21" spans="1:11" ht="12" customHeight="1" thickBot="1">
      <c r="A21" s="261"/>
      <c r="B21" s="262"/>
      <c r="C21" s="262"/>
      <c r="D21" s="262"/>
      <c r="E21" s="262"/>
      <c r="F21" s="262"/>
      <c r="G21" s="262"/>
      <c r="H21" s="262"/>
      <c r="I21" s="262"/>
    </row>
    <row r="22" spans="1:11" ht="12" customHeight="1" thickBot="1">
      <c r="B22" s="946" t="s">
        <v>607</v>
      </c>
      <c r="C22" s="947"/>
      <c r="D22" s="947"/>
      <c r="E22" s="947"/>
      <c r="F22" s="947"/>
      <c r="G22" s="947"/>
      <c r="H22" s="947"/>
      <c r="I22" s="948"/>
    </row>
    <row r="23" spans="1:11" ht="12" customHeight="1" thickBot="1">
      <c r="A23" s="269"/>
      <c r="B23" s="946" t="s">
        <v>627</v>
      </c>
      <c r="C23" s="959"/>
      <c r="D23" s="959"/>
      <c r="E23" s="959"/>
      <c r="F23" s="959"/>
      <c r="G23" s="959"/>
      <c r="H23" s="959"/>
      <c r="I23" s="960"/>
      <c r="J23" s="262"/>
    </row>
    <row r="24" spans="1:11" ht="12" customHeight="1" thickBot="1">
      <c r="A24" s="261"/>
      <c r="B24" s="953">
        <v>2020</v>
      </c>
      <c r="C24" s="957">
        <v>2021</v>
      </c>
      <c r="D24" s="953">
        <v>2022</v>
      </c>
      <c r="E24" s="953">
        <v>2023</v>
      </c>
      <c r="F24" s="953">
        <v>2024</v>
      </c>
      <c r="G24" s="957" t="s">
        <v>609</v>
      </c>
      <c r="H24" s="943" t="s">
        <v>610</v>
      </c>
      <c r="I24" s="944"/>
    </row>
    <row r="25" spans="1:11" ht="12" customHeight="1" thickBot="1">
      <c r="A25" s="262"/>
      <c r="B25" s="954"/>
      <c r="C25" s="958"/>
      <c r="D25" s="954"/>
      <c r="E25" s="954"/>
      <c r="F25" s="954"/>
      <c r="G25" s="958"/>
      <c r="H25" s="267" t="s">
        <v>609</v>
      </c>
      <c r="I25" s="267" t="s">
        <v>609</v>
      </c>
    </row>
    <row r="26" spans="1:11" ht="12" customHeight="1" thickBot="1">
      <c r="A26" s="261"/>
      <c r="B26" s="943" t="s">
        <v>628</v>
      </c>
      <c r="C26" s="945"/>
      <c r="D26" s="945"/>
      <c r="E26" s="945"/>
      <c r="F26" s="945"/>
      <c r="G26" s="944"/>
      <c r="H26" s="268" t="s">
        <v>612</v>
      </c>
      <c r="I26" s="268" t="s">
        <v>629</v>
      </c>
    </row>
    <row r="27" spans="1:11" ht="12" customHeight="1">
      <c r="A27" s="269" t="s">
        <v>614</v>
      </c>
      <c r="B27" s="290"/>
      <c r="C27" s="290"/>
      <c r="D27" s="290"/>
      <c r="E27" s="290"/>
      <c r="F27" s="290"/>
      <c r="G27" s="290"/>
      <c r="H27" s="290" t="s">
        <v>615</v>
      </c>
      <c r="I27" s="290"/>
      <c r="J27" s="196" t="s">
        <v>616</v>
      </c>
    </row>
    <row r="28" spans="1:11" ht="12" customHeight="1">
      <c r="A28" s="272" t="s">
        <v>630</v>
      </c>
      <c r="B28" s="291"/>
      <c r="C28" s="291"/>
      <c r="D28" s="291"/>
      <c r="E28" s="291"/>
      <c r="F28" s="291"/>
      <c r="G28" s="291"/>
      <c r="H28" s="291"/>
      <c r="I28" s="292"/>
      <c r="J28" s="293" t="s">
        <v>631</v>
      </c>
    </row>
    <row r="29" spans="1:11" ht="12" customHeight="1">
      <c r="A29" s="294" t="s">
        <v>632</v>
      </c>
      <c r="B29" s="273">
        <v>132.792</v>
      </c>
      <c r="C29" s="273">
        <v>175.904</v>
      </c>
      <c r="D29" s="273">
        <v>155.57300000000001</v>
      </c>
      <c r="E29" s="295">
        <v>178.83</v>
      </c>
      <c r="F29" s="295">
        <v>172.12</v>
      </c>
      <c r="G29" s="295">
        <v>163.51400000000001</v>
      </c>
      <c r="H29" s="274">
        <v>100.28838876424618</v>
      </c>
      <c r="I29" s="274">
        <v>95</v>
      </c>
      <c r="J29" s="296" t="s">
        <v>633</v>
      </c>
    </row>
    <row r="30" spans="1:11" s="96" customFormat="1" ht="12" customHeight="1">
      <c r="A30" s="294" t="s">
        <v>634</v>
      </c>
      <c r="B30" s="273">
        <v>660.99599999999998</v>
      </c>
      <c r="C30" s="273">
        <v>730.57100000000003</v>
      </c>
      <c r="D30" s="273">
        <v>698.86</v>
      </c>
      <c r="E30" s="295">
        <v>748.005</v>
      </c>
      <c r="F30" s="295">
        <v>598.92999999999995</v>
      </c>
      <c r="G30" s="295">
        <v>568.98349999999994</v>
      </c>
      <c r="H30" s="274">
        <v>82.764558984477048</v>
      </c>
      <c r="I30" s="274">
        <v>95</v>
      </c>
      <c r="J30" s="296" t="s">
        <v>635</v>
      </c>
      <c r="K30" s="269"/>
    </row>
    <row r="31" spans="1:11" ht="12" customHeight="1">
      <c r="A31" s="104" t="s">
        <v>636</v>
      </c>
      <c r="B31" s="273"/>
      <c r="C31" s="273"/>
      <c r="D31" s="273"/>
      <c r="E31" s="295"/>
      <c r="F31" s="295"/>
      <c r="G31" s="295"/>
      <c r="H31" s="274"/>
      <c r="I31" s="274"/>
      <c r="J31" s="275" t="s">
        <v>637</v>
      </c>
    </row>
    <row r="32" spans="1:11" ht="12" customHeight="1">
      <c r="A32" s="297" t="s">
        <v>638</v>
      </c>
      <c r="B32" s="273">
        <v>1255.298</v>
      </c>
      <c r="C32" s="273">
        <v>1660.1780000000001</v>
      </c>
      <c r="D32" s="273">
        <v>1413.8440000000001</v>
      </c>
      <c r="E32" s="295">
        <v>1686.577</v>
      </c>
      <c r="F32" s="295">
        <v>1640.7819999999999</v>
      </c>
      <c r="G32" s="295">
        <v>1312.6256000000001</v>
      </c>
      <c r="H32" s="274">
        <v>85.717685173950741</v>
      </c>
      <c r="I32" s="274">
        <v>80</v>
      </c>
      <c r="J32" s="296" t="s">
        <v>639</v>
      </c>
    </row>
    <row r="33" spans="1:12" ht="12" customHeight="1">
      <c r="A33" s="297" t="s">
        <v>640</v>
      </c>
      <c r="B33" s="273">
        <v>10.125999999999999</v>
      </c>
      <c r="C33" s="273">
        <v>9.9550000000000001</v>
      </c>
      <c r="D33" s="273">
        <v>12.715</v>
      </c>
      <c r="E33" s="295">
        <v>9.2349999999999994</v>
      </c>
      <c r="F33" s="295">
        <v>7.298</v>
      </c>
      <c r="G33" s="295">
        <v>5.8384</v>
      </c>
      <c r="H33" s="274">
        <v>59.178171055565684</v>
      </c>
      <c r="I33" s="274">
        <v>80</v>
      </c>
      <c r="J33" s="296" t="s">
        <v>641</v>
      </c>
    </row>
    <row r="34" spans="1:12" ht="12" customHeight="1">
      <c r="A34" s="272" t="s">
        <v>642</v>
      </c>
      <c r="B34" s="273"/>
      <c r="C34" s="273"/>
      <c r="D34" s="273"/>
      <c r="E34" s="273"/>
      <c r="F34" s="273"/>
      <c r="G34" s="273"/>
      <c r="H34" s="274"/>
      <c r="I34" s="274"/>
      <c r="J34" s="293" t="s">
        <v>643</v>
      </c>
      <c r="L34" s="297"/>
    </row>
    <row r="35" spans="1:12" ht="12" customHeight="1">
      <c r="A35" s="21" t="s">
        <v>644</v>
      </c>
      <c r="B35" s="273">
        <v>130.714</v>
      </c>
      <c r="C35" s="273">
        <v>225.06899999999999</v>
      </c>
      <c r="D35" s="273">
        <v>131.99299999999999</v>
      </c>
      <c r="E35" s="273">
        <v>118.05800000000001</v>
      </c>
      <c r="F35" s="273">
        <v>124.94799999999999</v>
      </c>
      <c r="G35" s="273">
        <v>124.94799999999999</v>
      </c>
      <c r="H35" s="274">
        <v>85.489243030069133</v>
      </c>
      <c r="I35" s="274">
        <v>100</v>
      </c>
      <c r="J35" s="296" t="s">
        <v>645</v>
      </c>
      <c r="L35" s="297"/>
    </row>
    <row r="36" spans="1:12" ht="12" customHeight="1">
      <c r="A36" s="21" t="s">
        <v>646</v>
      </c>
      <c r="B36" s="273">
        <v>283.90800000000002</v>
      </c>
      <c r="C36" s="273">
        <v>366.05599999999998</v>
      </c>
      <c r="D36" s="273">
        <v>288.99</v>
      </c>
      <c r="E36" s="273">
        <v>289.923</v>
      </c>
      <c r="F36" s="273">
        <v>310.99900000000002</v>
      </c>
      <c r="G36" s="273">
        <v>279.89910000000003</v>
      </c>
      <c r="H36" s="274">
        <v>90.883649073042264</v>
      </c>
      <c r="I36" s="274">
        <v>90</v>
      </c>
      <c r="J36" s="296" t="s">
        <v>647</v>
      </c>
      <c r="L36" s="297"/>
    </row>
    <row r="37" spans="1:12" ht="12" customHeight="1">
      <c r="A37" s="21" t="s">
        <v>648</v>
      </c>
      <c r="B37" s="273">
        <v>45.664999999999999</v>
      </c>
      <c r="C37" s="273">
        <v>55.308999999999997</v>
      </c>
      <c r="D37" s="273">
        <v>52.767000000000003</v>
      </c>
      <c r="E37" s="273">
        <v>48.561</v>
      </c>
      <c r="F37" s="273">
        <v>31.222999999999999</v>
      </c>
      <c r="G37" s="273">
        <v>34.345299999999995</v>
      </c>
      <c r="H37" s="274">
        <v>73.536666309816923</v>
      </c>
      <c r="I37" s="274">
        <v>110</v>
      </c>
      <c r="J37" s="296" t="s">
        <v>648</v>
      </c>
      <c r="L37" s="297"/>
    </row>
    <row r="38" spans="1:12" ht="12" customHeight="1">
      <c r="A38" s="21" t="s">
        <v>649</v>
      </c>
      <c r="B38" s="273">
        <v>31.61</v>
      </c>
      <c r="C38" s="273">
        <v>41.451999999999998</v>
      </c>
      <c r="D38" s="273">
        <v>46.215000000000003</v>
      </c>
      <c r="E38" s="273">
        <v>69.510999999999996</v>
      </c>
      <c r="F38" s="273">
        <v>90.756</v>
      </c>
      <c r="G38" s="273">
        <v>86.218199999999996</v>
      </c>
      <c r="H38" s="274">
        <v>154.21221703917809</v>
      </c>
      <c r="I38" s="274">
        <v>95</v>
      </c>
      <c r="J38" s="298" t="s">
        <v>650</v>
      </c>
      <c r="L38" s="297"/>
    </row>
    <row r="39" spans="1:12" ht="12" customHeight="1">
      <c r="A39" s="294" t="s">
        <v>651</v>
      </c>
      <c r="B39" s="273">
        <v>41.926000000000002</v>
      </c>
      <c r="C39" s="273">
        <v>37.472999999999999</v>
      </c>
      <c r="D39" s="273">
        <v>22.431000000000001</v>
      </c>
      <c r="E39" s="273">
        <v>23.594000000000001</v>
      </c>
      <c r="F39" s="273">
        <v>26.975000000000001</v>
      </c>
      <c r="G39" s="273">
        <v>25.626249999999999</v>
      </c>
      <c r="H39" s="274">
        <v>84.076175040518635</v>
      </c>
      <c r="I39" s="274">
        <v>95</v>
      </c>
      <c r="J39" s="298" t="s">
        <v>652</v>
      </c>
      <c r="L39" s="297"/>
    </row>
    <row r="40" spans="1:12" ht="12" customHeight="1">
      <c r="A40" s="299" t="s">
        <v>653</v>
      </c>
      <c r="B40" s="273"/>
      <c r="C40" s="273"/>
      <c r="D40" s="273"/>
      <c r="E40" s="273"/>
      <c r="F40" s="273"/>
      <c r="G40" s="273"/>
      <c r="H40" s="274"/>
      <c r="I40" s="274"/>
      <c r="J40" s="104" t="s">
        <v>654</v>
      </c>
      <c r="L40" s="297"/>
    </row>
    <row r="41" spans="1:12" ht="12" customHeight="1">
      <c r="A41" s="21" t="s">
        <v>655</v>
      </c>
      <c r="B41" s="273">
        <v>17.722999999999999</v>
      </c>
      <c r="C41" s="273">
        <v>19.475000000000001</v>
      </c>
      <c r="D41" s="273">
        <v>15.403</v>
      </c>
      <c r="E41" s="273">
        <v>15.916</v>
      </c>
      <c r="F41" s="273">
        <v>14.286</v>
      </c>
      <c r="G41" s="273">
        <v>12.8574</v>
      </c>
      <c r="H41" s="274">
        <v>77.638491359008725</v>
      </c>
      <c r="I41" s="274">
        <v>90</v>
      </c>
      <c r="J41" s="298" t="s">
        <v>656</v>
      </c>
      <c r="L41" s="297"/>
    </row>
    <row r="42" spans="1:12" ht="12" customHeight="1" thickBot="1">
      <c r="A42" s="294" t="s">
        <v>657</v>
      </c>
      <c r="B42" s="273">
        <v>6225.9880000000003</v>
      </c>
      <c r="C42" s="273">
        <v>7145.9849999999997</v>
      </c>
      <c r="D42" s="273">
        <v>6622.17</v>
      </c>
      <c r="E42" s="273">
        <v>7331.3040000000001</v>
      </c>
      <c r="F42" s="273">
        <v>6746.2929999999997</v>
      </c>
      <c r="G42" s="273">
        <v>5397.0343999999996</v>
      </c>
      <c r="H42" s="274">
        <v>79.201038749415204</v>
      </c>
      <c r="I42" s="274">
        <v>80</v>
      </c>
      <c r="J42" s="298" t="s">
        <v>658</v>
      </c>
      <c r="L42" s="297"/>
    </row>
    <row r="43" spans="1:12" ht="12" customHeight="1" thickBot="1">
      <c r="A43" s="282"/>
      <c r="B43" s="946" t="s">
        <v>623</v>
      </c>
      <c r="C43" s="947"/>
      <c r="D43" s="947"/>
      <c r="E43" s="947"/>
      <c r="F43" s="947"/>
      <c r="G43" s="947"/>
      <c r="H43" s="947"/>
      <c r="I43" s="948"/>
      <c r="J43" s="283"/>
    </row>
    <row r="44" spans="1:12" ht="12" customHeight="1" thickBot="1">
      <c r="A44" s="300"/>
      <c r="B44" s="949" t="s">
        <v>659</v>
      </c>
      <c r="C44" s="950"/>
      <c r="D44" s="951"/>
      <c r="E44" s="951"/>
      <c r="F44" s="951"/>
      <c r="G44" s="951"/>
      <c r="H44" s="951"/>
      <c r="I44" s="952"/>
      <c r="J44" s="142"/>
    </row>
    <row r="45" spans="1:12" ht="12" customHeight="1" thickBot="1">
      <c r="A45" s="261"/>
      <c r="B45" s="953">
        <v>2020</v>
      </c>
      <c r="C45" s="955">
        <v>2021</v>
      </c>
      <c r="D45" s="953">
        <v>2022</v>
      </c>
      <c r="E45" s="953">
        <v>2023</v>
      </c>
      <c r="F45" s="953">
        <v>2024</v>
      </c>
      <c r="G45" s="957" t="s">
        <v>609</v>
      </c>
      <c r="H45" s="943" t="s">
        <v>625</v>
      </c>
      <c r="I45" s="944"/>
    </row>
    <row r="46" spans="1:12" ht="12" customHeight="1" thickBot="1">
      <c r="A46" s="301"/>
      <c r="B46" s="954"/>
      <c r="C46" s="956"/>
      <c r="D46" s="954"/>
      <c r="E46" s="954"/>
      <c r="F46" s="954"/>
      <c r="G46" s="958"/>
      <c r="H46" s="267" t="s">
        <v>609</v>
      </c>
      <c r="I46" s="267" t="s">
        <v>609</v>
      </c>
    </row>
    <row r="47" spans="1:12" ht="12" customHeight="1" thickBot="1">
      <c r="A47" s="261"/>
      <c r="B47" s="943" t="s">
        <v>628</v>
      </c>
      <c r="C47" s="945"/>
      <c r="D47" s="945"/>
      <c r="E47" s="945"/>
      <c r="F47" s="945"/>
      <c r="G47" s="944"/>
      <c r="H47" s="268" t="s">
        <v>626</v>
      </c>
      <c r="I47" s="268" t="s">
        <v>629</v>
      </c>
    </row>
    <row r="48" spans="1:12" ht="12" customHeight="1">
      <c r="A48" s="261"/>
      <c r="B48" s="262"/>
      <c r="C48" s="262"/>
      <c r="D48" s="262"/>
      <c r="E48" s="262"/>
      <c r="F48" s="262"/>
      <c r="G48" s="262"/>
      <c r="H48" s="262"/>
      <c r="I48" s="262"/>
    </row>
    <row r="49" spans="1:9" ht="12" customHeight="1">
      <c r="A49" s="261"/>
      <c r="B49" s="262"/>
      <c r="C49" s="262"/>
      <c r="D49" s="262"/>
      <c r="E49" s="262"/>
      <c r="F49" s="262"/>
      <c r="G49" s="262"/>
      <c r="H49" s="262"/>
      <c r="I49" s="262"/>
    </row>
    <row r="50" spans="1:9">
      <c r="A50" s="96" t="s">
        <v>660</v>
      </c>
      <c r="B50" s="269"/>
      <c r="C50" s="42"/>
      <c r="D50" s="269"/>
      <c r="E50" s="42"/>
      <c r="F50" s="42"/>
      <c r="G50" s="269"/>
      <c r="H50" s="42"/>
      <c r="I50" s="42"/>
    </row>
    <row r="51" spans="1:9" s="302" customFormat="1">
      <c r="A51" s="302" t="s">
        <v>661</v>
      </c>
    </row>
    <row r="52" spans="1:9" s="302" customFormat="1"/>
    <row r="53" spans="1:9">
      <c r="A53" s="269" t="s">
        <v>662</v>
      </c>
      <c r="B53" s="269"/>
      <c r="C53" s="42"/>
      <c r="D53" s="269"/>
      <c r="E53" s="42"/>
      <c r="F53" s="42"/>
      <c r="G53" s="269"/>
      <c r="H53" s="30"/>
      <c r="I53" s="30"/>
    </row>
    <row r="54" spans="1:9">
      <c r="A54" s="269" t="s">
        <v>663</v>
      </c>
      <c r="B54" s="269"/>
      <c r="C54" s="42"/>
      <c r="D54" s="269"/>
      <c r="E54" s="42"/>
      <c r="F54" s="42"/>
      <c r="G54" s="269"/>
      <c r="H54" s="30"/>
      <c r="I54" s="30"/>
    </row>
    <row r="55" spans="1:9">
      <c r="A55" s="303"/>
    </row>
  </sheetData>
  <mergeCells count="42">
    <mergeCell ref="A1:J1"/>
    <mergeCell ref="A2:J2"/>
    <mergeCell ref="B4:I4"/>
    <mergeCell ref="B5:I5"/>
    <mergeCell ref="B6:B7"/>
    <mergeCell ref="C6:C7"/>
    <mergeCell ref="D6:D7"/>
    <mergeCell ref="E6:E7"/>
    <mergeCell ref="F6:F7"/>
    <mergeCell ref="G6:G7"/>
    <mergeCell ref="H6:I6"/>
    <mergeCell ref="B8:G8"/>
    <mergeCell ref="B13:I13"/>
    <mergeCell ref="B14:I14"/>
    <mergeCell ref="B15:B16"/>
    <mergeCell ref="C15:C16"/>
    <mergeCell ref="D15:D16"/>
    <mergeCell ref="E15:E16"/>
    <mergeCell ref="F15:F16"/>
    <mergeCell ref="G15:G16"/>
    <mergeCell ref="H15:I15"/>
    <mergeCell ref="B17:G17"/>
    <mergeCell ref="B22:I22"/>
    <mergeCell ref="B23:I23"/>
    <mergeCell ref="B24:B25"/>
    <mergeCell ref="C24:C25"/>
    <mergeCell ref="D24:D25"/>
    <mergeCell ref="E24:E25"/>
    <mergeCell ref="F24:F25"/>
    <mergeCell ref="G24:G25"/>
    <mergeCell ref="H45:I45"/>
    <mergeCell ref="B47:G47"/>
    <mergeCell ref="H24:I24"/>
    <mergeCell ref="B26:G26"/>
    <mergeCell ref="B43:I43"/>
    <mergeCell ref="B44:I44"/>
    <mergeCell ref="B45:B46"/>
    <mergeCell ref="C45:C46"/>
    <mergeCell ref="D45:D46"/>
    <mergeCell ref="E45:E46"/>
    <mergeCell ref="F45:F46"/>
    <mergeCell ref="G45:G4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B759E-9FAB-49F1-A4C1-687F366E0037}">
  <dimension ref="A1:P91"/>
  <sheetViews>
    <sheetView showGridLines="0" workbookViewId="0">
      <selection sqref="A1:K1"/>
    </sheetView>
  </sheetViews>
  <sheetFormatPr defaultColWidth="9.140625" defaultRowHeight="11.25"/>
  <cols>
    <col min="1" max="1" width="21.140625" style="162" customWidth="1"/>
    <col min="2" max="2" width="6.28515625" style="162" customWidth="1"/>
    <col min="3" max="7" width="9" style="162" customWidth="1"/>
    <col min="8" max="9" width="9.7109375" style="162" customWidth="1"/>
    <col min="10" max="10" width="8.7109375" style="162" bestFit="1" customWidth="1"/>
    <col min="11" max="11" width="18.5703125" style="162" customWidth="1"/>
    <col min="12" max="16384" width="9.140625" style="162"/>
  </cols>
  <sheetData>
    <row r="1" spans="1:16" ht="12" customHeight="1">
      <c r="A1" s="922" t="s">
        <v>664</v>
      </c>
      <c r="B1" s="922"/>
      <c r="C1" s="922"/>
      <c r="D1" s="922"/>
      <c r="E1" s="922"/>
      <c r="F1" s="922"/>
      <c r="G1" s="922"/>
      <c r="H1" s="922"/>
      <c r="I1" s="922"/>
      <c r="J1" s="922"/>
      <c r="K1" s="922"/>
    </row>
    <row r="2" spans="1:16" ht="12" customHeight="1">
      <c r="A2" s="923" t="s">
        <v>665</v>
      </c>
      <c r="B2" s="923"/>
      <c r="C2" s="923"/>
      <c r="D2" s="923"/>
      <c r="E2" s="923"/>
      <c r="F2" s="923"/>
      <c r="G2" s="923"/>
      <c r="H2" s="923"/>
      <c r="I2" s="923"/>
      <c r="J2" s="923"/>
      <c r="K2" s="923"/>
    </row>
    <row r="3" spans="1:16" ht="12" customHeight="1" thickBot="1">
      <c r="B3" s="304"/>
      <c r="C3" s="305"/>
      <c r="D3" s="305"/>
      <c r="E3" s="305"/>
      <c r="F3" s="305"/>
      <c r="G3" s="305"/>
      <c r="H3" s="306"/>
      <c r="I3" s="306"/>
      <c r="J3" s="306"/>
      <c r="L3" s="307"/>
    </row>
    <row r="4" spans="1:16" s="163" customFormat="1" ht="12" customHeight="1" thickBot="1">
      <c r="A4" s="308"/>
      <c r="B4" s="966" t="s">
        <v>666</v>
      </c>
      <c r="C4" s="966" t="s">
        <v>310</v>
      </c>
      <c r="D4" s="966"/>
      <c r="E4" s="966"/>
      <c r="F4" s="966"/>
      <c r="G4" s="966"/>
      <c r="H4" s="967" t="s">
        <v>667</v>
      </c>
      <c r="I4" s="968" t="s">
        <v>88</v>
      </c>
      <c r="J4" s="968"/>
      <c r="K4" s="308"/>
      <c r="L4" s="311"/>
      <c r="M4" s="307"/>
      <c r="N4" s="266"/>
    </row>
    <row r="5" spans="1:16" s="163" customFormat="1" ht="21" customHeight="1" thickBot="1">
      <c r="B5" s="966"/>
      <c r="C5" s="309" t="s">
        <v>489</v>
      </c>
      <c r="D5" s="309" t="s">
        <v>490</v>
      </c>
      <c r="E5" s="309" t="s">
        <v>668</v>
      </c>
      <c r="F5" s="309" t="s">
        <v>669</v>
      </c>
      <c r="G5" s="309" t="s">
        <v>670</v>
      </c>
      <c r="H5" s="967"/>
      <c r="I5" s="310" t="s">
        <v>94</v>
      </c>
      <c r="J5" s="309" t="s">
        <v>95</v>
      </c>
      <c r="M5" s="311"/>
      <c r="N5" s="266"/>
    </row>
    <row r="6" spans="1:16" s="163" customFormat="1" ht="12" customHeight="1">
      <c r="A6" s="140" t="s">
        <v>671</v>
      </c>
      <c r="K6" s="163" t="s">
        <v>671</v>
      </c>
      <c r="M6" s="312"/>
    </row>
    <row r="7" spans="1:16" s="163" customFormat="1" ht="12" customHeight="1">
      <c r="A7" s="145" t="s">
        <v>672</v>
      </c>
      <c r="B7" s="313" t="s">
        <v>673</v>
      </c>
      <c r="C7" s="112">
        <v>40825.46</v>
      </c>
      <c r="D7" s="112">
        <v>38150.74</v>
      </c>
      <c r="E7" s="112">
        <v>40926.6</v>
      </c>
      <c r="F7" s="112">
        <v>39018.139000000003</v>
      </c>
      <c r="G7" s="112">
        <v>40338</v>
      </c>
      <c r="H7" s="112">
        <v>355755.70699999999</v>
      </c>
      <c r="I7" s="123">
        <v>7.5076605422180229</v>
      </c>
      <c r="J7" s="123">
        <v>2.7471065456539314</v>
      </c>
      <c r="K7" s="314" t="s">
        <v>674</v>
      </c>
      <c r="L7" s="315"/>
      <c r="M7" s="315"/>
      <c r="N7" s="123"/>
    </row>
    <row r="8" spans="1:16" s="163" customFormat="1" ht="12" customHeight="1">
      <c r="A8" s="168" t="s">
        <v>675</v>
      </c>
      <c r="B8" s="313"/>
      <c r="C8" s="112"/>
      <c r="D8" s="112"/>
      <c r="E8" s="112"/>
      <c r="F8" s="112"/>
      <c r="G8" s="112"/>
      <c r="H8" s="316"/>
      <c r="I8" s="123"/>
      <c r="J8" s="123"/>
      <c r="K8" s="317" t="s">
        <v>676</v>
      </c>
      <c r="L8" s="315"/>
      <c r="M8" s="315"/>
      <c r="N8" s="318"/>
    </row>
    <row r="9" spans="1:16" s="163" customFormat="1" ht="12" customHeight="1">
      <c r="A9" s="192" t="s">
        <v>677</v>
      </c>
      <c r="B9" s="313" t="s">
        <v>678</v>
      </c>
      <c r="C9" s="319">
        <v>32315</v>
      </c>
      <c r="D9" s="112">
        <v>31444</v>
      </c>
      <c r="E9" s="112">
        <v>34992</v>
      </c>
      <c r="F9" s="112">
        <v>32089</v>
      </c>
      <c r="G9" s="112">
        <v>31040</v>
      </c>
      <c r="H9" s="316">
        <v>278766</v>
      </c>
      <c r="I9" s="123">
        <v>-3.6063715547070752</v>
      </c>
      <c r="J9" s="123">
        <v>-8.1414162050660188</v>
      </c>
      <c r="K9" s="320" t="s">
        <v>679</v>
      </c>
      <c r="L9" s="315"/>
      <c r="M9" s="315"/>
      <c r="N9" s="321"/>
    </row>
    <row r="10" spans="1:16" s="163" customFormat="1" ht="12" customHeight="1">
      <c r="A10" s="322" t="s">
        <v>680</v>
      </c>
      <c r="B10" s="313" t="s">
        <v>673</v>
      </c>
      <c r="C10" s="112">
        <v>8363.8119999999999</v>
      </c>
      <c r="D10" s="112">
        <v>8153.317</v>
      </c>
      <c r="E10" s="112">
        <v>9168.9429999999993</v>
      </c>
      <c r="F10" s="112">
        <v>8522.5480000000007</v>
      </c>
      <c r="G10" s="112">
        <v>8186</v>
      </c>
      <c r="H10" s="316">
        <v>72207.540000000008</v>
      </c>
      <c r="I10" s="123">
        <v>-1.8840009140806468</v>
      </c>
      <c r="J10" s="123">
        <v>-6.3272852980601328</v>
      </c>
      <c r="K10" s="323" t="s">
        <v>681</v>
      </c>
      <c r="L10" s="315"/>
      <c r="M10" s="315"/>
      <c r="N10" s="321"/>
    </row>
    <row r="11" spans="1:16" s="163" customFormat="1" ht="12" customHeight="1">
      <c r="A11" s="166" t="s">
        <v>682</v>
      </c>
      <c r="B11" s="313"/>
      <c r="C11" s="112"/>
      <c r="D11" s="112"/>
      <c r="E11" s="112"/>
      <c r="F11" s="112"/>
      <c r="G11" s="112"/>
      <c r="H11" s="316"/>
      <c r="I11" s="123"/>
      <c r="J11" s="123"/>
      <c r="K11" s="324" t="s">
        <v>683</v>
      </c>
      <c r="L11" s="315"/>
      <c r="M11" s="315"/>
      <c r="N11" s="321"/>
    </row>
    <row r="12" spans="1:16" s="163" customFormat="1" ht="12" customHeight="1">
      <c r="A12" s="192" t="s">
        <v>677</v>
      </c>
      <c r="B12" s="313" t="s">
        <v>678</v>
      </c>
      <c r="C12" s="112">
        <v>37700</v>
      </c>
      <c r="D12" s="112">
        <v>32753</v>
      </c>
      <c r="E12" s="112">
        <v>32240</v>
      </c>
      <c r="F12" s="112">
        <v>36450</v>
      </c>
      <c r="G12" s="112">
        <v>32543</v>
      </c>
      <c r="H12" s="316">
        <v>400310</v>
      </c>
      <c r="I12" s="123">
        <v>-13.940694409569247</v>
      </c>
      <c r="J12" s="123">
        <v>-15.977868917835419</v>
      </c>
      <c r="K12" s="320" t="s">
        <v>679</v>
      </c>
      <c r="L12" s="315"/>
      <c r="M12" s="315"/>
      <c r="N12" s="277"/>
    </row>
    <row r="13" spans="1:16" s="163" customFormat="1" ht="12" customHeight="1">
      <c r="A13" s="322" t="s">
        <v>680</v>
      </c>
      <c r="B13" s="313" t="s">
        <v>673</v>
      </c>
      <c r="C13" s="112">
        <v>579.66999999999996</v>
      </c>
      <c r="D13" s="112">
        <v>514.28200000000004</v>
      </c>
      <c r="E13" s="112">
        <v>561.803</v>
      </c>
      <c r="F13" s="112">
        <v>528.24599999999998</v>
      </c>
      <c r="G13" s="112">
        <v>501</v>
      </c>
      <c r="H13" s="316">
        <v>5684.9320000000007</v>
      </c>
      <c r="I13" s="123">
        <v>-11.130223880024966</v>
      </c>
      <c r="J13" s="123">
        <v>-16.33141925981046</v>
      </c>
      <c r="K13" s="323" t="s">
        <v>681</v>
      </c>
      <c r="L13" s="315"/>
      <c r="M13" s="315"/>
      <c r="N13" s="315"/>
      <c r="P13" s="123"/>
    </row>
    <row r="14" spans="1:16" s="163" customFormat="1" ht="12" customHeight="1">
      <c r="A14" s="168" t="s">
        <v>684</v>
      </c>
      <c r="B14" s="313"/>
      <c r="C14" s="112"/>
      <c r="D14" s="112"/>
      <c r="E14" s="112"/>
      <c r="F14" s="112"/>
      <c r="G14" s="112"/>
      <c r="H14" s="316"/>
      <c r="I14" s="123"/>
      <c r="J14" s="123"/>
      <c r="K14" s="317" t="s">
        <v>685</v>
      </c>
      <c r="L14" s="315"/>
      <c r="M14" s="315"/>
      <c r="N14" s="315"/>
    </row>
    <row r="15" spans="1:16" s="163" customFormat="1" ht="12" customHeight="1">
      <c r="A15" s="192" t="s">
        <v>677</v>
      </c>
      <c r="B15" s="313" t="s">
        <v>678</v>
      </c>
      <c r="C15" s="112">
        <v>3343</v>
      </c>
      <c r="D15" s="112">
        <v>3331</v>
      </c>
      <c r="E15" s="112">
        <v>4025</v>
      </c>
      <c r="F15" s="112">
        <v>4560</v>
      </c>
      <c r="G15" s="112">
        <v>5038</v>
      </c>
      <c r="H15" s="316">
        <v>51351</v>
      </c>
      <c r="I15" s="123">
        <v>10.585511081706914</v>
      </c>
      <c r="J15" s="123">
        <v>-9.7204641350210963</v>
      </c>
      <c r="K15" s="320" t="s">
        <v>679</v>
      </c>
      <c r="L15" s="315"/>
      <c r="M15" s="315"/>
      <c r="N15" s="123"/>
    </row>
    <row r="16" spans="1:16" s="163" customFormat="1" ht="12" customHeight="1">
      <c r="A16" s="322" t="s">
        <v>680</v>
      </c>
      <c r="B16" s="313" t="s">
        <v>673</v>
      </c>
      <c r="C16" s="112">
        <v>43.237000000000002</v>
      </c>
      <c r="D16" s="112">
        <v>31.096</v>
      </c>
      <c r="E16" s="112">
        <v>39.085000000000001</v>
      </c>
      <c r="F16" s="112">
        <v>38.838000000000001</v>
      </c>
      <c r="G16" s="112">
        <v>50</v>
      </c>
      <c r="H16" s="316">
        <v>452.08700000000005</v>
      </c>
      <c r="I16" s="123">
        <v>36.510592618318455</v>
      </c>
      <c r="J16" s="123">
        <v>-3.8024755456350152</v>
      </c>
      <c r="K16" s="323" t="s">
        <v>681</v>
      </c>
      <c r="L16" s="315"/>
      <c r="M16" s="318"/>
      <c r="N16" s="315"/>
    </row>
    <row r="17" spans="1:14" s="163" customFormat="1" ht="12" customHeight="1">
      <c r="A17" s="168" t="s">
        <v>686</v>
      </c>
      <c r="B17" s="313"/>
      <c r="C17" s="112"/>
      <c r="D17" s="112"/>
      <c r="E17" s="112"/>
      <c r="F17" s="112"/>
      <c r="G17" s="112"/>
      <c r="H17" s="316"/>
      <c r="I17" s="123"/>
      <c r="J17" s="123"/>
      <c r="K17" s="317" t="s">
        <v>687</v>
      </c>
      <c r="L17" s="315"/>
      <c r="M17" s="315"/>
      <c r="N17" s="315"/>
    </row>
    <row r="18" spans="1:14" s="163" customFormat="1" ht="12" customHeight="1">
      <c r="A18" s="192" t="s">
        <v>677</v>
      </c>
      <c r="B18" s="313" t="s">
        <v>678</v>
      </c>
      <c r="C18" s="112">
        <v>469422</v>
      </c>
      <c r="D18" s="112">
        <v>467753</v>
      </c>
      <c r="E18" s="112">
        <v>485694</v>
      </c>
      <c r="F18" s="112">
        <v>441071</v>
      </c>
      <c r="G18" s="112">
        <v>449841</v>
      </c>
      <c r="H18" s="316">
        <v>4002382</v>
      </c>
      <c r="I18" s="123">
        <v>6.5911284188058445</v>
      </c>
      <c r="J18" s="123">
        <v>3.7874391324799821</v>
      </c>
      <c r="K18" s="320" t="s">
        <v>679</v>
      </c>
      <c r="L18" s="315"/>
      <c r="M18" s="325"/>
      <c r="N18" s="315"/>
    </row>
    <row r="19" spans="1:14" s="163" customFormat="1" ht="12" customHeight="1">
      <c r="A19" s="322" t="s">
        <v>680</v>
      </c>
      <c r="B19" s="313" t="s">
        <v>673</v>
      </c>
      <c r="C19" s="112">
        <v>31838.741000000002</v>
      </c>
      <c r="D19" s="112">
        <v>29452.044999999998</v>
      </c>
      <c r="E19" s="112">
        <v>31156.769</v>
      </c>
      <c r="F19" s="112">
        <v>29928.507000000001</v>
      </c>
      <c r="G19" s="112">
        <v>31601</v>
      </c>
      <c r="H19" s="316">
        <v>277411.14799999999</v>
      </c>
      <c r="I19" s="123">
        <v>10.681419164327806</v>
      </c>
      <c r="J19" s="123">
        <v>5.9247498433062011</v>
      </c>
      <c r="K19" s="323" t="s">
        <v>681</v>
      </c>
      <c r="L19" s="315"/>
      <c r="M19" s="315"/>
      <c r="N19" s="123"/>
    </row>
    <row r="20" spans="1:14" s="163" customFormat="1" ht="12" customHeight="1">
      <c r="A20" s="168" t="s">
        <v>688</v>
      </c>
      <c r="B20" s="313"/>
      <c r="C20" s="112"/>
      <c r="D20" s="112"/>
      <c r="E20" s="112"/>
      <c r="F20" s="112"/>
      <c r="G20" s="112"/>
      <c r="H20" s="316"/>
      <c r="I20" s="123"/>
      <c r="J20" s="123"/>
      <c r="K20" s="317" t="s">
        <v>689</v>
      </c>
      <c r="L20" s="315"/>
      <c r="M20" s="315"/>
      <c r="N20" s="315"/>
    </row>
    <row r="21" spans="1:14" s="163" customFormat="1" ht="12" customHeight="1">
      <c r="A21" s="192" t="s">
        <v>677</v>
      </c>
      <c r="B21" s="313" t="s">
        <v>678</v>
      </c>
      <c r="C21" s="112">
        <v>0</v>
      </c>
      <c r="D21" s="112">
        <v>0</v>
      </c>
      <c r="E21" s="112">
        <v>0</v>
      </c>
      <c r="F21" s="112">
        <v>0</v>
      </c>
      <c r="G21" s="112">
        <v>0</v>
      </c>
      <c r="H21" s="316" t="s">
        <v>690</v>
      </c>
      <c r="I21" s="123" t="s">
        <v>345</v>
      </c>
      <c r="J21" s="123" t="s">
        <v>345</v>
      </c>
      <c r="K21" s="320" t="s">
        <v>679</v>
      </c>
      <c r="L21" s="315"/>
      <c r="M21" s="315"/>
      <c r="N21" s="326"/>
    </row>
    <row r="22" spans="1:14" s="163" customFormat="1" ht="12" customHeight="1">
      <c r="A22" s="322" t="s">
        <v>680</v>
      </c>
      <c r="B22" s="313" t="s">
        <v>673</v>
      </c>
      <c r="C22" s="279">
        <v>0</v>
      </c>
      <c r="D22" s="279">
        <v>0</v>
      </c>
      <c r="E22" s="112">
        <v>0</v>
      </c>
      <c r="F22" s="279">
        <v>0</v>
      </c>
      <c r="G22" s="279">
        <v>0</v>
      </c>
      <c r="H22" s="316" t="s">
        <v>690</v>
      </c>
      <c r="I22" s="123" t="s">
        <v>345</v>
      </c>
      <c r="J22" s="123" t="s">
        <v>345</v>
      </c>
      <c r="K22" s="323" t="s">
        <v>681</v>
      </c>
      <c r="L22" s="315"/>
      <c r="M22" s="315"/>
      <c r="N22" s="315"/>
    </row>
    <row r="23" spans="1:14" s="163" customFormat="1" ht="12" customHeight="1">
      <c r="A23" s="163" t="s">
        <v>614</v>
      </c>
      <c r="B23" s="313"/>
      <c r="C23" s="112"/>
      <c r="D23" s="112"/>
      <c r="E23" s="112"/>
      <c r="F23" s="112"/>
      <c r="G23" s="112"/>
      <c r="H23" s="316"/>
      <c r="I23" s="123"/>
      <c r="J23" s="123"/>
      <c r="K23" s="163" t="s">
        <v>616</v>
      </c>
      <c r="L23" s="315"/>
      <c r="M23" s="315"/>
      <c r="N23" s="315"/>
    </row>
    <row r="24" spans="1:14" s="163" customFormat="1" ht="12" customHeight="1">
      <c r="A24" s="314" t="s">
        <v>691</v>
      </c>
      <c r="B24" s="313" t="s">
        <v>673</v>
      </c>
      <c r="C24" s="112">
        <v>38856.084000000003</v>
      </c>
      <c r="D24" s="112">
        <v>36213.254999999997</v>
      </c>
      <c r="E24" s="112">
        <v>38501.120999999999</v>
      </c>
      <c r="F24" s="112">
        <v>36646.682999999997</v>
      </c>
      <c r="G24" s="112">
        <v>37989.959000000003</v>
      </c>
      <c r="H24" s="112">
        <v>336965.36599999998</v>
      </c>
      <c r="I24" s="123">
        <v>8.13030675618994</v>
      </c>
      <c r="J24" s="123">
        <v>2.9220992849025564</v>
      </c>
      <c r="K24" s="314" t="s">
        <v>674</v>
      </c>
      <c r="L24" s="315"/>
      <c r="M24" s="315"/>
      <c r="N24" s="315"/>
    </row>
    <row r="25" spans="1:14" s="163" customFormat="1" ht="12" customHeight="1">
      <c r="A25" s="317" t="s">
        <v>675</v>
      </c>
      <c r="B25" s="313"/>
      <c r="C25" s="112"/>
      <c r="D25" s="112"/>
      <c r="E25" s="112"/>
      <c r="F25" s="112"/>
      <c r="G25" s="112"/>
      <c r="H25" s="316"/>
      <c r="I25" s="123"/>
      <c r="J25" s="123"/>
      <c r="K25" s="317" t="s">
        <v>676</v>
      </c>
      <c r="L25" s="315"/>
      <c r="M25" s="315"/>
      <c r="N25" s="315"/>
    </row>
    <row r="26" spans="1:14" s="163" customFormat="1" ht="12" customHeight="1">
      <c r="A26" s="320" t="s">
        <v>677</v>
      </c>
      <c r="B26" s="313" t="s">
        <v>678</v>
      </c>
      <c r="C26" s="112">
        <v>26440</v>
      </c>
      <c r="D26" s="112">
        <v>25643</v>
      </c>
      <c r="E26" s="112">
        <v>27501</v>
      </c>
      <c r="F26" s="112">
        <v>25018</v>
      </c>
      <c r="G26" s="112">
        <v>23631</v>
      </c>
      <c r="H26" s="316">
        <v>220912</v>
      </c>
      <c r="I26" s="123">
        <v>-1.9615113649004412</v>
      </c>
      <c r="J26" s="123">
        <v>-8.9477003227255665</v>
      </c>
      <c r="K26" s="320" t="s">
        <v>679</v>
      </c>
      <c r="L26" s="315"/>
      <c r="M26" s="315"/>
      <c r="N26" s="315"/>
    </row>
    <row r="27" spans="1:14" s="163" customFormat="1" ht="12" customHeight="1">
      <c r="A27" s="323" t="s">
        <v>680</v>
      </c>
      <c r="B27" s="313" t="s">
        <v>673</v>
      </c>
      <c r="C27" s="112">
        <v>6942.2650000000003</v>
      </c>
      <c r="D27" s="112">
        <v>6746.9309999999996</v>
      </c>
      <c r="E27" s="112">
        <v>7354.4489999999996</v>
      </c>
      <c r="F27" s="112">
        <v>6704.4620000000004</v>
      </c>
      <c r="G27" s="112">
        <v>6346.1869999999999</v>
      </c>
      <c r="H27" s="316">
        <v>58257.244000000006</v>
      </c>
      <c r="I27" s="123">
        <v>-1.093035531490655</v>
      </c>
      <c r="J27" s="123">
        <v>-7.273015656496626</v>
      </c>
      <c r="K27" s="323" t="s">
        <v>681</v>
      </c>
      <c r="L27" s="315"/>
      <c r="M27" s="315"/>
      <c r="N27" s="315"/>
    </row>
    <row r="28" spans="1:14" s="163" customFormat="1" ht="12" customHeight="1">
      <c r="A28" s="317" t="s">
        <v>682</v>
      </c>
      <c r="B28" s="313"/>
      <c r="C28" s="112"/>
      <c r="D28" s="112"/>
      <c r="E28" s="112"/>
      <c r="F28" s="112"/>
      <c r="G28" s="112"/>
      <c r="H28" s="316"/>
      <c r="I28" s="123"/>
      <c r="J28" s="123"/>
      <c r="K28" s="324" t="s">
        <v>683</v>
      </c>
      <c r="L28" s="315"/>
      <c r="M28" s="315"/>
      <c r="N28" s="277"/>
    </row>
    <row r="29" spans="1:14" s="163" customFormat="1" ht="12" customHeight="1">
      <c r="A29" s="320" t="s">
        <v>677</v>
      </c>
      <c r="B29" s="313" t="s">
        <v>678</v>
      </c>
      <c r="C29" s="112">
        <v>37594</v>
      </c>
      <c r="D29" s="112">
        <v>32430</v>
      </c>
      <c r="E29" s="112">
        <v>32019</v>
      </c>
      <c r="F29" s="112">
        <v>36212</v>
      </c>
      <c r="G29" s="112">
        <v>32304</v>
      </c>
      <c r="H29" s="316">
        <v>398450</v>
      </c>
      <c r="I29" s="123">
        <v>-13.883862100561217</v>
      </c>
      <c r="J29" s="123">
        <v>-16.317156820535008</v>
      </c>
      <c r="K29" s="320" t="s">
        <v>679</v>
      </c>
      <c r="L29" s="315"/>
      <c r="M29" s="315"/>
      <c r="N29" s="315"/>
    </row>
    <row r="30" spans="1:14" s="163" customFormat="1" ht="12" customHeight="1">
      <c r="A30" s="323" t="s">
        <v>680</v>
      </c>
      <c r="B30" s="313" t="s">
        <v>673</v>
      </c>
      <c r="C30" s="112">
        <v>577.87099999999998</v>
      </c>
      <c r="D30" s="112">
        <v>509.45499999999998</v>
      </c>
      <c r="E30" s="112">
        <v>558.68600000000004</v>
      </c>
      <c r="F30" s="112">
        <v>524.56899999999996</v>
      </c>
      <c r="G30" s="112">
        <v>496.79899999999998</v>
      </c>
      <c r="H30" s="316">
        <v>5657.3460000000005</v>
      </c>
      <c r="I30" s="123">
        <v>-11.087604414608892</v>
      </c>
      <c r="J30" s="123">
        <v>-16.527884503022335</v>
      </c>
      <c r="K30" s="323" t="s">
        <v>681</v>
      </c>
      <c r="L30" s="315"/>
      <c r="M30" s="315"/>
      <c r="N30" s="326"/>
    </row>
    <row r="31" spans="1:14" s="163" customFormat="1" ht="12" customHeight="1">
      <c r="A31" s="317" t="s">
        <v>684</v>
      </c>
      <c r="B31" s="313"/>
      <c r="C31" s="112"/>
      <c r="D31" s="112"/>
      <c r="E31" s="112"/>
      <c r="F31" s="112"/>
      <c r="G31" s="112"/>
      <c r="H31" s="316"/>
      <c r="I31" s="123"/>
      <c r="J31" s="123"/>
      <c r="K31" s="317" t="s">
        <v>685</v>
      </c>
      <c r="L31" s="315"/>
      <c r="M31" s="315"/>
      <c r="N31" s="315"/>
    </row>
    <row r="32" spans="1:14" s="163" customFormat="1" ht="12" customHeight="1">
      <c r="A32" s="320" t="s">
        <v>677</v>
      </c>
      <c r="B32" s="313" t="s">
        <v>678</v>
      </c>
      <c r="C32" s="112">
        <v>3175</v>
      </c>
      <c r="D32" s="112">
        <v>3171</v>
      </c>
      <c r="E32" s="112">
        <v>3743</v>
      </c>
      <c r="F32" s="112">
        <v>4436</v>
      </c>
      <c r="G32" s="112">
        <v>4894</v>
      </c>
      <c r="H32" s="316">
        <v>49606</v>
      </c>
      <c r="I32" s="123">
        <v>9.9376731301939056</v>
      </c>
      <c r="J32" s="123">
        <v>-10.666498586324263</v>
      </c>
      <c r="K32" s="320" t="s">
        <v>679</v>
      </c>
      <c r="L32" s="315"/>
      <c r="M32" s="326"/>
      <c r="N32" s="315"/>
    </row>
    <row r="33" spans="1:14" s="163" customFormat="1" ht="12" customHeight="1">
      <c r="A33" s="323" t="s">
        <v>680</v>
      </c>
      <c r="B33" s="313" t="s">
        <v>673</v>
      </c>
      <c r="C33" s="112">
        <v>41.154000000000003</v>
      </c>
      <c r="D33" s="112">
        <v>28.834</v>
      </c>
      <c r="E33" s="112">
        <v>35.710999999999999</v>
      </c>
      <c r="F33" s="112">
        <v>37.159999999999997</v>
      </c>
      <c r="G33" s="112">
        <v>48.594999999999999</v>
      </c>
      <c r="H33" s="316">
        <v>432.31799999999998</v>
      </c>
      <c r="I33" s="123">
        <v>37.523809523809533</v>
      </c>
      <c r="J33" s="123">
        <v>-4.7833211463408229</v>
      </c>
      <c r="K33" s="323" t="s">
        <v>681</v>
      </c>
      <c r="L33" s="315"/>
      <c r="M33" s="315"/>
      <c r="N33" s="123"/>
    </row>
    <row r="34" spans="1:14" s="163" customFormat="1" ht="12" customHeight="1">
      <c r="A34" s="317" t="s">
        <v>686</v>
      </c>
      <c r="B34" s="313"/>
      <c r="C34" s="112"/>
      <c r="D34" s="112"/>
      <c r="E34" s="112"/>
      <c r="F34" s="112"/>
      <c r="G34" s="112"/>
      <c r="H34" s="316"/>
      <c r="I34" s="123"/>
      <c r="J34" s="123"/>
      <c r="K34" s="317" t="s">
        <v>687</v>
      </c>
      <c r="L34" s="315"/>
      <c r="M34" s="315"/>
      <c r="N34" s="315"/>
    </row>
    <row r="35" spans="1:14" s="163" customFormat="1" ht="12" customHeight="1">
      <c r="A35" s="320" t="s">
        <v>677</v>
      </c>
      <c r="B35" s="313" t="s">
        <v>678</v>
      </c>
      <c r="C35" s="112">
        <v>462975</v>
      </c>
      <c r="D35" s="112">
        <v>461608</v>
      </c>
      <c r="E35" s="112">
        <v>479065</v>
      </c>
      <c r="F35" s="112">
        <v>435156</v>
      </c>
      <c r="G35" s="112">
        <v>444276</v>
      </c>
      <c r="H35" s="316">
        <v>3949554</v>
      </c>
      <c r="I35" s="123">
        <v>6.6408841306110409</v>
      </c>
      <c r="J35" s="123">
        <v>3.8389793500102667</v>
      </c>
      <c r="K35" s="320" t="s">
        <v>679</v>
      </c>
      <c r="L35" s="315"/>
      <c r="M35" s="315"/>
      <c r="N35" s="315"/>
    </row>
    <row r="36" spans="1:14" s="163" customFormat="1" ht="12" customHeight="1">
      <c r="A36" s="323" t="s">
        <v>680</v>
      </c>
      <c r="B36" s="313" t="s">
        <v>673</v>
      </c>
      <c r="C36" s="112">
        <v>31294.794000000002</v>
      </c>
      <c r="D36" s="112">
        <v>28928.035</v>
      </c>
      <c r="E36" s="112">
        <v>30552.275000000001</v>
      </c>
      <c r="F36" s="112">
        <v>29380.491999999998</v>
      </c>
      <c r="G36" s="112">
        <v>31098.378000000001</v>
      </c>
      <c r="H36" s="316">
        <v>272618.45799999998</v>
      </c>
      <c r="I36" s="123">
        <v>10.834308223616278</v>
      </c>
      <c r="J36" s="123">
        <v>5.9369641809523452</v>
      </c>
      <c r="K36" s="323" t="s">
        <v>681</v>
      </c>
      <c r="L36" s="315"/>
      <c r="M36" s="315"/>
      <c r="N36" s="315"/>
    </row>
    <row r="37" spans="1:14" s="163" customFormat="1" ht="12" customHeight="1">
      <c r="A37" s="317" t="s">
        <v>688</v>
      </c>
      <c r="B37" s="313"/>
      <c r="C37" s="112"/>
      <c r="D37" s="112"/>
      <c r="E37" s="112"/>
      <c r="F37" s="112"/>
      <c r="G37" s="112"/>
      <c r="H37" s="316"/>
      <c r="I37" s="123"/>
      <c r="J37" s="123"/>
      <c r="K37" s="317" t="s">
        <v>689</v>
      </c>
      <c r="L37" s="315"/>
      <c r="M37" s="315"/>
      <c r="N37" s="315"/>
    </row>
    <row r="38" spans="1:14" s="163" customFormat="1" ht="12" customHeight="1">
      <c r="A38" s="320" t="s">
        <v>677</v>
      </c>
      <c r="B38" s="313" t="s">
        <v>678</v>
      </c>
      <c r="C38" s="112">
        <v>0</v>
      </c>
      <c r="D38" s="112">
        <v>0</v>
      </c>
      <c r="E38" s="112">
        <v>0</v>
      </c>
      <c r="F38" s="112">
        <v>0</v>
      </c>
      <c r="G38" s="112">
        <v>0</v>
      </c>
      <c r="H38" s="279" t="s">
        <v>690</v>
      </c>
      <c r="I38" s="123" t="s">
        <v>345</v>
      </c>
      <c r="J38" s="123" t="s">
        <v>345</v>
      </c>
      <c r="K38" s="320" t="s">
        <v>679</v>
      </c>
    </row>
    <row r="39" spans="1:14" s="163" customFormat="1" ht="12" customHeight="1" thickBot="1">
      <c r="A39" s="323" t="s">
        <v>680</v>
      </c>
      <c r="B39" s="313" t="s">
        <v>673</v>
      </c>
      <c r="C39" s="279">
        <v>0</v>
      </c>
      <c r="D39" s="279">
        <v>0</v>
      </c>
      <c r="E39" s="279">
        <v>0</v>
      </c>
      <c r="F39" s="279">
        <v>0</v>
      </c>
      <c r="G39" s="279">
        <v>0</v>
      </c>
      <c r="H39" s="279" t="s">
        <v>690</v>
      </c>
      <c r="I39" s="123" t="s">
        <v>345</v>
      </c>
      <c r="J39" s="123" t="s">
        <v>345</v>
      </c>
      <c r="K39" s="323" t="s">
        <v>681</v>
      </c>
    </row>
    <row r="40" spans="1:14" s="163" customFormat="1" ht="12" customHeight="1" thickBot="1">
      <c r="A40" s="308"/>
      <c r="B40" s="966" t="s">
        <v>562</v>
      </c>
      <c r="C40" s="966" t="s">
        <v>374</v>
      </c>
      <c r="D40" s="966"/>
      <c r="E40" s="966"/>
      <c r="F40" s="966"/>
      <c r="G40" s="966"/>
      <c r="H40" s="967" t="s">
        <v>692</v>
      </c>
      <c r="I40" s="968" t="s">
        <v>524</v>
      </c>
      <c r="J40" s="968"/>
      <c r="K40" s="308"/>
    </row>
    <row r="41" spans="1:14" s="163" customFormat="1" ht="23.45" customHeight="1" thickBot="1">
      <c r="B41" s="966"/>
      <c r="C41" s="309" t="s">
        <v>526</v>
      </c>
      <c r="D41" s="309" t="s">
        <v>527</v>
      </c>
      <c r="E41" s="309" t="s">
        <v>668</v>
      </c>
      <c r="F41" s="309" t="s">
        <v>669</v>
      </c>
      <c r="G41" s="309" t="s">
        <v>693</v>
      </c>
      <c r="H41" s="967"/>
      <c r="I41" s="310" t="s">
        <v>377</v>
      </c>
      <c r="J41" s="309" t="s">
        <v>694</v>
      </c>
    </row>
    <row r="42" spans="1:14" s="163" customFormat="1" ht="12" customHeight="1">
      <c r="A42" s="28" t="s">
        <v>695</v>
      </c>
      <c r="B42" s="28"/>
    </row>
    <row r="43" spans="1:14" s="163" customFormat="1" ht="12" customHeight="1">
      <c r="A43" s="28" t="s">
        <v>696</v>
      </c>
      <c r="B43" s="28"/>
    </row>
    <row r="44" spans="1:14" s="163" customFormat="1"/>
    <row r="45" spans="1:14" s="163" customFormat="1"/>
    <row r="46" spans="1:14" s="163" customFormat="1"/>
    <row r="47" spans="1:14" s="163" customFormat="1"/>
    <row r="48" spans="1:14" s="163" customFormat="1"/>
    <row r="49" s="163" customFormat="1"/>
    <row r="50" s="163" customFormat="1"/>
    <row r="51" s="163" customFormat="1"/>
    <row r="52" s="163" customFormat="1"/>
    <row r="53" s="163" customFormat="1"/>
    <row r="54" s="163" customFormat="1"/>
    <row r="55" s="163" customFormat="1"/>
    <row r="56" s="163" customFormat="1"/>
    <row r="57" s="163" customFormat="1"/>
    <row r="58" s="163" customFormat="1"/>
    <row r="59" s="163" customFormat="1"/>
    <row r="60" s="163" customFormat="1"/>
    <row r="61" s="163" customFormat="1"/>
    <row r="62" s="163" customFormat="1"/>
    <row r="63" s="163" customFormat="1"/>
    <row r="64" s="163" customFormat="1"/>
    <row r="65" s="163" customFormat="1"/>
    <row r="66" s="163" customFormat="1"/>
    <row r="67" s="163" customFormat="1"/>
    <row r="68" s="163" customFormat="1"/>
    <row r="69" s="163" customFormat="1"/>
    <row r="70" s="163" customFormat="1"/>
    <row r="71" s="163" customFormat="1"/>
    <row r="72" s="163" customFormat="1"/>
    <row r="73" s="163" customFormat="1"/>
    <row r="74" s="163" customFormat="1"/>
    <row r="75" s="163" customFormat="1"/>
    <row r="76" s="163" customFormat="1"/>
    <row r="77" s="163" customFormat="1"/>
    <row r="78" s="163" customFormat="1"/>
    <row r="79" s="163" customFormat="1"/>
    <row r="80" s="163" customFormat="1"/>
    <row r="81" s="163" customFormat="1"/>
    <row r="82" s="163" customFormat="1"/>
    <row r="83" s="163" customFormat="1"/>
    <row r="84" s="163" customFormat="1"/>
    <row r="85" s="163" customFormat="1"/>
    <row r="86" s="163" customFormat="1"/>
    <row r="87" s="163" customFormat="1"/>
    <row r="88" s="163" customFormat="1"/>
    <row r="89" s="163" customFormat="1"/>
    <row r="90" s="163" customFormat="1"/>
    <row r="91" s="163"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ignoredErrors>
    <ignoredError sqref="H21:H22 H38:H39"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39D4A-E57D-4EF0-9CF5-F74D41A5301C}">
  <dimension ref="A1:O21"/>
  <sheetViews>
    <sheetView showGridLines="0" workbookViewId="0">
      <selection sqref="A1:K1"/>
    </sheetView>
  </sheetViews>
  <sheetFormatPr defaultColWidth="9.140625" defaultRowHeight="11.25"/>
  <cols>
    <col min="1" max="1" width="16.140625" style="162" customWidth="1"/>
    <col min="2" max="2" width="6.28515625" style="162" customWidth="1"/>
    <col min="3" max="7" width="9" style="162" customWidth="1"/>
    <col min="8" max="10" width="9.7109375" style="162" customWidth="1"/>
    <col min="11" max="11" width="16.140625" style="162" customWidth="1"/>
    <col min="12" max="16384" width="9.140625" style="162"/>
  </cols>
  <sheetData>
    <row r="1" spans="1:15" s="327" customFormat="1">
      <c r="A1" s="922" t="s">
        <v>697</v>
      </c>
      <c r="B1" s="922"/>
      <c r="C1" s="922"/>
      <c r="D1" s="922"/>
      <c r="E1" s="922"/>
      <c r="F1" s="922"/>
      <c r="G1" s="922"/>
      <c r="H1" s="922"/>
      <c r="I1" s="922"/>
      <c r="J1" s="922"/>
      <c r="K1" s="922"/>
    </row>
    <row r="2" spans="1:15" s="327" customFormat="1">
      <c r="A2" s="969" t="s">
        <v>698</v>
      </c>
      <c r="B2" s="969"/>
      <c r="C2" s="969"/>
      <c r="D2" s="969"/>
      <c r="E2" s="969"/>
      <c r="F2" s="969"/>
      <c r="G2" s="969"/>
      <c r="H2" s="969"/>
      <c r="I2" s="969"/>
      <c r="J2" s="969"/>
      <c r="K2" s="969"/>
      <c r="L2" s="307"/>
    </row>
    <row r="3" spans="1:15" ht="12" thickBot="1">
      <c r="L3" s="311"/>
      <c r="M3" s="266"/>
    </row>
    <row r="4" spans="1:15" s="163" customFormat="1" ht="10.5" customHeight="1" thickBot="1">
      <c r="B4" s="968" t="s">
        <v>536</v>
      </c>
      <c r="C4" s="968" t="s">
        <v>310</v>
      </c>
      <c r="D4" s="968"/>
      <c r="E4" s="968"/>
      <c r="F4" s="968"/>
      <c r="G4" s="968"/>
      <c r="H4" s="967" t="s">
        <v>667</v>
      </c>
      <c r="I4" s="968" t="s">
        <v>88</v>
      </c>
      <c r="J4" s="968"/>
      <c r="M4" s="266"/>
      <c r="O4" s="162"/>
    </row>
    <row r="5" spans="1:15" s="163" customFormat="1" ht="23.25" thickBot="1">
      <c r="B5" s="968"/>
      <c r="C5" s="309" t="s">
        <v>489</v>
      </c>
      <c r="D5" s="309" t="s">
        <v>490</v>
      </c>
      <c r="E5" s="309" t="s">
        <v>668</v>
      </c>
      <c r="F5" s="309" t="s">
        <v>669</v>
      </c>
      <c r="G5" s="309" t="s">
        <v>670</v>
      </c>
      <c r="H5" s="967"/>
      <c r="I5" s="310" t="s">
        <v>94</v>
      </c>
      <c r="J5" s="309" t="s">
        <v>95</v>
      </c>
      <c r="M5" s="311"/>
      <c r="N5" s="311"/>
    </row>
    <row r="6" spans="1:15" s="163" customFormat="1">
      <c r="A6" s="140" t="s">
        <v>699</v>
      </c>
      <c r="C6" s="328"/>
      <c r="D6" s="328"/>
      <c r="E6" s="328"/>
      <c r="F6" s="328"/>
      <c r="G6" s="328"/>
      <c r="H6" s="328"/>
      <c r="I6" s="328"/>
      <c r="J6" s="328"/>
      <c r="K6" s="140" t="s">
        <v>700</v>
      </c>
      <c r="M6" s="329"/>
      <c r="N6" s="311"/>
    </row>
    <row r="7" spans="1:15" s="163" customFormat="1">
      <c r="A7" s="145" t="s">
        <v>701</v>
      </c>
      <c r="B7" s="330" t="s">
        <v>702</v>
      </c>
      <c r="C7" s="120">
        <v>24052.525153999999</v>
      </c>
      <c r="D7" s="120">
        <v>21978.357864999998</v>
      </c>
      <c r="E7" s="120">
        <v>23088.663483999997</v>
      </c>
      <c r="F7" s="120">
        <v>21279.010276000001</v>
      </c>
      <c r="G7" s="120">
        <v>20797.299312000003</v>
      </c>
      <c r="H7" s="120">
        <v>193211.32780500001</v>
      </c>
      <c r="I7" s="331">
        <v>6.281534558872834</v>
      </c>
      <c r="J7" s="331">
        <v>8.0560185242727904</v>
      </c>
      <c r="K7" s="145" t="s">
        <v>703</v>
      </c>
      <c r="M7" s="311"/>
    </row>
    <row r="8" spans="1:15" s="163" customFormat="1">
      <c r="A8" s="145" t="s">
        <v>680</v>
      </c>
      <c r="B8" s="313" t="s">
        <v>704</v>
      </c>
      <c r="C8" s="120">
        <v>34652.510671087446</v>
      </c>
      <c r="D8" s="120">
        <v>30787.069585181365</v>
      </c>
      <c r="E8" s="120">
        <v>33044.518351682396</v>
      </c>
      <c r="F8" s="120">
        <v>29667.471975042419</v>
      </c>
      <c r="G8" s="120">
        <v>30456.568640469181</v>
      </c>
      <c r="H8" s="120">
        <v>282954.93883650389</v>
      </c>
      <c r="I8" s="331">
        <v>5.3115939389675271</v>
      </c>
      <c r="J8" s="331">
        <v>10.179835289622126</v>
      </c>
      <c r="K8" s="145" t="s">
        <v>681</v>
      </c>
    </row>
    <row r="9" spans="1:15" s="163" customFormat="1">
      <c r="A9" s="39" t="s">
        <v>705</v>
      </c>
      <c r="B9" s="313"/>
      <c r="C9" s="332"/>
      <c r="D9" s="332"/>
      <c r="E9" s="332"/>
      <c r="F9" s="332"/>
      <c r="G9" s="332"/>
      <c r="H9" s="332"/>
      <c r="I9" s="331"/>
      <c r="J9" s="331"/>
      <c r="K9" s="39" t="s">
        <v>706</v>
      </c>
    </row>
    <row r="10" spans="1:15" s="163" customFormat="1">
      <c r="A10" s="145" t="s">
        <v>707</v>
      </c>
      <c r="B10" s="313" t="s">
        <v>702</v>
      </c>
      <c r="C10" s="120">
        <v>178677.00799999997</v>
      </c>
      <c r="D10" s="120">
        <v>169944.00900000002</v>
      </c>
      <c r="E10" s="120">
        <v>181131.45300000001</v>
      </c>
      <c r="F10" s="120">
        <v>164195.10400000002</v>
      </c>
      <c r="G10" s="120">
        <v>174787.995</v>
      </c>
      <c r="H10" s="120">
        <v>1560670.128</v>
      </c>
      <c r="I10" s="331">
        <v>15.101302888945483</v>
      </c>
      <c r="J10" s="331">
        <v>7.0549326535889714</v>
      </c>
      <c r="K10" s="145" t="s">
        <v>703</v>
      </c>
    </row>
    <row r="11" spans="1:15" s="163" customFormat="1" ht="12" thickBot="1">
      <c r="A11" s="145" t="s">
        <v>708</v>
      </c>
      <c r="B11" s="313" t="s">
        <v>704</v>
      </c>
      <c r="C11" s="120">
        <v>11077.974495999999</v>
      </c>
      <c r="D11" s="120">
        <v>10536.528558000002</v>
      </c>
      <c r="E11" s="120">
        <v>11230.150086</v>
      </c>
      <c r="F11" s="120">
        <v>10180.096448</v>
      </c>
      <c r="G11" s="120">
        <v>10836.85569</v>
      </c>
      <c r="H11" s="120">
        <v>96761.547936000017</v>
      </c>
      <c r="I11" s="331">
        <v>15.101302888945483</v>
      </c>
      <c r="J11" s="331">
        <v>7.0549081263527169</v>
      </c>
      <c r="K11" s="333" t="s">
        <v>709</v>
      </c>
    </row>
    <row r="12" spans="1:15" s="163" customFormat="1" ht="10.5" customHeight="1" thickBot="1">
      <c r="B12" s="968" t="s">
        <v>562</v>
      </c>
      <c r="C12" s="968" t="s">
        <v>374</v>
      </c>
      <c r="D12" s="968"/>
      <c r="E12" s="968"/>
      <c r="F12" s="968"/>
      <c r="G12" s="968"/>
      <c r="H12" s="967" t="s">
        <v>692</v>
      </c>
      <c r="I12" s="968" t="s">
        <v>524</v>
      </c>
      <c r="J12" s="968"/>
    </row>
    <row r="13" spans="1:15" s="163" customFormat="1" ht="34.5" thickBot="1">
      <c r="B13" s="968"/>
      <c r="C13" s="309" t="s">
        <v>526</v>
      </c>
      <c r="D13" s="309" t="s">
        <v>527</v>
      </c>
      <c r="E13" s="309" t="s">
        <v>668</v>
      </c>
      <c r="F13" s="309" t="s">
        <v>669</v>
      </c>
      <c r="G13" s="309" t="s">
        <v>693</v>
      </c>
      <c r="H13" s="967"/>
      <c r="I13" s="310" t="s">
        <v>377</v>
      </c>
      <c r="J13" s="309" t="s">
        <v>694</v>
      </c>
    </row>
    <row r="14" spans="1:15" s="163" customFormat="1">
      <c r="A14" s="39" t="s">
        <v>710</v>
      </c>
    </row>
    <row r="15" spans="1:15" s="163" customFormat="1">
      <c r="A15" s="39" t="s">
        <v>711</v>
      </c>
    </row>
    <row r="16" spans="1:15" s="163" customFormat="1"/>
    <row r="17" spans="3:10" s="163" customFormat="1">
      <c r="C17" s="334"/>
      <c r="D17" s="334"/>
      <c r="E17" s="334"/>
      <c r="F17" s="334"/>
      <c r="G17" s="334"/>
      <c r="H17" s="334"/>
      <c r="I17" s="315"/>
      <c r="J17" s="315"/>
    </row>
    <row r="18" spans="3:10" s="163" customFormat="1">
      <c r="C18" s="334"/>
      <c r="D18" s="334"/>
      <c r="E18" s="334"/>
      <c r="F18" s="334"/>
      <c r="G18" s="334"/>
      <c r="H18" s="334"/>
      <c r="I18" s="315"/>
      <c r="J18" s="315"/>
    </row>
    <row r="19" spans="3:10" s="163" customFormat="1">
      <c r="C19" s="334"/>
      <c r="D19" s="334"/>
      <c r="E19" s="334"/>
      <c r="F19" s="334"/>
      <c r="G19" s="334"/>
      <c r="H19" s="334"/>
      <c r="I19" s="315"/>
      <c r="J19" s="315"/>
    </row>
    <row r="20" spans="3:10" s="163" customFormat="1">
      <c r="C20" s="334"/>
      <c r="D20" s="334"/>
      <c r="E20" s="334"/>
      <c r="F20" s="334"/>
      <c r="G20" s="334"/>
      <c r="H20" s="334"/>
      <c r="I20" s="315"/>
      <c r="J20" s="315"/>
    </row>
    <row r="21" spans="3:10" s="163" customFormat="1">
      <c r="C21" s="334"/>
      <c r="D21" s="334"/>
      <c r="E21" s="334"/>
      <c r="F21" s="334"/>
      <c r="G21" s="334"/>
      <c r="H21" s="334"/>
      <c r="I21" s="315"/>
      <c r="J21" s="315"/>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D286E-3795-4726-8A9F-B34327539268}">
  <dimension ref="A1:N23"/>
  <sheetViews>
    <sheetView showGridLines="0" workbookViewId="0">
      <selection sqref="A1:K1"/>
    </sheetView>
  </sheetViews>
  <sheetFormatPr defaultColWidth="9.140625" defaultRowHeight="11.25"/>
  <cols>
    <col min="1" max="1" width="23.7109375" style="162" customWidth="1"/>
    <col min="2" max="2" width="6.28515625" style="162" customWidth="1"/>
    <col min="3" max="7" width="9" style="162" customWidth="1"/>
    <col min="8" max="10" width="9.7109375" style="162" customWidth="1"/>
    <col min="11" max="11" width="21" style="162" customWidth="1"/>
    <col min="12" max="16384" width="9.140625" style="162"/>
  </cols>
  <sheetData>
    <row r="1" spans="1:14" s="335" customFormat="1">
      <c r="A1" s="922" t="s">
        <v>712</v>
      </c>
      <c r="B1" s="922"/>
      <c r="C1" s="922"/>
      <c r="D1" s="922"/>
      <c r="E1" s="922"/>
      <c r="F1" s="922"/>
      <c r="G1" s="922"/>
      <c r="H1" s="922"/>
      <c r="I1" s="922"/>
      <c r="J1" s="922"/>
      <c r="K1" s="922"/>
    </row>
    <row r="2" spans="1:14" s="335" customFormat="1">
      <c r="A2" s="969" t="s">
        <v>713</v>
      </c>
      <c r="B2" s="969"/>
      <c r="C2" s="969"/>
      <c r="D2" s="969"/>
      <c r="E2" s="969"/>
      <c r="F2" s="969"/>
      <c r="G2" s="969"/>
      <c r="H2" s="969"/>
      <c r="I2" s="969"/>
      <c r="J2" s="969"/>
      <c r="K2" s="969"/>
      <c r="M2" s="336"/>
    </row>
    <row r="3" spans="1:14" ht="12" thickBot="1">
      <c r="L3" s="307"/>
      <c r="M3" s="266"/>
      <c r="N3" s="307"/>
    </row>
    <row r="4" spans="1:14" s="163" customFormat="1" ht="12" customHeight="1" thickBot="1">
      <c r="B4" s="968" t="s">
        <v>536</v>
      </c>
      <c r="C4" s="968" t="s">
        <v>310</v>
      </c>
      <c r="D4" s="968"/>
      <c r="E4" s="968"/>
      <c r="F4" s="968"/>
      <c r="G4" s="968"/>
      <c r="H4" s="967" t="s">
        <v>667</v>
      </c>
      <c r="I4" s="968" t="s">
        <v>88</v>
      </c>
      <c r="J4" s="968"/>
      <c r="L4" s="311"/>
      <c r="M4" s="266"/>
    </row>
    <row r="5" spans="1:14" s="163" customFormat="1" ht="23.25" thickBot="1">
      <c r="B5" s="968"/>
      <c r="C5" s="309" t="s">
        <v>489</v>
      </c>
      <c r="D5" s="309" t="s">
        <v>490</v>
      </c>
      <c r="E5" s="309" t="s">
        <v>668</v>
      </c>
      <c r="F5" s="309" t="s">
        <v>669</v>
      </c>
      <c r="G5" s="309" t="s">
        <v>670</v>
      </c>
      <c r="H5" s="967"/>
      <c r="I5" s="310" t="s">
        <v>94</v>
      </c>
      <c r="J5" s="309" t="s">
        <v>95</v>
      </c>
      <c r="M5" s="337"/>
    </row>
    <row r="6" spans="1:14" s="163" customFormat="1">
      <c r="A6" s="140" t="s">
        <v>714</v>
      </c>
      <c r="B6" s="313"/>
      <c r="C6" s="5"/>
      <c r="D6" s="5"/>
      <c r="E6" s="5"/>
      <c r="F6" s="5"/>
      <c r="G6" s="5"/>
      <c r="K6" s="140" t="s">
        <v>715</v>
      </c>
      <c r="M6" s="311"/>
    </row>
    <row r="7" spans="1:14" s="163" customFormat="1">
      <c r="A7" s="142" t="s">
        <v>716</v>
      </c>
      <c r="B7" s="338" t="s">
        <v>704</v>
      </c>
      <c r="C7" s="120">
        <v>143913.07114799999</v>
      </c>
      <c r="D7" s="120">
        <v>152527.31018500001</v>
      </c>
      <c r="E7" s="120">
        <v>161668.44280299998</v>
      </c>
      <c r="F7" s="120">
        <v>164376.24470699998</v>
      </c>
      <c r="G7" s="120">
        <v>174173.21395199999</v>
      </c>
      <c r="H7" s="120">
        <v>1446664.0593959999</v>
      </c>
      <c r="I7" s="339">
        <v>0.1107095249551171</v>
      </c>
      <c r="J7" s="339">
        <v>0.80629030668456159</v>
      </c>
      <c r="K7" s="142" t="s">
        <v>717</v>
      </c>
      <c r="M7" s="311"/>
    </row>
    <row r="8" spans="1:14" s="163" customFormat="1">
      <c r="A8" s="140" t="s">
        <v>718</v>
      </c>
      <c r="B8" s="338"/>
      <c r="C8" s="340"/>
      <c r="D8" s="340"/>
      <c r="E8" s="340"/>
      <c r="F8" s="340"/>
      <c r="G8" s="340"/>
      <c r="H8" s="340"/>
      <c r="I8" s="339"/>
      <c r="J8" s="339"/>
      <c r="K8" s="140" t="s">
        <v>719</v>
      </c>
    </row>
    <row r="9" spans="1:14" s="163" customFormat="1">
      <c r="A9" s="142" t="s">
        <v>720</v>
      </c>
      <c r="B9" s="338" t="s">
        <v>704</v>
      </c>
      <c r="C9" s="120">
        <v>46746.662758999999</v>
      </c>
      <c r="D9" s="120">
        <v>45945.624215999997</v>
      </c>
      <c r="E9" s="120">
        <v>46083.827703999996</v>
      </c>
      <c r="F9" s="120">
        <v>49172.097475999995</v>
      </c>
      <c r="G9" s="120">
        <v>53256.963808999993</v>
      </c>
      <c r="H9" s="120">
        <v>454847.98249099997</v>
      </c>
      <c r="I9" s="339">
        <v>9.2874875219657476</v>
      </c>
      <c r="J9" s="339">
        <v>-4.0960172269573238</v>
      </c>
      <c r="K9" s="341" t="s">
        <v>721</v>
      </c>
    </row>
    <row r="10" spans="1:14" s="163" customFormat="1">
      <c r="A10" s="145" t="s">
        <v>722</v>
      </c>
      <c r="B10" s="338" t="s">
        <v>704</v>
      </c>
      <c r="C10" s="120">
        <v>687.55500000000006</v>
      </c>
      <c r="D10" s="120">
        <v>702.11</v>
      </c>
      <c r="E10" s="120">
        <v>675.59</v>
      </c>
      <c r="F10" s="120">
        <v>969.93499999999995</v>
      </c>
      <c r="G10" s="120">
        <v>850.82500000000005</v>
      </c>
      <c r="H10" s="120">
        <v>7369.1</v>
      </c>
      <c r="I10" s="339">
        <v>8.0356371235750412</v>
      </c>
      <c r="J10" s="339">
        <v>-1.4159838521867312</v>
      </c>
      <c r="K10" s="341" t="s">
        <v>723</v>
      </c>
    </row>
    <row r="11" spans="1:14" s="163" customFormat="1">
      <c r="A11" s="145" t="s">
        <v>724</v>
      </c>
      <c r="B11" s="338" t="s">
        <v>704</v>
      </c>
      <c r="C11" s="120">
        <v>944.24</v>
      </c>
      <c r="D11" s="120">
        <v>1493.35</v>
      </c>
      <c r="E11" s="120">
        <v>1887.05</v>
      </c>
      <c r="F11" s="120">
        <v>1519.425</v>
      </c>
      <c r="G11" s="120">
        <v>1708.5940000000001</v>
      </c>
      <c r="H11" s="120">
        <v>14216.059000000001</v>
      </c>
      <c r="I11" s="339">
        <v>-45.713365835709688</v>
      </c>
      <c r="J11" s="339">
        <v>-25.867681139113241</v>
      </c>
      <c r="K11" s="341" t="s">
        <v>725</v>
      </c>
    </row>
    <row r="12" spans="1:14" s="163" customFormat="1">
      <c r="A12" s="145" t="s">
        <v>726</v>
      </c>
      <c r="B12" s="338" t="s">
        <v>704</v>
      </c>
      <c r="C12" s="120">
        <v>2310.779</v>
      </c>
      <c r="D12" s="120">
        <v>2241.7539999999999</v>
      </c>
      <c r="E12" s="120">
        <v>2467.6469999999999</v>
      </c>
      <c r="F12" s="120">
        <v>2422.5650000000001</v>
      </c>
      <c r="G12" s="120">
        <v>3049.5079999999998</v>
      </c>
      <c r="H12" s="120">
        <v>23337.296999999999</v>
      </c>
      <c r="I12" s="339">
        <v>1.4756880784305033</v>
      </c>
      <c r="J12" s="339">
        <v>-5.4074420133962624</v>
      </c>
      <c r="K12" s="342" t="s">
        <v>727</v>
      </c>
    </row>
    <row r="13" spans="1:14" s="163" customFormat="1">
      <c r="A13" s="145" t="s">
        <v>728</v>
      </c>
      <c r="B13" s="338" t="s">
        <v>704</v>
      </c>
      <c r="C13" s="120">
        <v>5573.4320000000007</v>
      </c>
      <c r="D13" s="120">
        <v>5250.607</v>
      </c>
      <c r="E13" s="120">
        <v>5978.4650000000001</v>
      </c>
      <c r="F13" s="120">
        <v>5545.93</v>
      </c>
      <c r="G13" s="120">
        <v>6192.3700000000008</v>
      </c>
      <c r="H13" s="120">
        <v>51398.477000000006</v>
      </c>
      <c r="I13" s="339">
        <v>5.6859688052400328</v>
      </c>
      <c r="J13" s="339">
        <v>5.6823006262828351</v>
      </c>
      <c r="K13" s="342" t="s">
        <v>729</v>
      </c>
    </row>
    <row r="14" spans="1:14" s="163" customFormat="1" ht="12" thickBot="1">
      <c r="A14" s="145" t="s">
        <v>730</v>
      </c>
      <c r="B14" s="338" t="s">
        <v>704</v>
      </c>
      <c r="C14" s="120">
        <v>12344.110999999999</v>
      </c>
      <c r="D14" s="120">
        <v>12105.008</v>
      </c>
      <c r="E14" s="120">
        <v>12857.838</v>
      </c>
      <c r="F14" s="120">
        <v>11474.726999999999</v>
      </c>
      <c r="G14" s="120">
        <v>11744.903</v>
      </c>
      <c r="H14" s="120">
        <v>101154.42000000001</v>
      </c>
      <c r="I14" s="339">
        <v>18.966517548656402</v>
      </c>
      <c r="J14" s="339">
        <v>6.0711931742253293</v>
      </c>
      <c r="K14" s="342" t="s">
        <v>731</v>
      </c>
    </row>
    <row r="15" spans="1:14" s="163" customFormat="1" ht="12" customHeight="1" thickBot="1">
      <c r="B15" s="968" t="s">
        <v>562</v>
      </c>
      <c r="C15" s="968" t="s">
        <v>374</v>
      </c>
      <c r="D15" s="968"/>
      <c r="E15" s="968"/>
      <c r="F15" s="968"/>
      <c r="G15" s="968"/>
      <c r="H15" s="967" t="s">
        <v>692</v>
      </c>
      <c r="I15" s="968" t="s">
        <v>524</v>
      </c>
      <c r="J15" s="968"/>
    </row>
    <row r="16" spans="1:14" s="163" customFormat="1" ht="34.5" thickBot="1">
      <c r="B16" s="968"/>
      <c r="C16" s="309" t="s">
        <v>526</v>
      </c>
      <c r="D16" s="309" t="s">
        <v>527</v>
      </c>
      <c r="E16" s="309" t="s">
        <v>668</v>
      </c>
      <c r="F16" s="309" t="s">
        <v>669</v>
      </c>
      <c r="G16" s="309" t="s">
        <v>693</v>
      </c>
      <c r="H16" s="967"/>
      <c r="I16" s="310" t="s">
        <v>377</v>
      </c>
      <c r="J16" s="309" t="s">
        <v>694</v>
      </c>
    </row>
    <row r="17" spans="1:11" s="163" customFormat="1">
      <c r="A17" s="28" t="s">
        <v>732</v>
      </c>
    </row>
    <row r="18" spans="1:11" s="163" customFormat="1">
      <c r="A18" s="28" t="s">
        <v>733</v>
      </c>
    </row>
    <row r="19" spans="1:11" s="163" customFormat="1">
      <c r="B19" s="343"/>
      <c r="C19" s="344"/>
      <c r="D19" s="344"/>
      <c r="E19" s="344"/>
      <c r="F19" s="344"/>
      <c r="G19" s="344"/>
      <c r="H19" s="344"/>
      <c r="I19" s="343"/>
      <c r="J19" s="345"/>
    </row>
    <row r="20" spans="1:11" s="163" customFormat="1">
      <c r="B20" s="313"/>
      <c r="C20" s="5"/>
      <c r="D20" s="5"/>
      <c r="E20" s="5"/>
      <c r="F20" s="5"/>
      <c r="G20" s="5"/>
    </row>
    <row r="21" spans="1:11" s="163" customFormat="1">
      <c r="A21" s="7"/>
      <c r="K21" s="7"/>
    </row>
    <row r="22" spans="1:11" s="163" customFormat="1"/>
    <row r="23" spans="1:11">
      <c r="A23" s="163"/>
      <c r="B23" s="163"/>
      <c r="C23" s="163"/>
      <c r="D23" s="163"/>
      <c r="E23" s="163"/>
      <c r="F23" s="163"/>
      <c r="G23" s="163"/>
      <c r="H23" s="163"/>
      <c r="I23" s="163"/>
      <c r="J23" s="163"/>
      <c r="K23" s="163"/>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4DDF9-E097-4553-995D-55CB3CE21A0B}">
  <dimension ref="A1:T62"/>
  <sheetViews>
    <sheetView showGridLines="0" workbookViewId="0">
      <selection sqref="A1:K1"/>
    </sheetView>
  </sheetViews>
  <sheetFormatPr defaultColWidth="9.140625" defaultRowHeight="11.25"/>
  <cols>
    <col min="1" max="1" width="20.5703125" style="362" customWidth="1"/>
    <col min="2" max="2" width="8.85546875" style="162" bestFit="1" customWidth="1"/>
    <col min="3" max="7" width="9" style="162" customWidth="1"/>
    <col min="8" max="10" width="9.7109375" style="162" customWidth="1"/>
    <col min="11" max="11" width="20.5703125" style="362" customWidth="1"/>
    <col min="12" max="16384" width="9.140625" style="162"/>
  </cols>
  <sheetData>
    <row r="1" spans="1:20" s="327" customFormat="1" ht="12" customHeight="1">
      <c r="A1" s="922" t="s">
        <v>734</v>
      </c>
      <c r="B1" s="922"/>
      <c r="C1" s="922"/>
      <c r="D1" s="922"/>
      <c r="E1" s="922"/>
      <c r="F1" s="922"/>
      <c r="G1" s="922"/>
      <c r="H1" s="922"/>
      <c r="I1" s="922"/>
      <c r="J1" s="922"/>
      <c r="K1" s="922"/>
    </row>
    <row r="2" spans="1:20" s="327" customFormat="1" ht="12" customHeight="1">
      <c r="A2" s="923" t="s">
        <v>735</v>
      </c>
      <c r="B2" s="923"/>
      <c r="C2" s="923"/>
      <c r="D2" s="923"/>
      <c r="E2" s="923"/>
      <c r="F2" s="923"/>
      <c r="G2" s="923"/>
      <c r="H2" s="923"/>
      <c r="I2" s="923"/>
      <c r="J2" s="923"/>
      <c r="K2" s="923"/>
    </row>
    <row r="3" spans="1:20" s="327" customFormat="1" ht="12" customHeight="1" thickBot="1">
      <c r="A3" s="346"/>
      <c r="B3" s="346"/>
      <c r="C3" s="346"/>
      <c r="D3" s="346"/>
      <c r="E3" s="346"/>
      <c r="F3" s="346"/>
      <c r="G3" s="346"/>
      <c r="H3" s="346"/>
      <c r="I3" s="346"/>
      <c r="J3" s="346"/>
      <c r="K3" s="346"/>
      <c r="L3" s="307"/>
      <c r="M3" s="266"/>
      <c r="N3" s="347"/>
    </row>
    <row r="4" spans="1:20" s="163" customFormat="1" ht="12" customHeight="1" thickBot="1">
      <c r="A4" s="348"/>
      <c r="B4" s="936" t="s">
        <v>536</v>
      </c>
      <c r="C4" s="936" t="s">
        <v>310</v>
      </c>
      <c r="D4" s="936"/>
      <c r="E4" s="936"/>
      <c r="F4" s="936"/>
      <c r="G4" s="936"/>
      <c r="H4" s="967" t="s">
        <v>667</v>
      </c>
      <c r="I4" s="970" t="s">
        <v>88</v>
      </c>
      <c r="J4" s="970"/>
      <c r="K4" s="348"/>
      <c r="L4" s="311"/>
      <c r="M4" s="266"/>
      <c r="N4" s="347"/>
    </row>
    <row r="5" spans="1:20" s="163" customFormat="1" ht="21" customHeight="1" thickBot="1">
      <c r="A5" s="348"/>
      <c r="B5" s="936"/>
      <c r="C5" s="309" t="s">
        <v>489</v>
      </c>
      <c r="D5" s="309" t="s">
        <v>490</v>
      </c>
      <c r="E5" s="309" t="s">
        <v>668</v>
      </c>
      <c r="F5" s="309" t="s">
        <v>669</v>
      </c>
      <c r="G5" s="309" t="s">
        <v>670</v>
      </c>
      <c r="H5" s="967"/>
      <c r="I5" s="173" t="s">
        <v>94</v>
      </c>
      <c r="J5" s="184" t="s">
        <v>95</v>
      </c>
      <c r="K5" s="348"/>
      <c r="M5" s="311"/>
      <c r="P5" s="311"/>
    </row>
    <row r="6" spans="1:20" s="163" customFormat="1" ht="12" customHeight="1">
      <c r="A6" s="196" t="s">
        <v>736</v>
      </c>
      <c r="K6" s="196" t="s">
        <v>736</v>
      </c>
      <c r="M6" s="311"/>
    </row>
    <row r="7" spans="1:20" s="163" customFormat="1" ht="12" customHeight="1">
      <c r="A7" s="142" t="s">
        <v>737</v>
      </c>
      <c r="K7" s="168" t="s">
        <v>737</v>
      </c>
    </row>
    <row r="8" spans="1:20" s="163" customFormat="1" ht="12" customHeight="1">
      <c r="A8" s="166" t="s">
        <v>738</v>
      </c>
      <c r="B8" s="338" t="s">
        <v>704</v>
      </c>
      <c r="C8" s="120">
        <v>16412.956399999995</v>
      </c>
      <c r="D8" s="120">
        <v>17422.772102999996</v>
      </c>
      <c r="E8" s="120">
        <v>16181.846767699986</v>
      </c>
      <c r="F8" s="120">
        <v>11313.233014300004</v>
      </c>
      <c r="G8" s="120">
        <v>11917.243472</v>
      </c>
      <c r="H8" s="120">
        <v>93324.731602899963</v>
      </c>
      <c r="I8" s="349">
        <v>27.680017038356286</v>
      </c>
      <c r="J8" s="349">
        <v>6.5360292470504806</v>
      </c>
      <c r="K8" s="322" t="s">
        <v>709</v>
      </c>
      <c r="M8" s="350"/>
      <c r="N8" s="350"/>
      <c r="O8" s="334"/>
      <c r="P8" s="334"/>
      <c r="Q8" s="334"/>
      <c r="R8" s="334"/>
      <c r="S8" s="334"/>
      <c r="T8" s="334"/>
    </row>
    <row r="9" spans="1:20" s="163" customFormat="1" ht="12" customHeight="1">
      <c r="A9" s="168" t="s">
        <v>739</v>
      </c>
      <c r="B9" s="338" t="s">
        <v>740</v>
      </c>
      <c r="C9" s="120">
        <v>35380.17732000001</v>
      </c>
      <c r="D9" s="120">
        <v>37743.674759999994</v>
      </c>
      <c r="E9" s="120">
        <v>39533.870600000002</v>
      </c>
      <c r="F9" s="120">
        <v>32529.278379999992</v>
      </c>
      <c r="G9" s="120">
        <v>32066.688810000003</v>
      </c>
      <c r="H9" s="120">
        <v>270538.0673</v>
      </c>
      <c r="I9" s="349">
        <v>19.531769189501176</v>
      </c>
      <c r="J9" s="349">
        <v>10.982198982546715</v>
      </c>
      <c r="K9" s="192" t="s">
        <v>741</v>
      </c>
      <c r="M9" s="350"/>
      <c r="N9" s="351"/>
      <c r="O9" s="334"/>
      <c r="P9" s="334"/>
      <c r="Q9" s="334"/>
      <c r="R9" s="334"/>
      <c r="S9" s="334"/>
      <c r="T9" s="334"/>
    </row>
    <row r="10" spans="1:20" s="163" customFormat="1" ht="12" customHeight="1">
      <c r="A10" s="145" t="s">
        <v>742</v>
      </c>
      <c r="B10" s="338"/>
      <c r="C10" s="120"/>
      <c r="D10" s="120"/>
      <c r="E10" s="120"/>
      <c r="F10" s="120"/>
      <c r="G10" s="120"/>
      <c r="H10" s="120"/>
      <c r="I10" s="349"/>
      <c r="J10" s="349"/>
      <c r="K10" s="168" t="s">
        <v>743</v>
      </c>
      <c r="M10" s="350"/>
      <c r="N10" s="318"/>
      <c r="O10" s="334"/>
      <c r="P10" s="334"/>
      <c r="Q10" s="334"/>
      <c r="R10" s="334"/>
      <c r="S10" s="334"/>
      <c r="T10" s="334"/>
    </row>
    <row r="11" spans="1:20" s="163" customFormat="1" ht="12" customHeight="1">
      <c r="A11" s="166" t="s">
        <v>738</v>
      </c>
      <c r="B11" s="338" t="s">
        <v>704</v>
      </c>
      <c r="C11" s="279" t="s">
        <v>744</v>
      </c>
      <c r="D11" s="279">
        <v>1.79437</v>
      </c>
      <c r="E11" s="279">
        <v>1.34385</v>
      </c>
      <c r="F11" s="316">
        <v>4.4755500000000001</v>
      </c>
      <c r="G11" s="120">
        <v>4.8387799999999999</v>
      </c>
      <c r="H11" s="120">
        <v>54.265480000000004</v>
      </c>
      <c r="I11" s="349">
        <v>39.755497118558722</v>
      </c>
      <c r="J11" s="349">
        <v>-10.456918963114649</v>
      </c>
      <c r="K11" s="322" t="s">
        <v>709</v>
      </c>
      <c r="M11" s="350"/>
      <c r="N11" s="321"/>
      <c r="O11" s="334"/>
      <c r="P11" s="334"/>
      <c r="Q11" s="334"/>
      <c r="R11" s="334"/>
      <c r="S11" s="334"/>
      <c r="T11" s="334"/>
    </row>
    <row r="12" spans="1:20" s="163" customFormat="1" ht="12" customHeight="1">
      <c r="A12" s="168" t="s">
        <v>739</v>
      </c>
      <c r="B12" s="338" t="s">
        <v>740</v>
      </c>
      <c r="C12" s="120">
        <v>0.64282000000000006</v>
      </c>
      <c r="D12" s="120">
        <v>17.465959999999999</v>
      </c>
      <c r="E12" s="120">
        <v>13.219599999999998</v>
      </c>
      <c r="F12" s="120">
        <v>47.811129999999999</v>
      </c>
      <c r="G12" s="120">
        <v>54.023679999999999</v>
      </c>
      <c r="H12" s="120">
        <v>1083.80782</v>
      </c>
      <c r="I12" s="349">
        <v>-57.625576796308501</v>
      </c>
      <c r="J12" s="349">
        <v>-3.6801421008928172</v>
      </c>
      <c r="K12" s="192" t="s">
        <v>741</v>
      </c>
      <c r="M12" s="350"/>
      <c r="N12" s="321"/>
      <c r="O12" s="334"/>
      <c r="P12" s="334"/>
      <c r="Q12" s="334"/>
      <c r="R12" s="334"/>
      <c r="S12" s="334"/>
      <c r="T12" s="334"/>
    </row>
    <row r="13" spans="1:20" s="163" customFormat="1" ht="12" customHeight="1">
      <c r="A13" s="145" t="s">
        <v>745</v>
      </c>
      <c r="B13" s="338"/>
      <c r="C13" s="120"/>
      <c r="D13" s="120"/>
      <c r="E13" s="120"/>
      <c r="F13" s="120"/>
      <c r="G13" s="120"/>
      <c r="H13" s="120"/>
      <c r="I13" s="349"/>
      <c r="J13" s="349"/>
      <c r="K13" s="166" t="s">
        <v>746</v>
      </c>
      <c r="M13" s="350"/>
      <c r="N13" s="321"/>
      <c r="O13" s="334"/>
      <c r="P13" s="334"/>
      <c r="Q13" s="334"/>
      <c r="R13" s="334"/>
      <c r="S13" s="334"/>
      <c r="T13" s="334"/>
    </row>
    <row r="14" spans="1:20" s="163" customFormat="1" ht="12" customHeight="1">
      <c r="A14" s="166" t="s">
        <v>738</v>
      </c>
      <c r="B14" s="338" t="s">
        <v>704</v>
      </c>
      <c r="C14" s="120">
        <v>15299.389819999997</v>
      </c>
      <c r="D14" s="120">
        <v>16289.732392999995</v>
      </c>
      <c r="E14" s="120">
        <v>15087.991677699987</v>
      </c>
      <c r="F14" s="120">
        <v>10013.424286700003</v>
      </c>
      <c r="G14" s="120">
        <v>10326.073032</v>
      </c>
      <c r="H14" s="120">
        <v>81397.423955499995</v>
      </c>
      <c r="I14" s="349">
        <v>37.492885281930306</v>
      </c>
      <c r="J14" s="349">
        <v>8.0592421198998192</v>
      </c>
      <c r="K14" s="322" t="s">
        <v>709</v>
      </c>
      <c r="M14" s="350"/>
      <c r="N14" s="277"/>
      <c r="O14" s="334"/>
      <c r="P14" s="334"/>
      <c r="Q14" s="334"/>
      <c r="R14" s="334"/>
      <c r="S14" s="334"/>
      <c r="T14" s="334"/>
    </row>
    <row r="15" spans="1:20" s="163" customFormat="1" ht="12" customHeight="1">
      <c r="A15" s="168" t="s">
        <v>739</v>
      </c>
      <c r="B15" s="338" t="s">
        <v>740</v>
      </c>
      <c r="C15" s="120">
        <v>27431.260930000011</v>
      </c>
      <c r="D15" s="120">
        <v>29276.247869999992</v>
      </c>
      <c r="E15" s="120">
        <v>30185.713150000003</v>
      </c>
      <c r="F15" s="120">
        <v>22790.232899999995</v>
      </c>
      <c r="G15" s="120">
        <v>21774.133900000004</v>
      </c>
      <c r="H15" s="120">
        <v>187005.82704000003</v>
      </c>
      <c r="I15" s="349">
        <v>33.369258611408235</v>
      </c>
      <c r="J15" s="349">
        <v>12.627361057522259</v>
      </c>
      <c r="K15" s="192" t="s">
        <v>741</v>
      </c>
      <c r="M15" s="350"/>
      <c r="N15" s="350"/>
      <c r="O15" s="334"/>
      <c r="P15" s="334"/>
      <c r="Q15" s="334"/>
      <c r="R15" s="334"/>
      <c r="S15" s="334"/>
      <c r="T15" s="334"/>
    </row>
    <row r="16" spans="1:20" s="163" customFormat="1" ht="12" customHeight="1">
      <c r="A16" s="142" t="s">
        <v>747</v>
      </c>
      <c r="B16" s="338"/>
      <c r="C16" s="120"/>
      <c r="D16" s="120"/>
      <c r="E16" s="120"/>
      <c r="F16" s="120"/>
      <c r="G16" s="120"/>
      <c r="H16" s="120"/>
      <c r="I16" s="349"/>
      <c r="J16" s="349"/>
      <c r="K16" s="168" t="s">
        <v>748</v>
      </c>
      <c r="M16" s="350"/>
      <c r="N16" s="352"/>
      <c r="O16" s="334"/>
      <c r="P16" s="334"/>
      <c r="Q16" s="334"/>
      <c r="R16" s="334"/>
      <c r="S16" s="334"/>
      <c r="T16" s="334"/>
    </row>
    <row r="17" spans="1:20" s="163" customFormat="1" ht="12" customHeight="1">
      <c r="A17" s="166" t="s">
        <v>738</v>
      </c>
      <c r="B17" s="338" t="s">
        <v>704</v>
      </c>
      <c r="C17" s="120">
        <v>163.71909000000005</v>
      </c>
      <c r="D17" s="120">
        <v>170.15058999999999</v>
      </c>
      <c r="E17" s="120">
        <v>182.69963000000004</v>
      </c>
      <c r="F17" s="120">
        <v>188.61676</v>
      </c>
      <c r="G17" s="120">
        <v>199.02267000000001</v>
      </c>
      <c r="H17" s="120">
        <v>1404.7543400000002</v>
      </c>
      <c r="I17" s="349">
        <v>24.712376103903388</v>
      </c>
      <c r="J17" s="349">
        <v>13.262946444913078</v>
      </c>
      <c r="K17" s="322" t="s">
        <v>709</v>
      </c>
      <c r="M17" s="350"/>
      <c r="N17" s="350"/>
      <c r="O17" s="334"/>
      <c r="P17" s="334"/>
      <c r="Q17" s="334"/>
      <c r="R17" s="334"/>
      <c r="S17" s="334"/>
      <c r="T17" s="334"/>
    </row>
    <row r="18" spans="1:20" s="163" customFormat="1" ht="12" customHeight="1">
      <c r="A18" s="168" t="s">
        <v>739</v>
      </c>
      <c r="B18" s="338" t="s">
        <v>740</v>
      </c>
      <c r="C18" s="120">
        <v>2305.9677799999995</v>
      </c>
      <c r="D18" s="120">
        <v>2468.1027399999998</v>
      </c>
      <c r="E18" s="120">
        <v>2752.6130399999993</v>
      </c>
      <c r="F18" s="120">
        <v>2833.4076299999992</v>
      </c>
      <c r="G18" s="120">
        <v>2443.8617300000001</v>
      </c>
      <c r="H18" s="120">
        <v>17554.253629999999</v>
      </c>
      <c r="I18" s="349">
        <v>8.7454429788179091</v>
      </c>
      <c r="J18" s="349">
        <v>2.6043052484618738</v>
      </c>
      <c r="K18" s="192" t="s">
        <v>741</v>
      </c>
      <c r="M18" s="350"/>
      <c r="N18" s="350"/>
      <c r="O18" s="334"/>
      <c r="P18" s="334"/>
      <c r="Q18" s="334"/>
      <c r="R18" s="334"/>
      <c r="S18" s="334"/>
      <c r="T18" s="334"/>
    </row>
    <row r="19" spans="1:20" s="163" customFormat="1" ht="12" customHeight="1">
      <c r="A19" s="142" t="s">
        <v>749</v>
      </c>
      <c r="B19" s="338"/>
      <c r="C19" s="353"/>
      <c r="D19" s="353"/>
      <c r="E19" s="353"/>
      <c r="F19" s="353"/>
      <c r="G19" s="353"/>
      <c r="H19" s="353"/>
      <c r="I19" s="354"/>
      <c r="J19" s="354"/>
      <c r="K19" s="168" t="s">
        <v>750</v>
      </c>
      <c r="M19" s="350"/>
      <c r="N19" s="350"/>
      <c r="O19" s="334"/>
      <c r="P19" s="334"/>
      <c r="Q19" s="334"/>
      <c r="R19" s="334"/>
      <c r="S19" s="334"/>
      <c r="T19" s="334"/>
    </row>
    <row r="20" spans="1:20" s="163" customFormat="1" ht="12" customHeight="1">
      <c r="A20" s="166" t="s">
        <v>738</v>
      </c>
      <c r="B20" s="338" t="s">
        <v>704</v>
      </c>
      <c r="C20" s="120">
        <v>949.34791999999993</v>
      </c>
      <c r="D20" s="120">
        <v>961.09475000000009</v>
      </c>
      <c r="E20" s="120">
        <v>909.81160999999997</v>
      </c>
      <c r="F20" s="120">
        <v>1106.7164175999999</v>
      </c>
      <c r="G20" s="120">
        <v>1387.30899</v>
      </c>
      <c r="H20" s="120">
        <v>10468.2878274</v>
      </c>
      <c r="I20" s="349">
        <v>-40.506529650630469</v>
      </c>
      <c r="J20" s="349">
        <v>-4.5882200738812902</v>
      </c>
      <c r="K20" s="322" t="s">
        <v>709</v>
      </c>
      <c r="M20" s="350"/>
      <c r="N20" s="350"/>
      <c r="O20" s="334"/>
      <c r="P20" s="334"/>
      <c r="Q20" s="334"/>
      <c r="R20" s="334"/>
      <c r="S20" s="334"/>
      <c r="T20" s="334"/>
    </row>
    <row r="21" spans="1:20" s="163" customFormat="1" ht="12" customHeight="1">
      <c r="A21" s="168" t="s">
        <v>739</v>
      </c>
      <c r="B21" s="338" t="s">
        <v>740</v>
      </c>
      <c r="C21" s="120">
        <v>5642.3057900000003</v>
      </c>
      <c r="D21" s="120">
        <v>5981.8581899999999</v>
      </c>
      <c r="E21" s="120">
        <v>6582.3248100000001</v>
      </c>
      <c r="F21" s="120">
        <v>6857.8267200000018</v>
      </c>
      <c r="G21" s="120">
        <v>7794.6694999999991</v>
      </c>
      <c r="H21" s="120">
        <v>64894.17880999999</v>
      </c>
      <c r="I21" s="349">
        <v>-18.334376764275177</v>
      </c>
      <c r="J21" s="349">
        <v>9.0773154400906275</v>
      </c>
      <c r="K21" s="192" t="s">
        <v>741</v>
      </c>
      <c r="M21" s="350"/>
      <c r="N21" s="350"/>
      <c r="O21" s="334"/>
      <c r="P21" s="334"/>
      <c r="Q21" s="334"/>
      <c r="R21" s="334"/>
      <c r="S21" s="334"/>
      <c r="T21" s="334"/>
    </row>
    <row r="22" spans="1:20" s="163" customFormat="1" ht="12" customHeight="1">
      <c r="A22" s="196" t="s">
        <v>751</v>
      </c>
      <c r="B22" s="338"/>
      <c r="C22" s="120"/>
      <c r="D22" s="120"/>
      <c r="E22" s="120"/>
      <c r="F22" s="120"/>
      <c r="G22" s="120"/>
      <c r="H22" s="120"/>
      <c r="I22" s="349"/>
      <c r="J22" s="349"/>
      <c r="K22" s="196" t="s">
        <v>616</v>
      </c>
      <c r="M22" s="350"/>
      <c r="N22" s="350"/>
      <c r="O22" s="334"/>
      <c r="P22" s="334"/>
      <c r="Q22" s="334"/>
      <c r="R22" s="334"/>
      <c r="S22" s="334"/>
      <c r="T22" s="334"/>
    </row>
    <row r="23" spans="1:20" s="163" customFormat="1" ht="12" customHeight="1">
      <c r="A23" s="142" t="s">
        <v>752</v>
      </c>
      <c r="B23" s="338"/>
      <c r="C23" s="120"/>
      <c r="D23" s="120"/>
      <c r="E23" s="120"/>
      <c r="F23" s="120"/>
      <c r="G23" s="120"/>
      <c r="H23" s="120"/>
      <c r="I23" s="349"/>
      <c r="J23" s="349"/>
      <c r="K23" s="168" t="s">
        <v>752</v>
      </c>
      <c r="M23" s="350"/>
      <c r="N23" s="350"/>
      <c r="O23" s="334"/>
      <c r="P23" s="334"/>
      <c r="Q23" s="334"/>
      <c r="R23" s="334"/>
      <c r="S23" s="334"/>
      <c r="T23" s="334"/>
    </row>
    <row r="24" spans="1:20" s="163" customFormat="1" ht="12" customHeight="1">
      <c r="A24" s="166" t="s">
        <v>738</v>
      </c>
      <c r="B24" s="338" t="s">
        <v>704</v>
      </c>
      <c r="C24" s="120">
        <v>14640.255579999997</v>
      </c>
      <c r="D24" s="120">
        <v>13878.013749999995</v>
      </c>
      <c r="E24" s="120">
        <v>12485.957959999989</v>
      </c>
      <c r="F24" s="120">
        <v>9229.3717100000049</v>
      </c>
      <c r="G24" s="120">
        <v>10124.734570000001</v>
      </c>
      <c r="H24" s="120">
        <v>78141.807839999979</v>
      </c>
      <c r="I24" s="349">
        <v>22.58780687179161</v>
      </c>
      <c r="J24" s="349">
        <v>2.6877665830820185</v>
      </c>
      <c r="K24" s="322" t="s">
        <v>709</v>
      </c>
      <c r="M24" s="350"/>
      <c r="N24" s="350"/>
      <c r="O24" s="334"/>
      <c r="P24" s="334"/>
      <c r="Q24" s="334"/>
      <c r="R24" s="334"/>
      <c r="S24" s="334"/>
      <c r="T24" s="334"/>
    </row>
    <row r="25" spans="1:20" s="163" customFormat="1" ht="12" customHeight="1">
      <c r="A25" s="168" t="s">
        <v>739</v>
      </c>
      <c r="B25" s="338" t="s">
        <v>740</v>
      </c>
      <c r="C25" s="120">
        <v>29854.902020000012</v>
      </c>
      <c r="D25" s="120">
        <v>28353.334779999994</v>
      </c>
      <c r="E25" s="120">
        <v>28632.297130000006</v>
      </c>
      <c r="F25" s="120">
        <v>24742.807709999997</v>
      </c>
      <c r="G25" s="120">
        <v>24843.567899999998</v>
      </c>
      <c r="H25" s="120">
        <v>215570.47693999999</v>
      </c>
      <c r="I25" s="349">
        <v>17.705857036410517</v>
      </c>
      <c r="J25" s="349">
        <v>9.9241936993354294</v>
      </c>
      <c r="K25" s="192" t="s">
        <v>741</v>
      </c>
      <c r="M25" s="350"/>
      <c r="N25" s="350"/>
      <c r="O25" s="334"/>
      <c r="P25" s="334"/>
      <c r="Q25" s="334"/>
      <c r="R25" s="334"/>
      <c r="S25" s="334"/>
      <c r="T25" s="334"/>
    </row>
    <row r="26" spans="1:20" s="163" customFormat="1" ht="12" customHeight="1">
      <c r="A26" s="142" t="s">
        <v>753</v>
      </c>
      <c r="B26" s="140"/>
      <c r="C26" s="120"/>
      <c r="D26" s="120"/>
      <c r="E26" s="120"/>
      <c r="F26" s="120"/>
      <c r="G26" s="120"/>
      <c r="H26" s="120"/>
      <c r="I26" s="355"/>
      <c r="J26" s="355"/>
      <c r="K26" s="168" t="s">
        <v>743</v>
      </c>
      <c r="M26" s="350"/>
      <c r="N26" s="350"/>
      <c r="O26" s="334"/>
      <c r="P26" s="334"/>
      <c r="Q26" s="334"/>
      <c r="R26" s="334"/>
      <c r="S26" s="334"/>
      <c r="T26" s="334"/>
    </row>
    <row r="27" spans="1:20" s="163" customFormat="1" ht="12" customHeight="1">
      <c r="A27" s="166" t="s">
        <v>738</v>
      </c>
      <c r="B27" s="338" t="s">
        <v>704</v>
      </c>
      <c r="C27" s="279" t="s">
        <v>744</v>
      </c>
      <c r="D27" s="279">
        <v>1.79437</v>
      </c>
      <c r="E27" s="279">
        <v>1.34385</v>
      </c>
      <c r="F27" s="316">
        <v>4.4755500000000001</v>
      </c>
      <c r="G27" s="326">
        <v>4.8387799999999999</v>
      </c>
      <c r="H27" s="120">
        <v>54.265480000000004</v>
      </c>
      <c r="I27" s="349">
        <v>39.755497118558722</v>
      </c>
      <c r="J27" s="349">
        <v>-10.456918963114649</v>
      </c>
      <c r="K27" s="322" t="s">
        <v>709</v>
      </c>
      <c r="M27" s="350"/>
      <c r="N27" s="350"/>
      <c r="O27" s="334"/>
      <c r="P27" s="334"/>
      <c r="Q27" s="334"/>
      <c r="R27" s="334"/>
      <c r="S27" s="334"/>
      <c r="T27" s="334"/>
    </row>
    <row r="28" spans="1:20" s="163" customFormat="1" ht="12" customHeight="1">
      <c r="A28" s="168" t="s">
        <v>739</v>
      </c>
      <c r="B28" s="338" t="s">
        <v>740</v>
      </c>
      <c r="C28" s="120">
        <v>0.64282000000000006</v>
      </c>
      <c r="D28" s="120">
        <v>17.465959999999999</v>
      </c>
      <c r="E28" s="120">
        <v>13.219599999999998</v>
      </c>
      <c r="F28" s="120">
        <v>47.811129999999999</v>
      </c>
      <c r="G28" s="120">
        <v>54.023679999999999</v>
      </c>
      <c r="H28" s="120">
        <v>1083.80782</v>
      </c>
      <c r="I28" s="349">
        <v>-57.625576796308501</v>
      </c>
      <c r="J28" s="349">
        <v>-3.6801421008928172</v>
      </c>
      <c r="K28" s="322" t="s">
        <v>741</v>
      </c>
      <c r="M28" s="350"/>
      <c r="N28" s="350"/>
      <c r="O28" s="334"/>
      <c r="P28" s="334"/>
      <c r="Q28" s="334"/>
      <c r="R28" s="334"/>
      <c r="S28" s="334"/>
      <c r="T28" s="334"/>
    </row>
    <row r="29" spans="1:20" s="163" customFormat="1" ht="12" customHeight="1">
      <c r="A29" s="142" t="s">
        <v>754</v>
      </c>
      <c r="B29" s="140"/>
      <c r="C29" s="120"/>
      <c r="D29" s="120"/>
      <c r="E29" s="120"/>
      <c r="F29" s="120"/>
      <c r="G29" s="120"/>
      <c r="H29" s="120"/>
      <c r="I29" s="355"/>
      <c r="J29" s="355"/>
      <c r="K29" s="168" t="s">
        <v>746</v>
      </c>
      <c r="M29" s="350"/>
      <c r="N29" s="350"/>
      <c r="O29" s="334"/>
      <c r="P29" s="334"/>
      <c r="Q29" s="334"/>
      <c r="R29" s="334"/>
      <c r="S29" s="334"/>
      <c r="T29" s="334"/>
    </row>
    <row r="30" spans="1:20" s="163" customFormat="1" ht="12" customHeight="1">
      <c r="A30" s="166" t="s">
        <v>738</v>
      </c>
      <c r="B30" s="338" t="s">
        <v>704</v>
      </c>
      <c r="C30" s="120">
        <v>13546.768099999998</v>
      </c>
      <c r="D30" s="120">
        <v>12775.966089999994</v>
      </c>
      <c r="E30" s="120">
        <v>11440.957999999988</v>
      </c>
      <c r="F30" s="120">
        <v>7983.5380000000041</v>
      </c>
      <c r="G30" s="120">
        <v>8541.9968800000006</v>
      </c>
      <c r="H30" s="120">
        <v>66406.029439999984</v>
      </c>
      <c r="I30" s="349">
        <v>32.165703807698755</v>
      </c>
      <c r="J30" s="349">
        <v>3.5334142217174915</v>
      </c>
      <c r="K30" s="322" t="s">
        <v>709</v>
      </c>
      <c r="M30" s="350"/>
      <c r="N30" s="350"/>
      <c r="O30" s="334"/>
      <c r="P30" s="334"/>
      <c r="Q30" s="334"/>
      <c r="R30" s="334"/>
      <c r="S30" s="334"/>
      <c r="T30" s="334"/>
    </row>
    <row r="31" spans="1:20" s="163" customFormat="1" ht="12" customHeight="1">
      <c r="A31" s="168" t="s">
        <v>739</v>
      </c>
      <c r="B31" s="338" t="s">
        <v>740</v>
      </c>
      <c r="C31" s="120">
        <v>22267.868930000011</v>
      </c>
      <c r="D31" s="120">
        <v>20446.658539999993</v>
      </c>
      <c r="E31" s="120">
        <v>20147.745660000004</v>
      </c>
      <c r="F31" s="120">
        <v>15796.196189999995</v>
      </c>
      <c r="G31" s="120">
        <v>14664.353779999999</v>
      </c>
      <c r="H31" s="120">
        <v>135071.69353000002</v>
      </c>
      <c r="I31" s="349">
        <v>33.086525644131456</v>
      </c>
      <c r="J31" s="349">
        <v>11.110769498426704</v>
      </c>
      <c r="K31" s="322" t="s">
        <v>741</v>
      </c>
      <c r="M31" s="350"/>
      <c r="N31" s="350"/>
      <c r="O31" s="334"/>
      <c r="P31" s="334"/>
      <c r="Q31" s="334"/>
      <c r="R31" s="334"/>
      <c r="S31" s="334"/>
      <c r="T31" s="334"/>
    </row>
    <row r="32" spans="1:20" s="163" customFormat="1" ht="12" customHeight="1">
      <c r="A32" s="168" t="s">
        <v>755</v>
      </c>
      <c r="B32" s="338"/>
      <c r="C32" s="120"/>
      <c r="D32" s="120"/>
      <c r="E32" s="120"/>
      <c r="F32" s="120"/>
      <c r="G32" s="120"/>
      <c r="H32" s="120"/>
      <c r="I32" s="349"/>
      <c r="J32" s="349"/>
      <c r="K32" s="322" t="s">
        <v>756</v>
      </c>
      <c r="M32" s="350"/>
      <c r="N32" s="350"/>
      <c r="O32" s="334"/>
      <c r="P32" s="334"/>
      <c r="Q32" s="334"/>
      <c r="R32" s="334"/>
      <c r="S32" s="334"/>
      <c r="T32" s="334"/>
    </row>
    <row r="33" spans="1:20" s="163" customFormat="1" ht="12" customHeight="1">
      <c r="A33" s="192" t="s">
        <v>757</v>
      </c>
      <c r="B33" s="338"/>
      <c r="C33" s="120"/>
      <c r="D33" s="120"/>
      <c r="E33" s="120"/>
      <c r="F33" s="120"/>
      <c r="G33" s="120"/>
      <c r="H33" s="120"/>
      <c r="I33" s="349"/>
      <c r="J33" s="349"/>
      <c r="K33" s="356" t="s">
        <v>758</v>
      </c>
      <c r="M33" s="350"/>
      <c r="N33" s="350"/>
      <c r="O33" s="334"/>
      <c r="P33" s="334"/>
      <c r="Q33" s="334"/>
      <c r="R33" s="334"/>
      <c r="S33" s="334"/>
      <c r="T33" s="334"/>
    </row>
    <row r="34" spans="1:20" s="163" customFormat="1" ht="12" customHeight="1">
      <c r="A34" s="357" t="s">
        <v>759</v>
      </c>
      <c r="B34" s="338" t="s">
        <v>704</v>
      </c>
      <c r="C34" s="120">
        <v>1104.5113999999999</v>
      </c>
      <c r="D34" s="120">
        <v>1177.5416</v>
      </c>
      <c r="E34" s="120">
        <v>890.08550000000002</v>
      </c>
      <c r="F34" s="120">
        <v>1500.9648999999999</v>
      </c>
      <c r="G34" s="120">
        <v>2585.0450000000001</v>
      </c>
      <c r="H34" s="120">
        <v>10855.5959</v>
      </c>
      <c r="I34" s="349">
        <v>-33.338716877997967</v>
      </c>
      <c r="J34" s="349">
        <v>-15.455138457410985</v>
      </c>
      <c r="K34" s="358" t="s">
        <v>709</v>
      </c>
      <c r="M34" s="350"/>
      <c r="N34" s="350"/>
      <c r="O34" s="334"/>
      <c r="P34" s="334"/>
      <c r="Q34" s="334"/>
      <c r="R34" s="334"/>
      <c r="S34" s="334"/>
      <c r="T34" s="334"/>
    </row>
    <row r="35" spans="1:20" s="163" customFormat="1" ht="12" customHeight="1">
      <c r="A35" s="357" t="s">
        <v>760</v>
      </c>
      <c r="B35" s="338" t="s">
        <v>740</v>
      </c>
      <c r="C35" s="120">
        <v>1608.46174</v>
      </c>
      <c r="D35" s="120">
        <v>1767.43749</v>
      </c>
      <c r="E35" s="120">
        <v>1744.3070799999998</v>
      </c>
      <c r="F35" s="120">
        <v>2206.7815699999996</v>
      </c>
      <c r="G35" s="120">
        <v>2971.5292899999999</v>
      </c>
      <c r="H35" s="120">
        <v>16898.10267</v>
      </c>
      <c r="I35" s="349">
        <v>-13.689682349065471</v>
      </c>
      <c r="J35" s="349">
        <v>-6.6778161717545537</v>
      </c>
      <c r="K35" s="359" t="s">
        <v>741</v>
      </c>
      <c r="M35" s="350"/>
      <c r="N35" s="350"/>
      <c r="O35" s="334"/>
      <c r="P35" s="279"/>
      <c r="Q35" s="334"/>
      <c r="R35" s="334"/>
      <c r="S35" s="334"/>
      <c r="T35" s="334"/>
    </row>
    <row r="36" spans="1:20" s="163" customFormat="1" ht="12" customHeight="1">
      <c r="A36" s="192" t="s">
        <v>761</v>
      </c>
      <c r="B36" s="338"/>
      <c r="C36" s="120"/>
      <c r="D36" s="120"/>
      <c r="E36" s="120"/>
      <c r="F36" s="120"/>
      <c r="G36" s="120"/>
      <c r="H36" s="120"/>
      <c r="I36" s="349"/>
      <c r="J36" s="349"/>
      <c r="K36" s="360" t="s">
        <v>762</v>
      </c>
      <c r="M36" s="350"/>
      <c r="N36" s="350"/>
      <c r="O36" s="334"/>
      <c r="P36" s="334"/>
      <c r="Q36" s="334"/>
      <c r="R36" s="334"/>
      <c r="S36" s="334"/>
      <c r="T36" s="334"/>
    </row>
    <row r="37" spans="1:20" s="163" customFormat="1" ht="12" customHeight="1">
      <c r="A37" s="357" t="s">
        <v>759</v>
      </c>
      <c r="B37" s="338" t="s">
        <v>704</v>
      </c>
      <c r="C37" s="120">
        <v>2787.3145</v>
      </c>
      <c r="D37" s="120">
        <v>1304.8128999999999</v>
      </c>
      <c r="E37" s="120">
        <v>206.80939999999998</v>
      </c>
      <c r="F37" s="120">
        <v>4.7587999999999999</v>
      </c>
      <c r="G37" s="120">
        <v>2.29</v>
      </c>
      <c r="H37" s="128">
        <v>5969.2630999999983</v>
      </c>
      <c r="I37" s="123">
        <v>68.915876961425653</v>
      </c>
      <c r="J37" s="123">
        <v>102.98303906453863</v>
      </c>
      <c r="K37" s="358" t="s">
        <v>709</v>
      </c>
      <c r="M37" s="350"/>
      <c r="N37" s="350"/>
      <c r="O37" s="334"/>
      <c r="P37" s="334"/>
      <c r="Q37" s="334"/>
      <c r="R37" s="334"/>
      <c r="S37" s="334"/>
      <c r="T37" s="334"/>
    </row>
    <row r="38" spans="1:20" s="163" customFormat="1" ht="12" customHeight="1">
      <c r="A38" s="357" t="s">
        <v>760</v>
      </c>
      <c r="B38" s="338" t="s">
        <v>740</v>
      </c>
      <c r="C38" s="120">
        <v>4823.8381399999998</v>
      </c>
      <c r="D38" s="120">
        <v>2218.69094</v>
      </c>
      <c r="E38" s="279">
        <v>421.15129999999999</v>
      </c>
      <c r="F38" s="128">
        <v>7.1857899999999999</v>
      </c>
      <c r="G38" s="279">
        <v>2.7130999999999998</v>
      </c>
      <c r="H38" s="128">
        <v>12041.78599</v>
      </c>
      <c r="I38" s="123">
        <v>64.380940354115751</v>
      </c>
      <c r="J38" s="123">
        <v>140.42321319112091</v>
      </c>
      <c r="K38" s="359" t="s">
        <v>741</v>
      </c>
      <c r="M38" s="350"/>
      <c r="N38" s="350"/>
      <c r="O38" s="334"/>
      <c r="P38" s="334"/>
      <c r="Q38" s="334"/>
      <c r="R38" s="334"/>
      <c r="S38" s="334"/>
      <c r="T38" s="334"/>
    </row>
    <row r="39" spans="1:20" s="163" customFormat="1" ht="12" customHeight="1">
      <c r="A39" s="192" t="s">
        <v>763</v>
      </c>
      <c r="B39" s="338"/>
      <c r="C39" s="120"/>
      <c r="D39" s="120"/>
      <c r="E39" s="120"/>
      <c r="F39" s="120"/>
      <c r="G39" s="120"/>
      <c r="H39" s="120"/>
      <c r="I39" s="349"/>
      <c r="J39" s="349"/>
      <c r="K39" s="360" t="s">
        <v>764</v>
      </c>
      <c r="M39" s="350"/>
      <c r="N39" s="350"/>
      <c r="O39" s="334"/>
      <c r="P39" s="334"/>
      <c r="Q39" s="334"/>
      <c r="R39" s="334"/>
      <c r="S39" s="334"/>
      <c r="T39" s="334"/>
    </row>
    <row r="40" spans="1:20" s="163" customFormat="1" ht="12" customHeight="1">
      <c r="A40" s="357" t="s">
        <v>759</v>
      </c>
      <c r="B40" s="338" t="s">
        <v>704</v>
      </c>
      <c r="C40" s="279">
        <v>6352.1445999999996</v>
      </c>
      <c r="D40" s="326">
        <v>6355.4079000000002</v>
      </c>
      <c r="E40" s="120">
        <v>7340.8439000000008</v>
      </c>
      <c r="F40" s="326">
        <v>4369.1274000000003</v>
      </c>
      <c r="G40" s="128">
        <v>3926.3467999999998</v>
      </c>
      <c r="H40" s="128">
        <v>29347.484500000002</v>
      </c>
      <c r="I40" s="123">
        <v>67.354942109207045</v>
      </c>
      <c r="J40" s="123">
        <v>23.131105568547685</v>
      </c>
      <c r="K40" s="358" t="s">
        <v>709</v>
      </c>
      <c r="M40" s="350"/>
      <c r="N40" s="350"/>
      <c r="O40" s="334"/>
      <c r="P40" s="334"/>
      <c r="Q40" s="334"/>
      <c r="R40" s="334"/>
      <c r="S40" s="334"/>
      <c r="T40" s="334"/>
    </row>
    <row r="41" spans="1:20" s="163" customFormat="1" ht="12" customHeight="1">
      <c r="A41" s="357" t="s">
        <v>760</v>
      </c>
      <c r="B41" s="338" t="s">
        <v>740</v>
      </c>
      <c r="C41" s="279">
        <v>7170.3846700000004</v>
      </c>
      <c r="D41" s="326">
        <v>8122.5588499999994</v>
      </c>
      <c r="E41" s="120">
        <v>9784.4985500000003</v>
      </c>
      <c r="F41" s="326">
        <v>6733.0814099999998</v>
      </c>
      <c r="G41" s="128">
        <v>3743.16489</v>
      </c>
      <c r="H41" s="128">
        <v>36514.784960000005</v>
      </c>
      <c r="I41" s="123">
        <v>86.588075665706711</v>
      </c>
      <c r="J41" s="123">
        <v>38.931291069248481</v>
      </c>
      <c r="K41" s="359" t="s">
        <v>741</v>
      </c>
      <c r="M41" s="350"/>
      <c r="N41" s="350"/>
      <c r="O41" s="334"/>
      <c r="P41" s="334"/>
      <c r="Q41" s="334"/>
      <c r="R41" s="334"/>
      <c r="S41" s="334"/>
      <c r="T41" s="334"/>
    </row>
    <row r="42" spans="1:20" s="163" customFormat="1" ht="12" customHeight="1">
      <c r="A42" s="142" t="s">
        <v>765</v>
      </c>
      <c r="B42" s="338"/>
      <c r="C42" s="120"/>
      <c r="D42" s="120"/>
      <c r="E42" s="120"/>
      <c r="F42" s="120"/>
      <c r="G42" s="120"/>
      <c r="H42" s="120"/>
      <c r="I42" s="349"/>
      <c r="J42" s="349"/>
      <c r="K42" s="168" t="s">
        <v>748</v>
      </c>
      <c r="M42" s="350"/>
      <c r="N42" s="350"/>
      <c r="O42" s="334"/>
      <c r="P42" s="334"/>
      <c r="Q42" s="334"/>
      <c r="R42" s="334"/>
      <c r="S42" s="334"/>
      <c r="T42" s="334"/>
    </row>
    <row r="43" spans="1:20" s="163" customFormat="1" ht="12" customHeight="1">
      <c r="A43" s="166" t="s">
        <v>738</v>
      </c>
      <c r="B43" s="338" t="s">
        <v>704</v>
      </c>
      <c r="C43" s="120">
        <v>163.02134000000007</v>
      </c>
      <c r="D43" s="120">
        <v>167.93534</v>
      </c>
      <c r="E43" s="120">
        <v>180.12878000000003</v>
      </c>
      <c r="F43" s="120">
        <v>186.51061000000001</v>
      </c>
      <c r="G43" s="120">
        <v>198.18837000000002</v>
      </c>
      <c r="H43" s="120">
        <v>1395.96164</v>
      </c>
      <c r="I43" s="349">
        <v>25.088991468896555</v>
      </c>
      <c r="J43" s="349">
        <v>13.574705469549311</v>
      </c>
      <c r="K43" s="322" t="s">
        <v>709</v>
      </c>
      <c r="M43" s="350"/>
      <c r="N43" s="350"/>
      <c r="O43" s="334"/>
      <c r="P43" s="334"/>
      <c r="Q43" s="334"/>
      <c r="R43" s="334"/>
      <c r="S43" s="334"/>
      <c r="T43" s="334"/>
    </row>
    <row r="44" spans="1:20" s="163" customFormat="1" ht="12" customHeight="1">
      <c r="A44" s="168" t="s">
        <v>739</v>
      </c>
      <c r="B44" s="338" t="s">
        <v>740</v>
      </c>
      <c r="C44" s="120">
        <v>2292.1997099999994</v>
      </c>
      <c r="D44" s="120">
        <v>2442.6371099999997</v>
      </c>
      <c r="E44" s="120">
        <v>2715.7704399999993</v>
      </c>
      <c r="F44" s="120">
        <v>2800.9819199999993</v>
      </c>
      <c r="G44" s="120">
        <v>2434.4690900000001</v>
      </c>
      <c r="H44" s="120">
        <v>17419.457589999995</v>
      </c>
      <c r="I44" s="349">
        <v>9.6464518069820677</v>
      </c>
      <c r="J44" s="349">
        <v>3.1994840438605245</v>
      </c>
      <c r="K44" s="322" t="s">
        <v>741</v>
      </c>
      <c r="M44" s="350"/>
      <c r="N44" s="350"/>
      <c r="O44" s="334"/>
      <c r="P44" s="334"/>
      <c r="Q44" s="334"/>
      <c r="R44" s="334"/>
      <c r="S44" s="334"/>
      <c r="T44" s="334"/>
    </row>
    <row r="45" spans="1:20" s="163" customFormat="1" ht="12" customHeight="1">
      <c r="A45" s="142" t="s">
        <v>766</v>
      </c>
      <c r="B45" s="338"/>
      <c r="C45" s="120"/>
      <c r="D45" s="120"/>
      <c r="E45" s="120"/>
      <c r="F45" s="120"/>
      <c r="G45" s="120"/>
      <c r="H45" s="120"/>
      <c r="I45" s="349"/>
      <c r="J45" s="349"/>
      <c r="K45" s="168" t="s">
        <v>750</v>
      </c>
      <c r="M45" s="350"/>
      <c r="N45" s="350"/>
      <c r="O45" s="334"/>
      <c r="P45" s="334"/>
      <c r="Q45" s="334"/>
      <c r="R45" s="334"/>
      <c r="S45" s="334"/>
      <c r="T45" s="334"/>
    </row>
    <row r="46" spans="1:20" s="163" customFormat="1" ht="12" customHeight="1">
      <c r="A46" s="166" t="s">
        <v>738</v>
      </c>
      <c r="B46" s="338" t="s">
        <v>704</v>
      </c>
      <c r="C46" s="120">
        <v>929.96656999999993</v>
      </c>
      <c r="D46" s="120">
        <v>932.31795000000011</v>
      </c>
      <c r="E46" s="120">
        <v>863.52733000000001</v>
      </c>
      <c r="F46" s="120">
        <v>1054.84755</v>
      </c>
      <c r="G46" s="120">
        <v>1379.71054</v>
      </c>
      <c r="H46" s="120">
        <v>10285.55128</v>
      </c>
      <c r="I46" s="349">
        <v>-40.468832732492906</v>
      </c>
      <c r="J46" s="349">
        <v>-3.5767614904625571</v>
      </c>
      <c r="K46" s="322" t="s">
        <v>709</v>
      </c>
      <c r="M46" s="350"/>
      <c r="N46" s="350"/>
      <c r="O46" s="334"/>
      <c r="P46" s="334"/>
      <c r="Q46" s="334"/>
      <c r="R46" s="334"/>
      <c r="S46" s="334"/>
      <c r="T46" s="334"/>
    </row>
    <row r="47" spans="1:20" s="163" customFormat="1" ht="12" customHeight="1">
      <c r="A47" s="168" t="s">
        <v>739</v>
      </c>
      <c r="B47" s="338" t="s">
        <v>740</v>
      </c>
      <c r="C47" s="120">
        <v>5294.19056</v>
      </c>
      <c r="D47" s="120">
        <v>5446.5731700000006</v>
      </c>
      <c r="E47" s="120">
        <v>5755.5614300000007</v>
      </c>
      <c r="F47" s="120">
        <v>6097.818470000002</v>
      </c>
      <c r="G47" s="120">
        <v>7690.7213499999998</v>
      </c>
      <c r="H47" s="120">
        <v>61995.517999999996</v>
      </c>
      <c r="I47" s="349">
        <v>-19.049850830483464</v>
      </c>
      <c r="J47" s="349">
        <v>9.6513006822615299</v>
      </c>
      <c r="K47" s="322" t="s">
        <v>741</v>
      </c>
      <c r="M47" s="350"/>
      <c r="N47" s="350"/>
      <c r="O47" s="334"/>
      <c r="P47" s="334"/>
      <c r="Q47" s="334"/>
      <c r="R47" s="334"/>
      <c r="S47" s="334"/>
      <c r="T47" s="334"/>
    </row>
    <row r="48" spans="1:20" s="163" customFormat="1" ht="12" customHeight="1">
      <c r="A48" s="196" t="s">
        <v>767</v>
      </c>
      <c r="B48" s="338"/>
      <c r="C48" s="120"/>
      <c r="D48" s="120"/>
      <c r="E48" s="120"/>
      <c r="F48" s="120"/>
      <c r="G48" s="120"/>
      <c r="H48" s="120"/>
      <c r="I48" s="349"/>
      <c r="J48" s="349"/>
      <c r="K48" s="196" t="s">
        <v>767</v>
      </c>
      <c r="M48" s="350"/>
      <c r="N48" s="350"/>
      <c r="O48" s="334"/>
      <c r="P48" s="334"/>
      <c r="Q48" s="334"/>
      <c r="R48" s="334"/>
      <c r="S48" s="334"/>
      <c r="T48" s="334"/>
    </row>
    <row r="49" spans="1:20" s="163" customFormat="1" ht="12" customHeight="1">
      <c r="A49" s="142" t="s">
        <v>768</v>
      </c>
      <c r="B49" s="338"/>
      <c r="C49" s="120"/>
      <c r="D49" s="120"/>
      <c r="E49" s="120"/>
      <c r="F49" s="120"/>
      <c r="G49" s="120"/>
      <c r="H49" s="120"/>
      <c r="I49" s="349"/>
      <c r="J49" s="349"/>
      <c r="K49" s="142" t="s">
        <v>768</v>
      </c>
      <c r="M49" s="350"/>
      <c r="N49" s="350"/>
      <c r="O49" s="334"/>
      <c r="P49" s="334"/>
      <c r="Q49" s="334"/>
      <c r="R49" s="334"/>
      <c r="S49" s="334"/>
      <c r="T49" s="334"/>
    </row>
    <row r="50" spans="1:20" s="163" customFormat="1" ht="12" customHeight="1">
      <c r="A50" s="166" t="s">
        <v>738</v>
      </c>
      <c r="B50" s="338" t="s">
        <v>704</v>
      </c>
      <c r="C50" s="120">
        <v>1466.7048200000002</v>
      </c>
      <c r="D50" s="120">
        <v>3244.8853030000005</v>
      </c>
      <c r="E50" s="120">
        <v>3429.0232077000005</v>
      </c>
      <c r="F50" s="120">
        <v>1698.3545043000001</v>
      </c>
      <c r="G50" s="120">
        <v>1051.3847020000001</v>
      </c>
      <c r="H50" s="120">
        <v>12093.0928129</v>
      </c>
      <c r="I50" s="349">
        <v>113.91108501156522</v>
      </c>
      <c r="J50" s="349">
        <v>41.995215227160834</v>
      </c>
      <c r="K50" s="166" t="s">
        <v>709</v>
      </c>
      <c r="M50" s="350"/>
      <c r="N50" s="350"/>
      <c r="O50" s="334"/>
      <c r="P50" s="334"/>
      <c r="Q50" s="334"/>
      <c r="R50" s="334"/>
      <c r="S50" s="334"/>
      <c r="T50" s="334"/>
    </row>
    <row r="51" spans="1:20" s="163" customFormat="1" ht="12" customHeight="1">
      <c r="A51" s="168" t="s">
        <v>739</v>
      </c>
      <c r="B51" s="338" t="s">
        <v>740</v>
      </c>
      <c r="C51" s="120">
        <v>4449.7446400000008</v>
      </c>
      <c r="D51" s="120">
        <v>8158.8567499999999</v>
      </c>
      <c r="E51" s="120">
        <v>9705.6076799999992</v>
      </c>
      <c r="F51" s="120">
        <v>5985.3060499999992</v>
      </c>
      <c r="G51" s="120">
        <v>4066.3578600000001</v>
      </c>
      <c r="H51" s="120">
        <v>40959.345079999999</v>
      </c>
      <c r="I51" s="349">
        <v>37.220854445831947</v>
      </c>
      <c r="J51" s="349">
        <v>22.016385953284566</v>
      </c>
      <c r="K51" s="168" t="s">
        <v>741</v>
      </c>
      <c r="M51" s="350"/>
      <c r="N51" s="350"/>
      <c r="O51" s="334"/>
      <c r="P51" s="334"/>
      <c r="Q51" s="334"/>
      <c r="R51" s="334"/>
      <c r="S51" s="334"/>
      <c r="T51" s="334"/>
    </row>
    <row r="52" spans="1:20" s="163" customFormat="1" ht="12" customHeight="1">
      <c r="A52" s="196" t="s">
        <v>769</v>
      </c>
      <c r="B52" s="338"/>
      <c r="C52" s="120"/>
      <c r="D52" s="120"/>
      <c r="E52" s="120"/>
      <c r="F52" s="120"/>
      <c r="G52" s="120"/>
      <c r="H52" s="120"/>
      <c r="I52" s="349"/>
      <c r="J52" s="349"/>
      <c r="K52" s="196" t="s">
        <v>769</v>
      </c>
      <c r="M52" s="350"/>
      <c r="N52" s="350"/>
    </row>
    <row r="53" spans="1:20" s="163" customFormat="1" ht="12" customHeight="1">
      <c r="A53" s="142" t="s">
        <v>752</v>
      </c>
      <c r="B53" s="338"/>
      <c r="C53" s="120"/>
      <c r="D53" s="120"/>
      <c r="E53" s="120"/>
      <c r="F53" s="120"/>
      <c r="G53" s="120"/>
      <c r="H53" s="120"/>
      <c r="I53" s="349"/>
      <c r="J53" s="349"/>
      <c r="K53" s="142" t="s">
        <v>752</v>
      </c>
      <c r="M53" s="350"/>
      <c r="N53" s="350"/>
    </row>
    <row r="54" spans="1:20" s="163" customFormat="1" ht="12" customHeight="1">
      <c r="A54" s="166" t="s">
        <v>738</v>
      </c>
      <c r="B54" s="338" t="s">
        <v>704</v>
      </c>
      <c r="C54" s="120">
        <v>305.9959999999997</v>
      </c>
      <c r="D54" s="120">
        <v>299.87304999999986</v>
      </c>
      <c r="E54" s="120">
        <v>266.86560000000014</v>
      </c>
      <c r="F54" s="120">
        <v>385.50679999999994</v>
      </c>
      <c r="G54" s="120">
        <v>741.12420000000054</v>
      </c>
      <c r="H54" s="120">
        <v>3089.83095</v>
      </c>
      <c r="I54" s="349">
        <v>35.140679532433431</v>
      </c>
      <c r="J54" s="349">
        <v>3.4717093120408236</v>
      </c>
      <c r="K54" s="166" t="s">
        <v>709</v>
      </c>
      <c r="M54" s="350"/>
      <c r="N54" s="350"/>
    </row>
    <row r="55" spans="1:20" s="163" customFormat="1" ht="12" customHeight="1" thickBot="1">
      <c r="A55" s="168" t="s">
        <v>739</v>
      </c>
      <c r="B55" s="338" t="s">
        <v>740</v>
      </c>
      <c r="C55" s="120">
        <v>1075.5306599999999</v>
      </c>
      <c r="D55" s="120">
        <v>1231.4832299999998</v>
      </c>
      <c r="E55" s="120">
        <v>1195.9657900000002</v>
      </c>
      <c r="F55" s="120">
        <v>1801.1646199999991</v>
      </c>
      <c r="G55" s="120">
        <v>3156.763050000005</v>
      </c>
      <c r="H55" s="120">
        <v>14008.245280000005</v>
      </c>
      <c r="I55" s="349">
        <v>8.3961015039931031</v>
      </c>
      <c r="J55" s="349">
        <v>-0.58056957011838384</v>
      </c>
      <c r="K55" s="168" t="s">
        <v>741</v>
      </c>
      <c r="M55" s="350"/>
      <c r="N55" s="350"/>
    </row>
    <row r="56" spans="1:20" s="163" customFormat="1" ht="12" customHeight="1" thickBot="1">
      <c r="A56" s="348"/>
      <c r="B56" s="936" t="s">
        <v>562</v>
      </c>
      <c r="C56" s="936" t="s">
        <v>374</v>
      </c>
      <c r="D56" s="936"/>
      <c r="E56" s="936"/>
      <c r="F56" s="936"/>
      <c r="G56" s="936"/>
      <c r="H56" s="967" t="s">
        <v>692</v>
      </c>
      <c r="I56" s="936" t="s">
        <v>524</v>
      </c>
      <c r="J56" s="936"/>
      <c r="K56" s="348"/>
      <c r="M56" s="350"/>
      <c r="N56" s="350"/>
    </row>
    <row r="57" spans="1:20" s="163" customFormat="1" ht="21" customHeight="1" thickBot="1">
      <c r="A57" s="348"/>
      <c r="B57" s="936"/>
      <c r="C57" s="309" t="s">
        <v>526</v>
      </c>
      <c r="D57" s="309" t="s">
        <v>527</v>
      </c>
      <c r="E57" s="309" t="s">
        <v>668</v>
      </c>
      <c r="F57" s="309" t="s">
        <v>669</v>
      </c>
      <c r="G57" s="309" t="s">
        <v>693</v>
      </c>
      <c r="H57" s="967"/>
      <c r="I57" s="173" t="s">
        <v>377</v>
      </c>
      <c r="J57" s="309" t="s">
        <v>694</v>
      </c>
      <c r="K57" s="348"/>
    </row>
    <row r="58" spans="1:20" s="361" customFormat="1" ht="25.9" customHeight="1">
      <c r="A58" s="933" t="s">
        <v>770</v>
      </c>
      <c r="B58" s="933"/>
      <c r="C58" s="933"/>
      <c r="D58" s="933"/>
      <c r="E58" s="933"/>
      <c r="F58" s="933"/>
      <c r="G58" s="933"/>
      <c r="H58" s="933"/>
      <c r="I58" s="933"/>
      <c r="J58" s="933"/>
      <c r="K58" s="933"/>
    </row>
    <row r="59" spans="1:20" s="361" customFormat="1" ht="23.45" customHeight="1">
      <c r="A59" s="933" t="s">
        <v>771</v>
      </c>
      <c r="B59" s="933"/>
      <c r="C59" s="933"/>
      <c r="D59" s="933"/>
      <c r="E59" s="933"/>
      <c r="F59" s="933"/>
      <c r="G59" s="933"/>
      <c r="H59" s="933"/>
      <c r="I59" s="933"/>
      <c r="J59" s="933"/>
      <c r="K59" s="933"/>
    </row>
    <row r="60" spans="1:20">
      <c r="A60" s="348"/>
      <c r="B60" s="163"/>
      <c r="C60" s="163"/>
      <c r="D60" s="163"/>
      <c r="E60" s="163"/>
      <c r="F60" s="163"/>
      <c r="G60" s="163"/>
      <c r="H60" s="163"/>
      <c r="I60" s="163"/>
      <c r="J60" s="163"/>
      <c r="K60" s="348"/>
    </row>
    <row r="61" spans="1:20">
      <c r="A61" s="348"/>
      <c r="B61" s="163"/>
      <c r="C61" s="163"/>
      <c r="D61" s="163"/>
      <c r="E61" s="163"/>
      <c r="F61" s="163"/>
      <c r="G61" s="163"/>
      <c r="H61" s="163"/>
      <c r="I61" s="163"/>
      <c r="J61" s="163"/>
      <c r="K61" s="348"/>
    </row>
    <row r="62" spans="1:20">
      <c r="A62" s="348"/>
      <c r="B62" s="163"/>
      <c r="C62" s="163"/>
      <c r="D62" s="163"/>
      <c r="E62" s="163"/>
      <c r="F62" s="163"/>
      <c r="G62" s="163"/>
      <c r="H62" s="163"/>
      <c r="I62" s="163"/>
      <c r="J62" s="163"/>
      <c r="K62" s="348"/>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33942-2D67-4EEE-9E98-92B158664DB0}">
  <dimension ref="A1:V157"/>
  <sheetViews>
    <sheetView showGridLines="0" workbookViewId="0">
      <selection sqref="A1:J1"/>
    </sheetView>
  </sheetViews>
  <sheetFormatPr defaultColWidth="9.140625" defaultRowHeight="11.25"/>
  <cols>
    <col min="1" max="1" width="27.5703125" style="363" customWidth="1"/>
    <col min="2" max="2" width="9.140625" style="363"/>
    <col min="3" max="7" width="9" style="363" customWidth="1"/>
    <col min="8" max="8" width="12.85546875" style="363" customWidth="1"/>
    <col min="9" max="9" width="10.85546875" style="363" customWidth="1"/>
    <col min="10" max="12" width="9.140625" style="363"/>
    <col min="13" max="14" width="9.140625" style="364"/>
    <col min="15" max="15" width="11.140625" style="364" customWidth="1"/>
    <col min="16" max="17" width="9.140625" style="364"/>
    <col min="18" max="16384" width="9.140625" style="363"/>
  </cols>
  <sheetData>
    <row r="1" spans="1:22" ht="12" customHeight="1">
      <c r="A1" s="969" t="s">
        <v>772</v>
      </c>
      <c r="B1" s="969"/>
      <c r="C1" s="969"/>
      <c r="D1" s="969"/>
      <c r="E1" s="969"/>
      <c r="F1" s="969"/>
      <c r="G1" s="969"/>
      <c r="H1" s="969"/>
      <c r="I1" s="969"/>
    </row>
    <row r="2" spans="1:22" ht="12" customHeight="1">
      <c r="A2" s="969" t="s">
        <v>773</v>
      </c>
      <c r="B2" s="969"/>
      <c r="C2" s="969"/>
      <c r="D2" s="969"/>
      <c r="E2" s="969"/>
      <c r="F2" s="969"/>
      <c r="G2" s="969"/>
      <c r="H2" s="969"/>
      <c r="I2" s="969"/>
    </row>
    <row r="3" spans="1:22" ht="12" customHeight="1" thickBot="1"/>
    <row r="4" spans="1:22" s="96" customFormat="1" ht="12" customHeight="1" thickBot="1">
      <c r="B4" s="894" t="s">
        <v>774</v>
      </c>
      <c r="C4" s="895"/>
      <c r="D4" s="895"/>
      <c r="E4" s="895"/>
      <c r="F4" s="895"/>
      <c r="G4" s="972"/>
      <c r="H4" s="973" t="s">
        <v>775</v>
      </c>
      <c r="I4" s="973" t="s">
        <v>391</v>
      </c>
      <c r="M4" s="365"/>
      <c r="N4" s="365"/>
      <c r="O4" s="365"/>
      <c r="P4" s="365"/>
      <c r="Q4" s="365"/>
    </row>
    <row r="5" spans="1:22" s="96" customFormat="1" ht="35.1" customHeight="1" thickBot="1">
      <c r="B5" s="366" t="s">
        <v>488</v>
      </c>
      <c r="C5" s="366" t="s">
        <v>489</v>
      </c>
      <c r="D5" s="366" t="s">
        <v>490</v>
      </c>
      <c r="E5" s="366" t="s">
        <v>668</v>
      </c>
      <c r="F5" s="366" t="s">
        <v>669</v>
      </c>
      <c r="G5" s="366" t="s">
        <v>670</v>
      </c>
      <c r="H5" s="974"/>
      <c r="I5" s="974"/>
      <c r="J5" s="368"/>
      <c r="K5" s="368"/>
      <c r="L5" s="369"/>
      <c r="M5" s="370"/>
      <c r="N5" s="365"/>
      <c r="O5" s="365"/>
      <c r="P5" s="365"/>
      <c r="Q5" s="365"/>
    </row>
    <row r="6" spans="1:22" s="96" customFormat="1" ht="12" customHeight="1">
      <c r="A6" s="269" t="s">
        <v>776</v>
      </c>
      <c r="J6" s="269" t="s">
        <v>616</v>
      </c>
      <c r="L6" s="369"/>
      <c r="M6" s="370"/>
      <c r="N6" s="365"/>
      <c r="O6" s="371"/>
      <c r="P6" s="365"/>
      <c r="Q6" s="365"/>
    </row>
    <row r="7" spans="1:22" s="96" customFormat="1" ht="12" customHeight="1">
      <c r="A7" s="297" t="s">
        <v>777</v>
      </c>
      <c r="J7" s="269" t="s">
        <v>778</v>
      </c>
      <c r="L7" s="368"/>
      <c r="M7" s="365"/>
      <c r="N7" s="365"/>
      <c r="O7" s="371"/>
      <c r="P7" s="365"/>
      <c r="Q7" s="365"/>
    </row>
    <row r="8" spans="1:22" s="96" customFormat="1" ht="12" customHeight="1">
      <c r="A8" s="372" t="s">
        <v>779</v>
      </c>
      <c r="B8" s="373">
        <v>22.3</v>
      </c>
      <c r="C8" s="373">
        <v>22.92</v>
      </c>
      <c r="D8" s="373">
        <v>22.89</v>
      </c>
      <c r="E8" s="373">
        <v>22.85</v>
      </c>
      <c r="F8" s="374" t="s">
        <v>360</v>
      </c>
      <c r="G8" s="374" t="s">
        <v>360</v>
      </c>
      <c r="H8" s="375">
        <v>22.43</v>
      </c>
      <c r="I8" s="376">
        <v>-5.0999999999999996</v>
      </c>
      <c r="J8" s="372" t="s">
        <v>780</v>
      </c>
      <c r="K8" s="374"/>
      <c r="L8" s="368"/>
      <c r="M8" s="365"/>
      <c r="N8" s="365"/>
      <c r="O8" s="371"/>
      <c r="P8" s="365"/>
      <c r="Q8" s="365"/>
      <c r="U8" s="373"/>
      <c r="V8" s="373"/>
    </row>
    <row r="9" spans="1:22" s="96" customFormat="1" ht="12" customHeight="1">
      <c r="A9" s="372" t="s">
        <v>781</v>
      </c>
      <c r="B9" s="375" t="s">
        <v>360</v>
      </c>
      <c r="C9" s="373">
        <v>25</v>
      </c>
      <c r="D9" s="373">
        <v>25</v>
      </c>
      <c r="E9" s="373">
        <v>25</v>
      </c>
      <c r="F9" s="374" t="s">
        <v>360</v>
      </c>
      <c r="G9" s="374" t="s">
        <v>360</v>
      </c>
      <c r="H9" s="375">
        <v>25.5</v>
      </c>
      <c r="I9" s="123" t="s">
        <v>360</v>
      </c>
      <c r="J9" s="372" t="s">
        <v>782</v>
      </c>
      <c r="K9" s="374"/>
      <c r="L9" s="368"/>
      <c r="M9" s="365"/>
      <c r="N9" s="365"/>
      <c r="O9" s="371"/>
      <c r="P9" s="365"/>
      <c r="Q9" s="365"/>
      <c r="U9" s="373"/>
      <c r="V9" s="373"/>
    </row>
    <row r="10" spans="1:22" s="96" customFormat="1" ht="12" customHeight="1">
      <c r="A10" s="372" t="s">
        <v>783</v>
      </c>
      <c r="B10" s="375" t="s">
        <v>360</v>
      </c>
      <c r="C10" s="373">
        <v>20</v>
      </c>
      <c r="D10" s="373">
        <v>19.25</v>
      </c>
      <c r="E10" s="373">
        <v>18.88</v>
      </c>
      <c r="F10" s="374" t="s">
        <v>360</v>
      </c>
      <c r="G10" s="374" t="s">
        <v>360</v>
      </c>
      <c r="H10" s="375">
        <v>20</v>
      </c>
      <c r="I10" s="374" t="s">
        <v>360</v>
      </c>
      <c r="J10" s="377" t="s">
        <v>784</v>
      </c>
      <c r="K10" s="374"/>
      <c r="L10" s="368"/>
      <c r="M10" s="365"/>
      <c r="N10" s="365"/>
      <c r="O10" s="371"/>
      <c r="P10" s="365"/>
      <c r="Q10" s="365"/>
      <c r="U10" s="373"/>
      <c r="V10" s="373"/>
    </row>
    <row r="11" spans="1:22" s="96" customFormat="1" ht="12" customHeight="1">
      <c r="A11" s="372" t="s">
        <v>785</v>
      </c>
      <c r="B11" s="375">
        <v>21.1</v>
      </c>
      <c r="C11" s="375" t="s">
        <v>360</v>
      </c>
      <c r="D11" s="373">
        <v>21</v>
      </c>
      <c r="E11" s="373">
        <v>20</v>
      </c>
      <c r="F11" s="374" t="s">
        <v>360</v>
      </c>
      <c r="G11" s="374" t="s">
        <v>360</v>
      </c>
      <c r="H11" s="375">
        <v>21.75</v>
      </c>
      <c r="I11" s="123">
        <v>0.3</v>
      </c>
      <c r="J11" s="377" t="s">
        <v>786</v>
      </c>
      <c r="K11" s="374"/>
      <c r="L11" s="368"/>
      <c r="M11" s="365"/>
      <c r="N11" s="365"/>
      <c r="O11" s="371"/>
      <c r="P11" s="365"/>
      <c r="Q11" s="365"/>
      <c r="U11" s="373"/>
      <c r="V11" s="373"/>
    </row>
    <row r="12" spans="1:22" s="96" customFormat="1" ht="12" customHeight="1">
      <c r="A12" s="372" t="s">
        <v>787</v>
      </c>
      <c r="B12" s="373">
        <v>18.5</v>
      </c>
      <c r="C12" s="373">
        <v>18.5</v>
      </c>
      <c r="D12" s="373">
        <v>18.5</v>
      </c>
      <c r="E12" s="373">
        <v>18.5</v>
      </c>
      <c r="F12" s="374" t="s">
        <v>360</v>
      </c>
      <c r="G12" s="374" t="s">
        <v>360</v>
      </c>
      <c r="H12" s="375">
        <v>23.31</v>
      </c>
      <c r="I12" s="376">
        <v>-17.8</v>
      </c>
      <c r="J12" s="372" t="s">
        <v>788</v>
      </c>
      <c r="K12" s="374"/>
      <c r="L12" s="368"/>
      <c r="M12" s="365"/>
      <c r="N12" s="365"/>
      <c r="O12" s="371"/>
      <c r="P12" s="365"/>
      <c r="Q12" s="365"/>
      <c r="U12" s="373"/>
      <c r="V12" s="373"/>
    </row>
    <row r="13" spans="1:22" s="96" customFormat="1" ht="12" customHeight="1">
      <c r="A13" s="372" t="s">
        <v>789</v>
      </c>
      <c r="B13" s="375" t="s">
        <v>360</v>
      </c>
      <c r="C13" s="373">
        <v>25</v>
      </c>
      <c r="D13" s="373">
        <v>25</v>
      </c>
      <c r="E13" s="373">
        <v>25</v>
      </c>
      <c r="F13" s="374" t="s">
        <v>360</v>
      </c>
      <c r="G13" s="374" t="s">
        <v>360</v>
      </c>
      <c r="H13" s="374" t="s">
        <v>360</v>
      </c>
      <c r="I13" s="123" t="s">
        <v>360</v>
      </c>
      <c r="J13" s="372" t="s">
        <v>790</v>
      </c>
      <c r="K13" s="374"/>
      <c r="L13" s="368"/>
      <c r="M13" s="365"/>
      <c r="N13" s="365"/>
      <c r="O13" s="371"/>
      <c r="P13" s="365"/>
      <c r="Q13" s="365"/>
      <c r="U13" s="373"/>
      <c r="V13" s="373"/>
    </row>
    <row r="14" spans="1:22" s="96" customFormat="1" ht="12" customHeight="1">
      <c r="A14" s="372" t="s">
        <v>791</v>
      </c>
      <c r="B14" s="375" t="s">
        <v>360</v>
      </c>
      <c r="C14" s="374" t="s">
        <v>360</v>
      </c>
      <c r="D14" s="374" t="s">
        <v>360</v>
      </c>
      <c r="E14" s="374" t="s">
        <v>360</v>
      </c>
      <c r="F14" s="374" t="s">
        <v>360</v>
      </c>
      <c r="G14" s="374" t="s">
        <v>360</v>
      </c>
      <c r="H14" s="374" t="s">
        <v>360</v>
      </c>
      <c r="I14" s="374" t="s">
        <v>360</v>
      </c>
      <c r="J14" s="372" t="s">
        <v>792</v>
      </c>
      <c r="K14" s="374"/>
      <c r="L14" s="368"/>
      <c r="M14" s="365"/>
      <c r="N14" s="365"/>
      <c r="O14" s="371"/>
      <c r="P14" s="365"/>
      <c r="Q14" s="365"/>
      <c r="U14" s="373"/>
      <c r="V14" s="373"/>
    </row>
    <row r="15" spans="1:22" s="96" customFormat="1" ht="11.25" customHeight="1">
      <c r="A15" s="372" t="s">
        <v>793</v>
      </c>
      <c r="B15" s="375" t="s">
        <v>360</v>
      </c>
      <c r="C15" s="374" t="s">
        <v>360</v>
      </c>
      <c r="D15" s="374" t="s">
        <v>360</v>
      </c>
      <c r="E15" s="374" t="s">
        <v>360</v>
      </c>
      <c r="F15" s="374" t="s">
        <v>360</v>
      </c>
      <c r="G15" s="374" t="s">
        <v>360</v>
      </c>
      <c r="H15" s="375">
        <v>42.31</v>
      </c>
      <c r="I15" s="106" t="s">
        <v>360</v>
      </c>
      <c r="J15" s="372" t="s">
        <v>633</v>
      </c>
      <c r="K15" s="374"/>
      <c r="L15" s="368"/>
      <c r="M15" s="365"/>
      <c r="N15" s="365"/>
      <c r="O15" s="371"/>
      <c r="P15" s="365"/>
      <c r="Q15" s="365"/>
      <c r="U15" s="373"/>
      <c r="V15" s="373"/>
    </row>
    <row r="16" spans="1:22" s="96" customFormat="1" ht="12" customHeight="1">
      <c r="A16" s="372" t="s">
        <v>794</v>
      </c>
      <c r="B16" s="374">
        <v>21.5</v>
      </c>
      <c r="C16" s="374" t="s">
        <v>360</v>
      </c>
      <c r="D16" s="374" t="s">
        <v>360</v>
      </c>
      <c r="E16" s="374" t="s">
        <v>360</v>
      </c>
      <c r="F16" s="374" t="s">
        <v>360</v>
      </c>
      <c r="G16" s="374" t="s">
        <v>360</v>
      </c>
      <c r="H16" s="375">
        <v>22.05</v>
      </c>
      <c r="I16" s="106">
        <v>-2.1</v>
      </c>
      <c r="J16" s="372" t="s">
        <v>795</v>
      </c>
      <c r="K16" s="374"/>
      <c r="L16" s="368"/>
      <c r="M16" s="365"/>
      <c r="N16" s="365"/>
      <c r="O16" s="371"/>
      <c r="P16" s="365"/>
      <c r="Q16" s="365"/>
      <c r="U16" s="373"/>
      <c r="V16" s="373"/>
    </row>
    <row r="17" spans="1:22" s="96" customFormat="1" ht="12" customHeight="1">
      <c r="A17" s="378" t="s">
        <v>796</v>
      </c>
      <c r="B17" s="373"/>
      <c r="C17" s="373"/>
      <c r="D17" s="373"/>
      <c r="E17" s="373"/>
      <c r="H17" s="375"/>
      <c r="I17" s="376"/>
      <c r="J17" s="269" t="s">
        <v>797</v>
      </c>
      <c r="L17" s="368"/>
      <c r="M17" s="365"/>
      <c r="N17" s="365"/>
      <c r="O17" s="371"/>
      <c r="P17" s="365"/>
      <c r="Q17" s="365"/>
      <c r="U17" s="373"/>
      <c r="V17" s="373"/>
    </row>
    <row r="18" spans="1:22" s="96" customFormat="1" ht="12" customHeight="1">
      <c r="A18" s="297" t="s">
        <v>798</v>
      </c>
      <c r="B18" s="375" t="s">
        <v>360</v>
      </c>
      <c r="C18" s="375" t="s">
        <v>360</v>
      </c>
      <c r="D18" s="373">
        <v>43.28</v>
      </c>
      <c r="E18" s="373">
        <v>34.32</v>
      </c>
      <c r="F18" s="373">
        <v>37.19</v>
      </c>
      <c r="G18" s="373">
        <v>47.77</v>
      </c>
      <c r="H18" s="375">
        <v>51.85</v>
      </c>
      <c r="I18" s="123" t="s">
        <v>360</v>
      </c>
      <c r="J18" s="372" t="s">
        <v>799</v>
      </c>
      <c r="K18" s="376"/>
      <c r="L18" s="368"/>
      <c r="M18" s="365"/>
      <c r="N18" s="365"/>
      <c r="O18" s="371"/>
      <c r="P18" s="365"/>
      <c r="Q18" s="365"/>
      <c r="U18" s="373"/>
      <c r="V18" s="373"/>
    </row>
    <row r="19" spans="1:22" s="96" customFormat="1" ht="12" customHeight="1">
      <c r="A19" s="297" t="s">
        <v>800</v>
      </c>
      <c r="B19" s="374" t="s">
        <v>360</v>
      </c>
      <c r="C19" s="374" t="s">
        <v>360</v>
      </c>
      <c r="D19" s="374">
        <v>105</v>
      </c>
      <c r="E19" s="373">
        <v>33.729999999999997</v>
      </c>
      <c r="F19" s="373">
        <v>35.869999999999997</v>
      </c>
      <c r="G19" s="373">
        <v>52.31</v>
      </c>
      <c r="H19" s="375">
        <v>56.69</v>
      </c>
      <c r="I19" s="123" t="s">
        <v>360</v>
      </c>
      <c r="J19" s="372" t="s">
        <v>801</v>
      </c>
      <c r="K19" s="376"/>
      <c r="L19" s="368"/>
      <c r="M19" s="365"/>
      <c r="N19" s="365"/>
      <c r="O19" s="371"/>
      <c r="P19" s="365"/>
      <c r="Q19" s="365"/>
      <c r="U19" s="373"/>
      <c r="V19" s="373"/>
    </row>
    <row r="20" spans="1:22" s="96" customFormat="1" ht="12" customHeight="1">
      <c r="A20" s="297" t="s">
        <v>802</v>
      </c>
      <c r="B20" s="373">
        <v>27.44</v>
      </c>
      <c r="C20" s="373">
        <v>29.35</v>
      </c>
      <c r="D20" s="373">
        <v>36.22</v>
      </c>
      <c r="E20" s="373">
        <v>34.51</v>
      </c>
      <c r="F20" s="373">
        <v>39.15</v>
      </c>
      <c r="G20" s="373">
        <v>40.64</v>
      </c>
      <c r="H20" s="375">
        <v>49.63</v>
      </c>
      <c r="I20" s="376">
        <v>-35.5</v>
      </c>
      <c r="J20" s="372" t="s">
        <v>803</v>
      </c>
      <c r="K20" s="376"/>
      <c r="L20" s="368"/>
      <c r="M20" s="365"/>
      <c r="N20" s="365"/>
      <c r="O20" s="371"/>
      <c r="P20" s="365"/>
      <c r="Q20" s="365"/>
      <c r="U20" s="373"/>
      <c r="V20" s="373"/>
    </row>
    <row r="21" spans="1:22" s="96" customFormat="1" ht="12" customHeight="1">
      <c r="A21" s="269" t="s">
        <v>804</v>
      </c>
      <c r="B21" s="373"/>
      <c r="C21" s="373"/>
      <c r="D21" s="373"/>
      <c r="E21" s="373"/>
      <c r="F21" s="373"/>
      <c r="G21" s="373"/>
      <c r="H21" s="375"/>
      <c r="I21" s="376"/>
      <c r="J21" s="269" t="s">
        <v>805</v>
      </c>
      <c r="K21" s="376"/>
      <c r="L21" s="368"/>
      <c r="M21" s="365"/>
      <c r="N21" s="365"/>
      <c r="O21" s="371"/>
      <c r="P21" s="365"/>
      <c r="Q21" s="365"/>
      <c r="U21" s="373"/>
      <c r="V21" s="373"/>
    </row>
    <row r="22" spans="1:22" s="96" customFormat="1" ht="12" customHeight="1">
      <c r="A22" s="297" t="s">
        <v>806</v>
      </c>
      <c r="B22" s="373">
        <v>73.59</v>
      </c>
      <c r="C22" s="373">
        <v>74.95</v>
      </c>
      <c r="D22" s="373">
        <v>82.61</v>
      </c>
      <c r="E22" s="373">
        <v>70.819999999999993</v>
      </c>
      <c r="F22" s="373">
        <v>73.349999999999994</v>
      </c>
      <c r="G22" s="373">
        <v>79.27</v>
      </c>
      <c r="H22" s="375">
        <v>79.38</v>
      </c>
      <c r="I22" s="376">
        <v>-14.6</v>
      </c>
      <c r="J22" s="372" t="s">
        <v>807</v>
      </c>
      <c r="K22" s="376"/>
      <c r="L22" s="368"/>
      <c r="M22" s="365"/>
      <c r="N22" s="365"/>
      <c r="O22" s="371"/>
      <c r="P22" s="365"/>
      <c r="Q22" s="365"/>
      <c r="U22" s="373"/>
      <c r="V22" s="373"/>
    </row>
    <row r="23" spans="1:22" s="96" customFormat="1" ht="12" customHeight="1">
      <c r="A23" s="297" t="s">
        <v>808</v>
      </c>
      <c r="B23" s="375">
        <v>165.69</v>
      </c>
      <c r="C23" s="375">
        <v>173.47</v>
      </c>
      <c r="D23" s="375" t="s">
        <v>360</v>
      </c>
      <c r="E23" s="373">
        <v>137.33000000000001</v>
      </c>
      <c r="F23" s="373">
        <v>123.89</v>
      </c>
      <c r="G23" s="373">
        <v>126</v>
      </c>
      <c r="H23" s="375">
        <v>156.1</v>
      </c>
      <c r="I23" s="376">
        <v>10.1</v>
      </c>
      <c r="J23" s="372" t="s">
        <v>809</v>
      </c>
      <c r="K23" s="376"/>
      <c r="L23" s="368"/>
      <c r="M23" s="365"/>
      <c r="N23" s="365"/>
      <c r="O23" s="371"/>
      <c r="P23" s="365"/>
      <c r="Q23" s="365"/>
      <c r="U23" s="373"/>
      <c r="V23" s="373"/>
    </row>
    <row r="24" spans="1:22" s="96" customFormat="1" ht="12" customHeight="1">
      <c r="A24" s="297" t="s">
        <v>810</v>
      </c>
      <c r="B24" s="373">
        <v>555.46</v>
      </c>
      <c r="C24" s="373">
        <v>465.51</v>
      </c>
      <c r="D24" s="373">
        <v>434.7</v>
      </c>
      <c r="E24" s="373">
        <v>381.89</v>
      </c>
      <c r="F24" s="373">
        <v>327.29000000000002</v>
      </c>
      <c r="G24" s="373">
        <v>350.98</v>
      </c>
      <c r="H24" s="375">
        <v>346.03</v>
      </c>
      <c r="I24" s="376">
        <v>21.4</v>
      </c>
      <c r="J24" s="372" t="s">
        <v>811</v>
      </c>
      <c r="K24" s="376"/>
      <c r="L24" s="368"/>
      <c r="M24" s="365"/>
      <c r="N24" s="365"/>
      <c r="O24" s="371"/>
      <c r="P24" s="365"/>
      <c r="Q24" s="365"/>
      <c r="U24" s="373"/>
      <c r="V24" s="373"/>
    </row>
    <row r="25" spans="1:22" s="96" customFormat="1" ht="12" customHeight="1">
      <c r="A25" s="297" t="s">
        <v>812</v>
      </c>
      <c r="B25" s="373">
        <v>95</v>
      </c>
      <c r="C25" s="373">
        <v>95</v>
      </c>
      <c r="D25" s="373">
        <v>95.67</v>
      </c>
      <c r="E25" s="373">
        <v>95.67</v>
      </c>
      <c r="F25" s="373">
        <v>92.46</v>
      </c>
      <c r="G25" s="373">
        <v>84.01</v>
      </c>
      <c r="H25" s="375">
        <v>77.099999999999994</v>
      </c>
      <c r="I25" s="376">
        <v>25</v>
      </c>
      <c r="J25" s="372" t="s">
        <v>813</v>
      </c>
      <c r="K25" s="376"/>
      <c r="L25" s="368"/>
      <c r="M25" s="365"/>
      <c r="N25" s="365"/>
      <c r="O25" s="371"/>
      <c r="P25" s="365"/>
      <c r="Q25" s="365"/>
      <c r="U25" s="373"/>
      <c r="V25" s="373"/>
    </row>
    <row r="26" spans="1:22" s="96" customFormat="1" ht="12" customHeight="1">
      <c r="A26" s="297" t="s">
        <v>814</v>
      </c>
      <c r="B26" s="373">
        <v>128.35</v>
      </c>
      <c r="C26" s="373">
        <v>145.29</v>
      </c>
      <c r="D26" s="373">
        <v>166.74</v>
      </c>
      <c r="E26" s="373">
        <v>152.53</v>
      </c>
      <c r="F26" s="373">
        <v>127.89</v>
      </c>
      <c r="G26" s="373">
        <v>83.29</v>
      </c>
      <c r="H26" s="375">
        <v>79.88</v>
      </c>
      <c r="I26" s="376">
        <v>18.7</v>
      </c>
      <c r="J26" s="372" t="s">
        <v>815</v>
      </c>
      <c r="K26" s="376"/>
      <c r="L26" s="368"/>
      <c r="M26" s="365"/>
      <c r="N26" s="365"/>
      <c r="O26" s="371"/>
      <c r="P26" s="365"/>
      <c r="Q26" s="365"/>
      <c r="U26" s="373"/>
      <c r="V26" s="373"/>
    </row>
    <row r="27" spans="1:22" s="96" customFormat="1" ht="12" customHeight="1">
      <c r="A27" s="297" t="s">
        <v>816</v>
      </c>
      <c r="B27" s="375" t="s">
        <v>360</v>
      </c>
      <c r="C27" s="374" t="s">
        <v>360</v>
      </c>
      <c r="D27" s="373">
        <v>255</v>
      </c>
      <c r="E27" s="373">
        <v>255</v>
      </c>
      <c r="F27" s="373">
        <v>237.62</v>
      </c>
      <c r="G27" s="373">
        <v>237.62</v>
      </c>
      <c r="H27" s="375">
        <v>207.25</v>
      </c>
      <c r="I27" s="375" t="s">
        <v>360</v>
      </c>
      <c r="J27" s="372" t="s">
        <v>648</v>
      </c>
      <c r="K27" s="376"/>
      <c r="L27" s="368"/>
      <c r="M27" s="365"/>
      <c r="N27" s="365"/>
      <c r="O27" s="371"/>
      <c r="P27" s="365"/>
      <c r="Q27" s="365"/>
      <c r="U27" s="373"/>
      <c r="V27" s="373"/>
    </row>
    <row r="28" spans="1:22" s="96" customFormat="1" ht="12" customHeight="1">
      <c r="A28" s="104" t="s">
        <v>817</v>
      </c>
      <c r="B28" s="374">
        <v>86.55</v>
      </c>
      <c r="C28" s="374">
        <v>85.67</v>
      </c>
      <c r="D28" s="374">
        <v>160</v>
      </c>
      <c r="E28" s="374" t="s">
        <v>360</v>
      </c>
      <c r="F28" s="374" t="s">
        <v>360</v>
      </c>
      <c r="G28" s="374" t="s">
        <v>360</v>
      </c>
      <c r="H28" s="375">
        <v>87.27</v>
      </c>
      <c r="I28" s="376">
        <v>-1.9</v>
      </c>
      <c r="J28" s="297" t="s">
        <v>818</v>
      </c>
      <c r="K28" s="374"/>
      <c r="L28" s="368"/>
      <c r="M28" s="365"/>
      <c r="N28" s="365"/>
      <c r="O28" s="371"/>
      <c r="P28" s="365"/>
      <c r="Q28" s="365"/>
      <c r="U28" s="373"/>
      <c r="V28" s="373"/>
    </row>
    <row r="29" spans="1:22" s="96" customFormat="1" ht="12" customHeight="1">
      <c r="A29" s="104" t="s">
        <v>819</v>
      </c>
      <c r="B29" s="375" t="s">
        <v>360</v>
      </c>
      <c r="C29" s="374" t="s">
        <v>360</v>
      </c>
      <c r="D29" s="374" t="s">
        <v>360</v>
      </c>
      <c r="E29" s="374" t="s">
        <v>360</v>
      </c>
      <c r="F29" s="374" t="s">
        <v>360</v>
      </c>
      <c r="G29" s="374" t="s">
        <v>360</v>
      </c>
      <c r="H29" s="375">
        <v>60.97</v>
      </c>
      <c r="I29" s="375" t="s">
        <v>360</v>
      </c>
      <c r="J29" s="297" t="s">
        <v>820</v>
      </c>
      <c r="K29" s="374"/>
      <c r="L29" s="368"/>
      <c r="M29" s="365"/>
      <c r="N29" s="365"/>
      <c r="O29" s="371"/>
      <c r="P29" s="365"/>
      <c r="Q29" s="365"/>
      <c r="U29" s="373"/>
      <c r="V29" s="373"/>
    </row>
    <row r="30" spans="1:22" s="96" customFormat="1" ht="12" customHeight="1">
      <c r="A30" s="269" t="s">
        <v>821</v>
      </c>
      <c r="B30" s="373"/>
      <c r="C30" s="373"/>
      <c r="D30" s="373"/>
      <c r="E30" s="373"/>
      <c r="F30" s="373"/>
      <c r="G30" s="373"/>
      <c r="H30" s="375"/>
      <c r="I30" s="376"/>
      <c r="J30" s="269" t="s">
        <v>822</v>
      </c>
      <c r="K30" s="376"/>
      <c r="L30" s="368"/>
      <c r="M30" s="365"/>
      <c r="N30" s="365"/>
      <c r="O30" s="371"/>
      <c r="P30" s="365"/>
      <c r="Q30" s="365"/>
      <c r="U30" s="373"/>
      <c r="V30" s="373"/>
    </row>
    <row r="31" spans="1:22" s="381" customFormat="1" ht="12" customHeight="1">
      <c r="A31" s="294" t="s">
        <v>823</v>
      </c>
      <c r="B31" s="379" t="s">
        <v>360</v>
      </c>
      <c r="C31" s="379" t="s">
        <v>360</v>
      </c>
      <c r="D31" s="379" t="s">
        <v>360</v>
      </c>
      <c r="E31" s="379" t="s">
        <v>360</v>
      </c>
      <c r="F31" s="379" t="s">
        <v>360</v>
      </c>
      <c r="G31" s="379" t="s">
        <v>360</v>
      </c>
      <c r="H31" s="379" t="s">
        <v>360</v>
      </c>
      <c r="I31" s="379" t="s">
        <v>360</v>
      </c>
      <c r="J31" s="372" t="s">
        <v>650</v>
      </c>
      <c r="K31" s="380"/>
      <c r="L31" s="368"/>
      <c r="M31" s="365"/>
      <c r="N31" s="365"/>
      <c r="O31" s="371"/>
      <c r="P31" s="365"/>
      <c r="Q31" s="365"/>
      <c r="R31" s="96"/>
      <c r="S31" s="96"/>
      <c r="T31" s="96"/>
      <c r="U31" s="373"/>
      <c r="V31" s="373"/>
    </row>
    <row r="32" spans="1:22" s="96" customFormat="1" ht="12" customHeight="1">
      <c r="A32" s="297" t="s">
        <v>824</v>
      </c>
      <c r="B32" s="379">
        <v>267</v>
      </c>
      <c r="C32" s="379" t="s">
        <v>360</v>
      </c>
      <c r="D32" s="379" t="s">
        <v>360</v>
      </c>
      <c r="E32" s="374" t="s">
        <v>360</v>
      </c>
      <c r="F32" s="374" t="s">
        <v>360</v>
      </c>
      <c r="G32" s="374" t="s">
        <v>360</v>
      </c>
      <c r="H32" s="375">
        <v>265.36</v>
      </c>
      <c r="I32" s="106">
        <v>4.2</v>
      </c>
      <c r="J32" s="372" t="s">
        <v>825</v>
      </c>
      <c r="K32" s="374"/>
      <c r="L32" s="368"/>
      <c r="M32" s="365"/>
      <c r="N32" s="365"/>
      <c r="O32" s="371"/>
      <c r="P32" s="365"/>
      <c r="Q32" s="365"/>
      <c r="U32" s="373"/>
      <c r="V32" s="373"/>
    </row>
    <row r="33" spans="1:22" s="96" customFormat="1" ht="12" customHeight="1">
      <c r="A33" s="297" t="s">
        <v>826</v>
      </c>
      <c r="B33" s="373">
        <v>40</v>
      </c>
      <c r="C33" s="373">
        <v>40</v>
      </c>
      <c r="D33" s="373">
        <v>43.75</v>
      </c>
      <c r="E33" s="373">
        <v>54</v>
      </c>
      <c r="F33" s="373">
        <v>54</v>
      </c>
      <c r="G33" s="373">
        <v>54</v>
      </c>
      <c r="H33" s="375">
        <v>60.17</v>
      </c>
      <c r="I33" s="376">
        <v>-24.5</v>
      </c>
      <c r="J33" s="372" t="s">
        <v>827</v>
      </c>
      <c r="K33" s="376"/>
      <c r="L33" s="368"/>
      <c r="M33" s="365"/>
      <c r="N33" s="365"/>
      <c r="O33" s="371"/>
      <c r="P33" s="365"/>
      <c r="Q33" s="365"/>
      <c r="U33" s="373"/>
      <c r="V33" s="373"/>
    </row>
    <row r="34" spans="1:22" s="96" customFormat="1" ht="12" customHeight="1">
      <c r="A34" s="269" t="s">
        <v>828</v>
      </c>
      <c r="B34" s="373"/>
      <c r="C34" s="373"/>
      <c r="D34" s="373"/>
      <c r="E34" s="373"/>
      <c r="F34" s="373"/>
      <c r="G34" s="373"/>
      <c r="H34" s="375"/>
      <c r="I34" s="376"/>
      <c r="J34" s="96" t="s">
        <v>829</v>
      </c>
      <c r="K34" s="376"/>
      <c r="L34" s="368"/>
      <c r="M34" s="365"/>
      <c r="N34" s="365"/>
      <c r="O34" s="371"/>
      <c r="P34" s="365"/>
      <c r="Q34" s="365"/>
      <c r="U34" s="373"/>
      <c r="V34" s="373"/>
    </row>
    <row r="35" spans="1:22" s="96" customFormat="1" ht="12" customHeight="1">
      <c r="A35" s="297" t="s">
        <v>830</v>
      </c>
      <c r="B35" s="373">
        <v>35.4</v>
      </c>
      <c r="C35" s="373">
        <v>35</v>
      </c>
      <c r="D35" s="373">
        <v>117.5</v>
      </c>
      <c r="E35" s="373">
        <v>85.4</v>
      </c>
      <c r="F35" s="373">
        <v>35.25</v>
      </c>
      <c r="G35" s="373">
        <v>45.2</v>
      </c>
      <c r="H35" s="375">
        <v>64.36</v>
      </c>
      <c r="I35" s="376">
        <v>-9.1999999999999993</v>
      </c>
      <c r="J35" s="382" t="s">
        <v>831</v>
      </c>
      <c r="K35" s="376"/>
      <c r="L35" s="368"/>
      <c r="M35" s="365"/>
      <c r="N35" s="365"/>
      <c r="O35" s="371"/>
      <c r="P35" s="365"/>
      <c r="Q35" s="365"/>
      <c r="U35" s="373"/>
      <c r="V35" s="373"/>
    </row>
    <row r="36" spans="1:22" s="96" customFormat="1" ht="12" customHeight="1">
      <c r="A36" s="297" t="s">
        <v>832</v>
      </c>
      <c r="B36" s="373">
        <v>27.92</v>
      </c>
      <c r="C36" s="373">
        <v>43.19</v>
      </c>
      <c r="D36" s="373">
        <v>60.31</v>
      </c>
      <c r="E36" s="373">
        <v>56.85</v>
      </c>
      <c r="F36" s="373">
        <v>28.18</v>
      </c>
      <c r="G36" s="373">
        <v>22.82</v>
      </c>
      <c r="H36" s="375">
        <v>28.56</v>
      </c>
      <c r="I36" s="376">
        <v>5.9</v>
      </c>
      <c r="J36" s="372" t="s">
        <v>833</v>
      </c>
      <c r="K36" s="376"/>
      <c r="L36" s="368"/>
      <c r="M36" s="365"/>
      <c r="N36" s="365"/>
      <c r="O36" s="371"/>
      <c r="P36" s="365"/>
      <c r="Q36" s="365"/>
      <c r="U36" s="373"/>
      <c r="V36" s="373"/>
    </row>
    <row r="37" spans="1:22" s="96" customFormat="1" ht="12" customHeight="1">
      <c r="A37" s="297" t="s">
        <v>834</v>
      </c>
      <c r="B37" s="373">
        <v>55.28</v>
      </c>
      <c r="C37" s="373">
        <v>62.49</v>
      </c>
      <c r="D37" s="373">
        <v>70.790000000000006</v>
      </c>
      <c r="E37" s="373">
        <v>51.65</v>
      </c>
      <c r="F37" s="373">
        <v>22.67</v>
      </c>
      <c r="G37" s="373">
        <v>20.52</v>
      </c>
      <c r="H37" s="375">
        <v>31.8</v>
      </c>
      <c r="I37" s="376">
        <v>98.6</v>
      </c>
      <c r="J37" s="372" t="s">
        <v>835</v>
      </c>
      <c r="K37" s="376"/>
      <c r="L37" s="368"/>
      <c r="M37" s="365"/>
      <c r="N37" s="365"/>
      <c r="O37" s="371"/>
      <c r="P37" s="365"/>
      <c r="Q37" s="365"/>
      <c r="U37" s="373"/>
      <c r="V37" s="373"/>
    </row>
    <row r="38" spans="1:22" s="96" customFormat="1" ht="12" customHeight="1">
      <c r="A38" s="297" t="s">
        <v>836</v>
      </c>
      <c r="B38" s="373">
        <v>40.799999999999997</v>
      </c>
      <c r="C38" s="373">
        <v>52.69</v>
      </c>
      <c r="D38" s="373">
        <v>107.51</v>
      </c>
      <c r="E38" s="373">
        <v>57.53</v>
      </c>
      <c r="F38" s="373">
        <v>42.89</v>
      </c>
      <c r="G38" s="373">
        <v>46.44</v>
      </c>
      <c r="H38" s="375">
        <v>57.54</v>
      </c>
      <c r="I38" s="376">
        <v>-40.6</v>
      </c>
      <c r="J38" s="382" t="s">
        <v>837</v>
      </c>
      <c r="K38" s="376"/>
      <c r="L38" s="368"/>
      <c r="M38" s="365"/>
      <c r="N38" s="365"/>
      <c r="O38" s="371"/>
      <c r="P38" s="365"/>
      <c r="Q38" s="365"/>
      <c r="U38" s="373"/>
      <c r="V38" s="373"/>
    </row>
    <row r="39" spans="1:22" s="96" customFormat="1" ht="12" customHeight="1">
      <c r="A39" s="297" t="s">
        <v>838</v>
      </c>
      <c r="B39" s="373">
        <v>75.66</v>
      </c>
      <c r="C39" s="373">
        <v>84.37</v>
      </c>
      <c r="D39" s="373">
        <v>96.85</v>
      </c>
      <c r="E39" s="373">
        <v>98.72</v>
      </c>
      <c r="F39" s="373">
        <v>66.19</v>
      </c>
      <c r="G39" s="373">
        <v>67.78</v>
      </c>
      <c r="H39" s="375">
        <v>85.73</v>
      </c>
      <c r="I39" s="376">
        <v>-23.6</v>
      </c>
      <c r="J39" s="382" t="s">
        <v>839</v>
      </c>
      <c r="K39" s="376"/>
      <c r="L39" s="368"/>
      <c r="M39" s="365"/>
      <c r="N39" s="365"/>
      <c r="O39" s="371"/>
      <c r="P39" s="365"/>
      <c r="Q39" s="365"/>
      <c r="U39" s="373"/>
      <c r="V39" s="373"/>
    </row>
    <row r="40" spans="1:22" s="96" customFormat="1" ht="12" customHeight="1">
      <c r="A40" s="297" t="s">
        <v>840</v>
      </c>
      <c r="B40" s="373">
        <v>51.05</v>
      </c>
      <c r="C40" s="373">
        <v>52.83</v>
      </c>
      <c r="D40" s="373">
        <v>48.02</v>
      </c>
      <c r="E40" s="373">
        <v>41.67</v>
      </c>
      <c r="F40" s="373">
        <v>39.450000000000003</v>
      </c>
      <c r="G40" s="373">
        <v>46.72</v>
      </c>
      <c r="H40" s="375">
        <v>49.3</v>
      </c>
      <c r="I40" s="376">
        <v>11.2</v>
      </c>
      <c r="J40" s="382" t="s">
        <v>841</v>
      </c>
      <c r="K40" s="376"/>
      <c r="L40" s="368"/>
      <c r="M40" s="365"/>
      <c r="N40" s="365"/>
      <c r="O40" s="371"/>
      <c r="P40" s="365"/>
      <c r="Q40" s="365"/>
      <c r="U40" s="373"/>
      <c r="V40" s="373"/>
    </row>
    <row r="41" spans="1:22" s="96" customFormat="1" ht="12" customHeight="1">
      <c r="A41" s="297" t="s">
        <v>842</v>
      </c>
      <c r="B41" s="373">
        <v>71.52</v>
      </c>
      <c r="C41" s="373">
        <v>67.33</v>
      </c>
      <c r="D41" s="373">
        <v>52.37</v>
      </c>
      <c r="E41" s="373">
        <v>50</v>
      </c>
      <c r="F41" s="373">
        <v>50</v>
      </c>
      <c r="G41" s="373">
        <v>46.68</v>
      </c>
      <c r="H41" s="375">
        <v>48.18</v>
      </c>
      <c r="I41" s="376">
        <v>110.2</v>
      </c>
      <c r="J41" s="382" t="s">
        <v>843</v>
      </c>
      <c r="K41" s="376"/>
      <c r="L41" s="368"/>
      <c r="M41" s="365"/>
      <c r="N41" s="365"/>
      <c r="O41" s="371"/>
      <c r="P41" s="365"/>
      <c r="Q41" s="365"/>
      <c r="U41" s="373"/>
      <c r="V41" s="373"/>
    </row>
    <row r="42" spans="1:22" s="96" customFormat="1" ht="12" customHeight="1">
      <c r="A42" s="297" t="s">
        <v>844</v>
      </c>
      <c r="B42" s="373">
        <v>204.67</v>
      </c>
      <c r="C42" s="373">
        <v>227.49</v>
      </c>
      <c r="D42" s="373">
        <v>210.47</v>
      </c>
      <c r="E42" s="373">
        <v>238.88</v>
      </c>
      <c r="F42" s="373">
        <v>252.07</v>
      </c>
      <c r="G42" s="373">
        <v>267.95</v>
      </c>
      <c r="H42" s="375">
        <v>183.34</v>
      </c>
      <c r="I42" s="376">
        <v>21.6</v>
      </c>
      <c r="J42" s="382" t="s">
        <v>845</v>
      </c>
      <c r="K42" s="123"/>
      <c r="L42" s="368"/>
      <c r="M42" s="365"/>
      <c r="N42" s="365"/>
      <c r="O42" s="371"/>
      <c r="P42" s="365"/>
      <c r="Q42" s="365"/>
      <c r="U42" s="373"/>
      <c r="V42" s="373"/>
    </row>
    <row r="43" spans="1:22" s="96" customFormat="1" ht="12" customHeight="1">
      <c r="A43" s="297" t="s">
        <v>846</v>
      </c>
      <c r="B43" s="373">
        <v>72.78</v>
      </c>
      <c r="C43" s="373">
        <v>111.34</v>
      </c>
      <c r="D43" s="373">
        <v>53.97</v>
      </c>
      <c r="E43" s="373">
        <v>53.61</v>
      </c>
      <c r="F43" s="373">
        <v>54.7</v>
      </c>
      <c r="G43" s="373">
        <v>67.41</v>
      </c>
      <c r="H43" s="375">
        <v>85.11</v>
      </c>
      <c r="I43" s="376">
        <v>109.1</v>
      </c>
      <c r="J43" s="382" t="s">
        <v>847</v>
      </c>
      <c r="K43" s="376"/>
      <c r="L43" s="368"/>
      <c r="M43" s="365"/>
      <c r="N43" s="365"/>
      <c r="O43" s="371"/>
      <c r="P43" s="365"/>
      <c r="Q43" s="365"/>
      <c r="U43" s="373"/>
      <c r="V43" s="373"/>
    </row>
    <row r="44" spans="1:22" s="96" customFormat="1" ht="12" customHeight="1">
      <c r="A44" s="269" t="s">
        <v>848</v>
      </c>
      <c r="B44" s="373"/>
      <c r="C44" s="373"/>
      <c r="D44" s="373"/>
      <c r="E44" s="373"/>
      <c r="F44" s="373"/>
      <c r="G44" s="373"/>
      <c r="H44" s="375"/>
      <c r="I44" s="376"/>
      <c r="J44" s="96" t="s">
        <v>849</v>
      </c>
      <c r="K44" s="376"/>
      <c r="L44" s="368"/>
      <c r="M44" s="365"/>
      <c r="N44" s="365"/>
      <c r="O44" s="371"/>
      <c r="P44" s="365"/>
      <c r="Q44" s="365"/>
      <c r="U44" s="373"/>
      <c r="V44" s="373"/>
    </row>
    <row r="45" spans="1:22" s="96" customFormat="1" ht="12" customHeight="1">
      <c r="A45" s="297" t="s">
        <v>850</v>
      </c>
      <c r="B45" s="375" t="s">
        <v>360</v>
      </c>
      <c r="C45" s="374">
        <v>440.18</v>
      </c>
      <c r="D45" s="374">
        <v>428.55</v>
      </c>
      <c r="E45" s="374">
        <v>435.82</v>
      </c>
      <c r="F45" s="379">
        <v>428.22</v>
      </c>
      <c r="G45" s="379">
        <v>418.54</v>
      </c>
      <c r="H45" s="375">
        <v>411.91</v>
      </c>
      <c r="I45" s="375" t="s">
        <v>360</v>
      </c>
      <c r="J45" s="382" t="s">
        <v>851</v>
      </c>
      <c r="K45" s="374"/>
      <c r="L45" s="368"/>
      <c r="M45" s="365"/>
      <c r="N45" s="365"/>
      <c r="O45" s="371"/>
      <c r="P45" s="365"/>
      <c r="Q45" s="365"/>
      <c r="U45" s="383"/>
      <c r="V45" s="373"/>
    </row>
    <row r="46" spans="1:22" s="96" customFormat="1" ht="12" customHeight="1">
      <c r="A46" s="297" t="s">
        <v>852</v>
      </c>
      <c r="B46" s="375" t="s">
        <v>360</v>
      </c>
      <c r="C46" s="374">
        <v>769.57</v>
      </c>
      <c r="D46" s="374">
        <v>726.35</v>
      </c>
      <c r="E46" s="374">
        <v>710.39</v>
      </c>
      <c r="F46" s="379">
        <v>719.81</v>
      </c>
      <c r="G46" s="379">
        <v>685.34</v>
      </c>
      <c r="H46" s="375">
        <v>607.41999999999996</v>
      </c>
      <c r="I46" s="375" t="s">
        <v>360</v>
      </c>
      <c r="J46" s="382" t="s">
        <v>853</v>
      </c>
      <c r="K46" s="374"/>
      <c r="L46" s="368"/>
      <c r="M46" s="365"/>
      <c r="N46" s="365"/>
      <c r="O46" s="371"/>
      <c r="P46" s="365"/>
      <c r="Q46" s="365"/>
      <c r="U46" s="383"/>
      <c r="V46" s="373"/>
    </row>
    <row r="47" spans="1:22" s="96" customFormat="1" ht="12" customHeight="1">
      <c r="A47" s="297" t="s">
        <v>854</v>
      </c>
      <c r="B47" s="375" t="s">
        <v>360</v>
      </c>
      <c r="C47" s="374">
        <v>293.38</v>
      </c>
      <c r="D47" s="374">
        <v>293.82</v>
      </c>
      <c r="E47" s="374">
        <v>287.08</v>
      </c>
      <c r="F47" s="379">
        <v>293.39</v>
      </c>
      <c r="G47" s="379">
        <v>292.51</v>
      </c>
      <c r="H47" s="375">
        <v>299.14999999999998</v>
      </c>
      <c r="I47" s="375" t="s">
        <v>360</v>
      </c>
      <c r="J47" s="382" t="s">
        <v>855</v>
      </c>
      <c r="K47" s="374"/>
      <c r="L47" s="368"/>
      <c r="M47" s="365"/>
      <c r="N47" s="365"/>
      <c r="O47" s="371"/>
      <c r="P47" s="365"/>
      <c r="Q47" s="365"/>
      <c r="U47" s="383"/>
      <c r="V47" s="373"/>
    </row>
    <row r="48" spans="1:22" s="96" customFormat="1" ht="12" customHeight="1">
      <c r="A48" s="297" t="s">
        <v>856</v>
      </c>
      <c r="B48" s="375" t="s">
        <v>360</v>
      </c>
      <c r="C48" s="374">
        <v>348.42</v>
      </c>
      <c r="D48" s="374">
        <v>342</v>
      </c>
      <c r="E48" s="374">
        <v>349.75</v>
      </c>
      <c r="F48" s="379">
        <v>348.41</v>
      </c>
      <c r="G48" s="379">
        <v>342.03</v>
      </c>
      <c r="H48" s="375">
        <v>348.03</v>
      </c>
      <c r="I48" s="375" t="s">
        <v>360</v>
      </c>
      <c r="J48" s="382" t="s">
        <v>857</v>
      </c>
      <c r="K48" s="374"/>
      <c r="L48" s="368"/>
      <c r="M48" s="365"/>
      <c r="N48" s="365"/>
      <c r="O48" s="371"/>
      <c r="P48" s="365"/>
      <c r="Q48" s="365"/>
      <c r="U48" s="383"/>
      <c r="V48" s="373"/>
    </row>
    <row r="49" spans="1:22" s="96" customFormat="1" ht="12" customHeight="1">
      <c r="A49" s="297" t="s">
        <v>858</v>
      </c>
      <c r="B49" s="375" t="s">
        <v>360</v>
      </c>
      <c r="C49" s="374">
        <v>37.229999999999997</v>
      </c>
      <c r="D49" s="374">
        <v>37.11</v>
      </c>
      <c r="E49" s="374">
        <v>37.15</v>
      </c>
      <c r="F49" s="379">
        <v>37.96</v>
      </c>
      <c r="G49" s="379">
        <v>38.33</v>
      </c>
      <c r="H49" s="375">
        <v>39.06</v>
      </c>
      <c r="I49" s="375" t="s">
        <v>360</v>
      </c>
      <c r="J49" s="382" t="s">
        <v>859</v>
      </c>
      <c r="K49" s="374"/>
      <c r="L49" s="368"/>
      <c r="M49" s="365"/>
      <c r="N49" s="365"/>
      <c r="O49" s="371"/>
      <c r="P49" s="365"/>
      <c r="Q49" s="365"/>
      <c r="U49" s="383"/>
      <c r="V49" s="373"/>
    </row>
    <row r="50" spans="1:22" s="96" customFormat="1" ht="12" customHeight="1">
      <c r="A50" s="297" t="s">
        <v>860</v>
      </c>
      <c r="B50" s="375" t="s">
        <v>360</v>
      </c>
      <c r="C50" s="374">
        <v>45.44</v>
      </c>
      <c r="D50" s="374">
        <v>45.6</v>
      </c>
      <c r="E50" s="374">
        <v>45.44</v>
      </c>
      <c r="F50" s="379">
        <v>45.63</v>
      </c>
      <c r="G50" s="379">
        <v>45.94</v>
      </c>
      <c r="H50" s="375">
        <v>45.78</v>
      </c>
      <c r="I50" s="375" t="s">
        <v>360</v>
      </c>
      <c r="J50" s="382" t="s">
        <v>861</v>
      </c>
      <c r="K50" s="374"/>
      <c r="L50" s="368"/>
      <c r="M50" s="365"/>
      <c r="N50" s="365"/>
      <c r="O50" s="371"/>
      <c r="P50" s="365"/>
      <c r="Q50" s="365"/>
      <c r="U50" s="373"/>
      <c r="V50" s="373"/>
    </row>
    <row r="51" spans="1:22" s="96" customFormat="1" ht="12" customHeight="1">
      <c r="A51" s="269" t="s">
        <v>862</v>
      </c>
      <c r="B51" s="373"/>
      <c r="C51" s="373"/>
      <c r="D51" s="373"/>
      <c r="E51" s="373"/>
      <c r="F51" s="373"/>
      <c r="G51" s="373"/>
      <c r="H51" s="375"/>
      <c r="I51" s="376"/>
      <c r="J51" s="96" t="s">
        <v>863</v>
      </c>
      <c r="K51" s="376"/>
      <c r="L51" s="368"/>
      <c r="M51" s="365"/>
      <c r="N51" s="365"/>
      <c r="O51" s="371"/>
      <c r="P51" s="365"/>
      <c r="Q51" s="365"/>
      <c r="U51" s="373"/>
      <c r="V51" s="373"/>
    </row>
    <row r="52" spans="1:22" s="96" customFormat="1" ht="12" customHeight="1">
      <c r="A52" s="297" t="s">
        <v>864</v>
      </c>
      <c r="B52" s="373">
        <v>473</v>
      </c>
      <c r="C52" s="373">
        <v>458.43</v>
      </c>
      <c r="D52" s="373">
        <v>423.5</v>
      </c>
      <c r="E52" s="373">
        <v>440</v>
      </c>
      <c r="F52" s="373">
        <v>412.46</v>
      </c>
      <c r="G52" s="373">
        <v>410.11</v>
      </c>
      <c r="H52" s="375">
        <v>902.71</v>
      </c>
      <c r="I52" s="375" t="s">
        <v>360</v>
      </c>
      <c r="J52" s="384" t="s">
        <v>865</v>
      </c>
      <c r="K52" s="376"/>
      <c r="L52" s="368"/>
      <c r="M52" s="365"/>
      <c r="N52" s="365"/>
      <c r="O52" s="371"/>
      <c r="P52" s="365"/>
      <c r="Q52" s="365"/>
      <c r="U52" s="373"/>
      <c r="V52" s="373"/>
    </row>
    <row r="53" spans="1:22" s="96" customFormat="1" ht="12" customHeight="1">
      <c r="A53" s="297" t="s">
        <v>866</v>
      </c>
      <c r="B53" s="375" t="s">
        <v>360</v>
      </c>
      <c r="C53" s="374" t="s">
        <v>360</v>
      </c>
      <c r="D53" s="374" t="s">
        <v>360</v>
      </c>
      <c r="E53" s="374" t="s">
        <v>360</v>
      </c>
      <c r="F53" s="373">
        <v>346.5</v>
      </c>
      <c r="G53" s="374" t="s">
        <v>360</v>
      </c>
      <c r="H53" s="375">
        <v>950.06</v>
      </c>
      <c r="I53" s="375" t="s">
        <v>360</v>
      </c>
      <c r="J53" s="384" t="s">
        <v>867</v>
      </c>
      <c r="K53" s="374"/>
      <c r="L53" s="368"/>
      <c r="M53" s="365"/>
      <c r="N53" s="365"/>
      <c r="O53" s="371"/>
      <c r="P53" s="365"/>
      <c r="Q53" s="365"/>
      <c r="U53" s="373"/>
      <c r="V53" s="373"/>
    </row>
    <row r="54" spans="1:22" s="96" customFormat="1" ht="12" customHeight="1">
      <c r="A54" s="269" t="s">
        <v>868</v>
      </c>
      <c r="B54" s="373"/>
      <c r="C54" s="373"/>
      <c r="D54" s="373"/>
      <c r="E54" s="373"/>
      <c r="F54" s="373"/>
      <c r="G54" s="373"/>
      <c r="H54" s="375"/>
      <c r="I54" s="376"/>
      <c r="J54" s="96" t="s">
        <v>869</v>
      </c>
      <c r="K54" s="376"/>
      <c r="L54" s="368"/>
      <c r="M54" s="365"/>
      <c r="N54" s="365"/>
      <c r="O54" s="371"/>
      <c r="P54" s="365"/>
      <c r="Q54" s="365"/>
      <c r="U54" s="373"/>
      <c r="V54" s="373"/>
    </row>
    <row r="55" spans="1:22" s="96" customFormat="1" ht="12" customHeight="1">
      <c r="A55" s="297" t="s">
        <v>870</v>
      </c>
      <c r="B55" s="373">
        <v>31.91</v>
      </c>
      <c r="C55" s="373">
        <v>28.97</v>
      </c>
      <c r="D55" s="373">
        <v>30.92</v>
      </c>
      <c r="E55" s="373">
        <v>32.380000000000003</v>
      </c>
      <c r="F55" s="373">
        <v>35.880000000000003</v>
      </c>
      <c r="G55" s="373">
        <v>38.85</v>
      </c>
      <c r="H55" s="375">
        <v>36.369999999999997</v>
      </c>
      <c r="I55" s="376">
        <v>-10.4</v>
      </c>
      <c r="J55" s="384" t="s">
        <v>871</v>
      </c>
      <c r="K55" s="376"/>
      <c r="L55" s="368"/>
      <c r="M55" s="365"/>
      <c r="N55" s="365"/>
      <c r="O55" s="371"/>
      <c r="P55" s="365"/>
      <c r="Q55" s="365"/>
      <c r="U55" s="373"/>
      <c r="V55" s="373"/>
    </row>
    <row r="56" spans="1:22" s="96" customFormat="1" ht="12" customHeight="1">
      <c r="A56" s="297" t="s">
        <v>872</v>
      </c>
      <c r="B56" s="373">
        <v>18.739999999999998</v>
      </c>
      <c r="C56" s="373">
        <v>16.27</v>
      </c>
      <c r="D56" s="373">
        <v>17.75</v>
      </c>
      <c r="E56" s="373">
        <v>14.94</v>
      </c>
      <c r="F56" s="373">
        <v>13.59</v>
      </c>
      <c r="G56" s="373">
        <v>14.72</v>
      </c>
      <c r="H56" s="375">
        <v>15.72</v>
      </c>
      <c r="I56" s="376">
        <v>4.2</v>
      </c>
      <c r="J56" s="384" t="s">
        <v>873</v>
      </c>
      <c r="K56" s="376"/>
      <c r="L56" s="368"/>
      <c r="M56" s="365"/>
      <c r="N56" s="365"/>
      <c r="O56" s="371"/>
      <c r="P56" s="365"/>
      <c r="Q56" s="365"/>
      <c r="U56" s="373"/>
      <c r="V56" s="373"/>
    </row>
    <row r="57" spans="1:22" s="96" customFormat="1" ht="12" customHeight="1">
      <c r="A57" s="297" t="s">
        <v>874</v>
      </c>
      <c r="B57" s="373">
        <v>72.77</v>
      </c>
      <c r="C57" s="373">
        <v>72.61</v>
      </c>
      <c r="D57" s="373">
        <v>74.2</v>
      </c>
      <c r="E57" s="373">
        <v>46.47</v>
      </c>
      <c r="F57" s="373">
        <v>50.8</v>
      </c>
      <c r="G57" s="373">
        <v>57.02</v>
      </c>
      <c r="H57" s="375">
        <v>59.04</v>
      </c>
      <c r="I57" s="376">
        <v>27.3</v>
      </c>
      <c r="J57" s="384" t="s">
        <v>875</v>
      </c>
      <c r="K57" s="376"/>
      <c r="L57" s="368"/>
      <c r="M57" s="365"/>
      <c r="N57" s="365"/>
      <c r="O57" s="371"/>
      <c r="P57" s="365"/>
      <c r="Q57" s="365"/>
      <c r="U57" s="373"/>
      <c r="V57" s="373"/>
    </row>
    <row r="58" spans="1:22" s="96" customFormat="1" ht="12" customHeight="1" thickBot="1">
      <c r="A58" s="297" t="s">
        <v>876</v>
      </c>
      <c r="B58" s="373">
        <v>19.72</v>
      </c>
      <c r="C58" s="373">
        <v>19.670000000000002</v>
      </c>
      <c r="D58" s="373">
        <v>19.600000000000001</v>
      </c>
      <c r="E58" s="373">
        <v>19.579999999999998</v>
      </c>
      <c r="F58" s="373">
        <v>19.53</v>
      </c>
      <c r="G58" s="373">
        <v>19.690000000000001</v>
      </c>
      <c r="H58" s="375">
        <v>17.649999999999999</v>
      </c>
      <c r="I58" s="376">
        <v>31.4</v>
      </c>
      <c r="J58" s="384" t="s">
        <v>877</v>
      </c>
      <c r="K58" s="376"/>
      <c r="L58" s="368"/>
      <c r="M58" s="365"/>
      <c r="N58" s="365"/>
      <c r="O58" s="371"/>
      <c r="P58" s="365"/>
      <c r="Q58" s="365"/>
      <c r="U58" s="373"/>
      <c r="V58" s="373"/>
    </row>
    <row r="59" spans="1:22" s="96" customFormat="1" ht="12" customHeight="1" thickBot="1">
      <c r="B59" s="894" t="s">
        <v>374</v>
      </c>
      <c r="C59" s="895"/>
      <c r="D59" s="895"/>
      <c r="E59" s="895"/>
      <c r="F59" s="895"/>
      <c r="G59" s="972"/>
      <c r="H59" s="906" t="s">
        <v>878</v>
      </c>
      <c r="I59" s="973" t="s">
        <v>879</v>
      </c>
      <c r="L59" s="368"/>
      <c r="M59" s="365"/>
      <c r="N59" s="365"/>
      <c r="O59" s="371"/>
      <c r="P59" s="365"/>
      <c r="Q59" s="365"/>
    </row>
    <row r="60" spans="1:22" s="96" customFormat="1" ht="35.1" customHeight="1" thickBot="1">
      <c r="B60" s="366" t="s">
        <v>525</v>
      </c>
      <c r="C60" s="366" t="s">
        <v>526</v>
      </c>
      <c r="D60" s="366" t="s">
        <v>527</v>
      </c>
      <c r="E60" s="366" t="s">
        <v>668</v>
      </c>
      <c r="F60" s="366" t="s">
        <v>669</v>
      </c>
      <c r="G60" s="366" t="s">
        <v>880</v>
      </c>
      <c r="H60" s="907"/>
      <c r="I60" s="974"/>
      <c r="L60" s="368"/>
      <c r="M60" s="365"/>
      <c r="N60" s="365"/>
      <c r="O60" s="371"/>
      <c r="P60" s="365"/>
      <c r="Q60" s="365"/>
    </row>
    <row r="61" spans="1:22" s="96" customFormat="1" ht="12" customHeight="1">
      <c r="C61" s="385" t="s">
        <v>615</v>
      </c>
      <c r="D61" s="385"/>
      <c r="E61" s="385" t="s">
        <v>615</v>
      </c>
      <c r="F61" s="385" t="s">
        <v>615</v>
      </c>
      <c r="G61" s="385" t="s">
        <v>615</v>
      </c>
      <c r="H61" s="386"/>
      <c r="I61" s="123"/>
      <c r="L61" s="368"/>
      <c r="M61" s="365"/>
      <c r="N61" s="365"/>
      <c r="O61" s="365"/>
      <c r="P61" s="365"/>
      <c r="Q61" s="365"/>
    </row>
    <row r="62" spans="1:22" s="96" customFormat="1" ht="12" customHeight="1">
      <c r="A62" s="269" t="s">
        <v>881</v>
      </c>
      <c r="B62" s="269"/>
      <c r="L62" s="368"/>
      <c r="M62" s="365"/>
      <c r="N62" s="365"/>
      <c r="O62" s="365"/>
      <c r="P62" s="365"/>
      <c r="Q62" s="365"/>
    </row>
    <row r="63" spans="1:22" s="96" customFormat="1" ht="12" customHeight="1">
      <c r="A63" s="269" t="s">
        <v>882</v>
      </c>
      <c r="B63" s="269"/>
      <c r="L63" s="368"/>
      <c r="M63" s="365"/>
      <c r="N63" s="365"/>
      <c r="O63" s="365"/>
      <c r="P63" s="365"/>
      <c r="Q63" s="365"/>
    </row>
    <row r="64" spans="1:22" s="96" customFormat="1" ht="12" customHeight="1">
      <c r="L64" s="368"/>
      <c r="M64" s="365"/>
      <c r="N64" s="365"/>
      <c r="O64" s="365"/>
      <c r="P64" s="365"/>
      <c r="Q64" s="365"/>
    </row>
    <row r="65" spans="1:17" s="85" customFormat="1" ht="12" customHeight="1">
      <c r="A65" s="971" t="s">
        <v>883</v>
      </c>
      <c r="B65" s="971"/>
      <c r="C65" s="971"/>
      <c r="D65" s="971"/>
      <c r="E65" s="971"/>
      <c r="F65" s="971"/>
      <c r="G65" s="971"/>
      <c r="H65" s="971"/>
      <c r="I65" s="971"/>
      <c r="J65" s="96"/>
      <c r="K65" s="96"/>
      <c r="L65" s="368"/>
      <c r="M65" s="365"/>
      <c r="N65" s="319"/>
      <c r="O65" s="319"/>
      <c r="P65" s="319"/>
      <c r="Q65" s="319"/>
    </row>
    <row r="66" spans="1:17" s="85" customFormat="1" ht="12" customHeight="1">
      <c r="A66" s="971" t="s">
        <v>884</v>
      </c>
      <c r="B66" s="971"/>
      <c r="C66" s="971"/>
      <c r="D66" s="971"/>
      <c r="E66" s="971"/>
      <c r="F66" s="971"/>
      <c r="G66" s="971"/>
      <c r="H66" s="971"/>
      <c r="I66" s="971"/>
      <c r="J66" s="96"/>
      <c r="K66" s="96"/>
      <c r="L66" s="368"/>
      <c r="M66" s="365"/>
      <c r="N66" s="319"/>
      <c r="O66" s="319"/>
      <c r="P66" s="319"/>
      <c r="Q66" s="319"/>
    </row>
    <row r="67" spans="1:17" s="96" customFormat="1">
      <c r="L67" s="368"/>
      <c r="M67" s="365"/>
      <c r="N67" s="365"/>
      <c r="O67" s="365"/>
      <c r="P67" s="365"/>
      <c r="Q67" s="365"/>
    </row>
    <row r="68" spans="1:17" s="96" customFormat="1">
      <c r="L68" s="368"/>
      <c r="M68" s="365"/>
      <c r="N68" s="365"/>
      <c r="O68" s="365"/>
      <c r="P68" s="365"/>
      <c r="Q68" s="365"/>
    </row>
    <row r="69" spans="1:17" s="96" customFormat="1">
      <c r="L69" s="368"/>
      <c r="M69" s="365"/>
      <c r="N69" s="365"/>
      <c r="O69" s="365"/>
      <c r="P69" s="365"/>
      <c r="Q69" s="365"/>
    </row>
    <row r="70" spans="1:17" s="96" customFormat="1">
      <c r="L70" s="368"/>
      <c r="M70" s="365"/>
      <c r="N70" s="365"/>
      <c r="O70" s="365"/>
      <c r="P70" s="365"/>
      <c r="Q70" s="365"/>
    </row>
    <row r="71" spans="1:17" s="96" customFormat="1">
      <c r="L71" s="368"/>
      <c r="M71" s="365"/>
      <c r="N71" s="365"/>
      <c r="O71" s="365"/>
      <c r="P71" s="365"/>
      <c r="Q71" s="365"/>
    </row>
    <row r="72" spans="1:17" s="96" customFormat="1">
      <c r="L72" s="368"/>
      <c r="M72" s="365"/>
      <c r="N72" s="365"/>
      <c r="O72" s="365"/>
      <c r="P72" s="365"/>
      <c r="Q72" s="365"/>
    </row>
    <row r="73" spans="1:17" s="96" customFormat="1">
      <c r="L73" s="368"/>
      <c r="M73" s="365"/>
      <c r="N73" s="365"/>
      <c r="O73" s="365"/>
      <c r="P73" s="365"/>
      <c r="Q73" s="365"/>
    </row>
    <row r="74" spans="1:17" s="96" customFormat="1">
      <c r="L74" s="368"/>
      <c r="M74" s="365"/>
      <c r="N74" s="365"/>
      <c r="O74" s="365"/>
      <c r="P74" s="365"/>
      <c r="Q74" s="365"/>
    </row>
    <row r="75" spans="1:17" s="96" customFormat="1">
      <c r="L75" s="368"/>
      <c r="M75" s="365"/>
      <c r="N75" s="365"/>
      <c r="O75" s="365"/>
      <c r="P75" s="365"/>
      <c r="Q75" s="365"/>
    </row>
    <row r="76" spans="1:17" s="96" customFormat="1">
      <c r="L76" s="368"/>
      <c r="M76" s="365"/>
      <c r="N76" s="365"/>
      <c r="O76" s="365"/>
      <c r="P76" s="365"/>
      <c r="Q76" s="365"/>
    </row>
    <row r="77" spans="1:17" s="96" customFormat="1">
      <c r="L77" s="368"/>
      <c r="M77" s="365"/>
      <c r="N77" s="365"/>
      <c r="O77" s="365"/>
      <c r="P77" s="365"/>
      <c r="Q77" s="365"/>
    </row>
    <row r="78" spans="1:17" s="96" customFormat="1">
      <c r="L78" s="368"/>
      <c r="M78" s="365"/>
      <c r="N78" s="365"/>
      <c r="O78" s="365"/>
      <c r="P78" s="365"/>
      <c r="Q78" s="365"/>
    </row>
    <row r="79" spans="1:17" s="96" customFormat="1">
      <c r="L79" s="368"/>
      <c r="M79" s="365"/>
      <c r="N79" s="365"/>
      <c r="O79" s="365"/>
      <c r="P79" s="365"/>
      <c r="Q79" s="365"/>
    </row>
    <row r="80" spans="1:17" s="96" customFormat="1">
      <c r="L80" s="368"/>
      <c r="M80" s="365"/>
      <c r="N80" s="365"/>
      <c r="O80" s="365"/>
      <c r="P80" s="365"/>
      <c r="Q80" s="365"/>
    </row>
    <row r="81" spans="12:17" s="96" customFormat="1">
      <c r="L81" s="368"/>
      <c r="M81" s="365"/>
      <c r="N81" s="365"/>
      <c r="O81" s="365"/>
      <c r="P81" s="365"/>
      <c r="Q81" s="365"/>
    </row>
    <row r="82" spans="12:17" s="96" customFormat="1">
      <c r="L82" s="368"/>
      <c r="M82" s="365"/>
      <c r="N82" s="365"/>
      <c r="O82" s="365"/>
      <c r="P82" s="365"/>
      <c r="Q82" s="365"/>
    </row>
    <row r="83" spans="12:17" s="96" customFormat="1">
      <c r="L83" s="368"/>
      <c r="M83" s="365"/>
      <c r="N83" s="365"/>
      <c r="O83" s="365"/>
      <c r="P83" s="365"/>
      <c r="Q83" s="365"/>
    </row>
    <row r="84" spans="12:17" s="96" customFormat="1">
      <c r="L84" s="368"/>
      <c r="M84" s="365"/>
      <c r="N84" s="365"/>
      <c r="O84" s="365"/>
      <c r="P84" s="365"/>
      <c r="Q84" s="365"/>
    </row>
    <row r="85" spans="12:17" s="96" customFormat="1">
      <c r="L85" s="368"/>
      <c r="M85" s="365"/>
      <c r="N85" s="365"/>
      <c r="O85" s="365"/>
      <c r="P85" s="365"/>
      <c r="Q85" s="365"/>
    </row>
    <row r="86" spans="12:17" s="96" customFormat="1">
      <c r="L86" s="368"/>
      <c r="M86" s="365"/>
      <c r="N86" s="365"/>
      <c r="O86" s="365"/>
      <c r="P86" s="365"/>
      <c r="Q86" s="365"/>
    </row>
    <row r="87" spans="12:17" s="96" customFormat="1">
      <c r="L87" s="368"/>
      <c r="M87" s="365"/>
      <c r="N87" s="365"/>
      <c r="O87" s="365"/>
      <c r="P87" s="365"/>
      <c r="Q87" s="365"/>
    </row>
    <row r="88" spans="12:17" s="96" customFormat="1">
      <c r="L88" s="368"/>
      <c r="M88" s="365"/>
      <c r="N88" s="365"/>
      <c r="O88" s="365"/>
      <c r="P88" s="365"/>
      <c r="Q88" s="365"/>
    </row>
    <row r="89" spans="12:17" s="96" customFormat="1">
      <c r="L89" s="368"/>
      <c r="M89" s="365"/>
      <c r="N89" s="365"/>
      <c r="O89" s="365"/>
      <c r="P89" s="365"/>
      <c r="Q89" s="365"/>
    </row>
    <row r="90" spans="12:17" s="96" customFormat="1">
      <c r="L90" s="368"/>
      <c r="M90" s="365"/>
      <c r="N90" s="365"/>
      <c r="O90" s="365"/>
      <c r="P90" s="365"/>
      <c r="Q90" s="365"/>
    </row>
    <row r="91" spans="12:17" s="96" customFormat="1">
      <c r="L91" s="368"/>
      <c r="M91" s="365"/>
      <c r="N91" s="365"/>
      <c r="O91" s="365"/>
      <c r="P91" s="365"/>
      <c r="Q91" s="365"/>
    </row>
    <row r="92" spans="12:17" s="96" customFormat="1">
      <c r="L92" s="368"/>
      <c r="M92" s="365"/>
      <c r="N92" s="365"/>
      <c r="O92" s="365"/>
      <c r="P92" s="365"/>
      <c r="Q92" s="365"/>
    </row>
    <row r="93" spans="12:17" s="96" customFormat="1">
      <c r="L93" s="368"/>
      <c r="M93" s="365"/>
      <c r="N93" s="365"/>
      <c r="O93" s="365"/>
      <c r="P93" s="365"/>
      <c r="Q93" s="365"/>
    </row>
    <row r="94" spans="12:17" s="96" customFormat="1">
      <c r="L94" s="368"/>
      <c r="M94" s="365"/>
      <c r="N94" s="365"/>
      <c r="O94" s="365"/>
      <c r="P94" s="365"/>
      <c r="Q94" s="365"/>
    </row>
    <row r="95" spans="12:17" s="96" customFormat="1">
      <c r="L95" s="368"/>
      <c r="M95" s="365"/>
      <c r="N95" s="365"/>
      <c r="O95" s="365"/>
      <c r="P95" s="365"/>
      <c r="Q95" s="365"/>
    </row>
    <row r="96" spans="12:17" s="96" customFormat="1">
      <c r="L96" s="368"/>
      <c r="M96" s="365"/>
      <c r="N96" s="365"/>
      <c r="O96" s="365"/>
      <c r="P96" s="365"/>
      <c r="Q96" s="365"/>
    </row>
    <row r="97" spans="12:17" s="96" customFormat="1">
      <c r="L97" s="368"/>
      <c r="M97" s="365"/>
      <c r="N97" s="365"/>
      <c r="O97" s="365"/>
      <c r="P97" s="365"/>
      <c r="Q97" s="365"/>
    </row>
    <row r="98" spans="12:17" s="96" customFormat="1">
      <c r="L98" s="368"/>
      <c r="M98" s="365"/>
      <c r="N98" s="365"/>
      <c r="O98" s="365"/>
      <c r="P98" s="365"/>
      <c r="Q98" s="365"/>
    </row>
    <row r="99" spans="12:17" s="96" customFormat="1">
      <c r="L99" s="368"/>
      <c r="M99" s="365"/>
      <c r="N99" s="365"/>
      <c r="O99" s="365"/>
      <c r="P99" s="365"/>
      <c r="Q99" s="365"/>
    </row>
    <row r="100" spans="12:17" s="96" customFormat="1">
      <c r="L100" s="368"/>
      <c r="M100" s="365"/>
      <c r="N100" s="365"/>
      <c r="O100" s="365"/>
      <c r="P100" s="365"/>
      <c r="Q100" s="365"/>
    </row>
    <row r="101" spans="12:17" s="96" customFormat="1">
      <c r="L101" s="368"/>
      <c r="M101" s="365"/>
      <c r="N101" s="365"/>
      <c r="O101" s="365"/>
      <c r="P101" s="365"/>
      <c r="Q101" s="365"/>
    </row>
    <row r="102" spans="12:17" s="96" customFormat="1">
      <c r="L102" s="368"/>
      <c r="M102" s="365"/>
      <c r="N102" s="365"/>
      <c r="O102" s="365"/>
      <c r="P102" s="365"/>
      <c r="Q102" s="365"/>
    </row>
    <row r="103" spans="12:17" s="96" customFormat="1">
      <c r="L103" s="368"/>
      <c r="M103" s="365"/>
      <c r="N103" s="365"/>
      <c r="O103" s="365"/>
      <c r="P103" s="365"/>
      <c r="Q103" s="365"/>
    </row>
    <row r="104" spans="12:17" s="96" customFormat="1">
      <c r="L104" s="368"/>
      <c r="M104" s="365"/>
      <c r="N104" s="365"/>
      <c r="O104" s="365"/>
      <c r="P104" s="365"/>
      <c r="Q104" s="365"/>
    </row>
    <row r="105" spans="12:17" s="96" customFormat="1">
      <c r="L105" s="368"/>
      <c r="M105" s="365"/>
      <c r="N105" s="365"/>
      <c r="O105" s="365"/>
      <c r="P105" s="365"/>
      <c r="Q105" s="365"/>
    </row>
    <row r="106" spans="12:17" s="96" customFormat="1">
      <c r="L106" s="368"/>
      <c r="M106" s="365"/>
      <c r="N106" s="365"/>
      <c r="O106" s="365"/>
      <c r="P106" s="365"/>
      <c r="Q106" s="365"/>
    </row>
    <row r="107" spans="12:17" s="96" customFormat="1">
      <c r="L107" s="368"/>
      <c r="M107" s="365"/>
      <c r="N107" s="365"/>
      <c r="O107" s="365"/>
      <c r="P107" s="365"/>
      <c r="Q107" s="365"/>
    </row>
    <row r="108" spans="12:17" s="96" customFormat="1">
      <c r="L108" s="368"/>
      <c r="M108" s="365"/>
      <c r="N108" s="365"/>
      <c r="O108" s="365"/>
      <c r="P108" s="365"/>
      <c r="Q108" s="365"/>
    </row>
    <row r="109" spans="12:17" s="96" customFormat="1">
      <c r="L109" s="368"/>
      <c r="M109" s="365"/>
      <c r="N109" s="365"/>
      <c r="O109" s="365"/>
      <c r="P109" s="365"/>
      <c r="Q109" s="365"/>
    </row>
    <row r="110" spans="12:17" s="96" customFormat="1">
      <c r="L110" s="368"/>
      <c r="M110" s="365"/>
      <c r="N110" s="365"/>
      <c r="O110" s="365"/>
      <c r="P110" s="365"/>
      <c r="Q110" s="365"/>
    </row>
    <row r="111" spans="12:17" s="96" customFormat="1">
      <c r="L111" s="368"/>
      <c r="M111" s="365"/>
      <c r="N111" s="365"/>
      <c r="O111" s="365"/>
      <c r="P111" s="365"/>
      <c r="Q111" s="365"/>
    </row>
    <row r="112" spans="12:17" s="96" customFormat="1">
      <c r="L112" s="368"/>
      <c r="M112" s="365"/>
      <c r="N112" s="365"/>
      <c r="O112" s="365"/>
      <c r="P112" s="365"/>
      <c r="Q112" s="365"/>
    </row>
    <row r="113" spans="12:17" s="96" customFormat="1">
      <c r="L113" s="368"/>
      <c r="M113" s="365"/>
      <c r="N113" s="365"/>
      <c r="O113" s="365"/>
      <c r="P113" s="365"/>
      <c r="Q113" s="365"/>
    </row>
    <row r="114" spans="12:17" s="96" customFormat="1">
      <c r="L114" s="368"/>
      <c r="M114" s="365"/>
      <c r="N114" s="365"/>
      <c r="O114" s="365"/>
      <c r="P114" s="365"/>
      <c r="Q114" s="365"/>
    </row>
    <row r="115" spans="12:17" s="96" customFormat="1">
      <c r="L115" s="368"/>
      <c r="M115" s="365"/>
      <c r="N115" s="365"/>
      <c r="O115" s="365"/>
      <c r="P115" s="365"/>
      <c r="Q115" s="365"/>
    </row>
    <row r="116" spans="12:17" s="96" customFormat="1">
      <c r="L116" s="368"/>
      <c r="M116" s="365"/>
      <c r="N116" s="365"/>
      <c r="O116" s="365"/>
      <c r="P116" s="365"/>
      <c r="Q116" s="365"/>
    </row>
    <row r="117" spans="12:17" s="96" customFormat="1">
      <c r="L117" s="368"/>
      <c r="M117" s="365"/>
      <c r="N117" s="365"/>
      <c r="O117" s="365"/>
      <c r="P117" s="365"/>
      <c r="Q117" s="365"/>
    </row>
    <row r="118" spans="12:17" s="96" customFormat="1">
      <c r="L118" s="368"/>
      <c r="M118" s="365"/>
      <c r="N118" s="365"/>
      <c r="O118" s="365"/>
      <c r="P118" s="365"/>
      <c r="Q118" s="365"/>
    </row>
    <row r="119" spans="12:17" s="96" customFormat="1">
      <c r="L119" s="368"/>
      <c r="M119" s="365"/>
      <c r="N119" s="365"/>
      <c r="O119" s="365"/>
      <c r="P119" s="365"/>
      <c r="Q119" s="365"/>
    </row>
    <row r="120" spans="12:17" s="96" customFormat="1">
      <c r="L120" s="368"/>
      <c r="M120" s="365"/>
      <c r="N120" s="365"/>
      <c r="O120" s="365"/>
      <c r="P120" s="365"/>
      <c r="Q120" s="365"/>
    </row>
    <row r="121" spans="12:17" s="96" customFormat="1">
      <c r="L121" s="368"/>
      <c r="M121" s="365"/>
      <c r="N121" s="365"/>
      <c r="O121" s="365"/>
      <c r="P121" s="365"/>
      <c r="Q121" s="365"/>
    </row>
    <row r="122" spans="12:17" s="96" customFormat="1">
      <c r="L122" s="368"/>
      <c r="M122" s="365"/>
      <c r="N122" s="365"/>
      <c r="O122" s="365"/>
      <c r="P122" s="365"/>
      <c r="Q122" s="365"/>
    </row>
    <row r="123" spans="12:17" s="96" customFormat="1">
      <c r="L123" s="368"/>
      <c r="M123" s="365"/>
      <c r="N123" s="365"/>
      <c r="O123" s="365"/>
      <c r="P123" s="365"/>
      <c r="Q123" s="365"/>
    </row>
    <row r="124" spans="12:17" s="96" customFormat="1">
      <c r="L124" s="368"/>
      <c r="M124" s="365"/>
      <c r="N124" s="365"/>
      <c r="O124" s="365"/>
      <c r="P124" s="365"/>
      <c r="Q124" s="365"/>
    </row>
    <row r="125" spans="12:17" s="96" customFormat="1">
      <c r="L125" s="368"/>
      <c r="M125" s="365"/>
      <c r="N125" s="365"/>
      <c r="O125" s="365"/>
      <c r="P125" s="365"/>
      <c r="Q125" s="365"/>
    </row>
    <row r="126" spans="12:17" s="96" customFormat="1">
      <c r="L126" s="368"/>
      <c r="M126" s="365"/>
      <c r="N126" s="365"/>
      <c r="O126" s="365"/>
      <c r="P126" s="365"/>
      <c r="Q126" s="365"/>
    </row>
    <row r="127" spans="12:17" s="96" customFormat="1">
      <c r="L127" s="368"/>
      <c r="M127" s="365"/>
      <c r="N127" s="365"/>
      <c r="O127" s="365"/>
      <c r="P127" s="365"/>
      <c r="Q127" s="365"/>
    </row>
    <row r="128" spans="12:17" s="96" customFormat="1">
      <c r="L128" s="368"/>
      <c r="M128" s="365"/>
      <c r="N128" s="365"/>
      <c r="O128" s="365"/>
      <c r="P128" s="365"/>
      <c r="Q128" s="365"/>
    </row>
    <row r="129" spans="12:17" s="96" customFormat="1">
      <c r="L129" s="368"/>
      <c r="M129" s="365"/>
      <c r="N129" s="365"/>
      <c r="O129" s="365"/>
      <c r="P129" s="365"/>
      <c r="Q129" s="365"/>
    </row>
    <row r="130" spans="12:17" s="96" customFormat="1">
      <c r="L130" s="368"/>
      <c r="M130" s="365"/>
      <c r="N130" s="365"/>
      <c r="O130" s="365"/>
      <c r="P130" s="365"/>
      <c r="Q130" s="365"/>
    </row>
    <row r="131" spans="12:17" s="96" customFormat="1">
      <c r="L131" s="368"/>
      <c r="M131" s="365"/>
      <c r="N131" s="365"/>
      <c r="O131" s="365"/>
      <c r="P131" s="365"/>
      <c r="Q131" s="365"/>
    </row>
    <row r="132" spans="12:17" s="96" customFormat="1">
      <c r="L132" s="368"/>
      <c r="M132" s="365"/>
      <c r="N132" s="365"/>
      <c r="O132" s="365"/>
      <c r="P132" s="365"/>
      <c r="Q132" s="365"/>
    </row>
    <row r="133" spans="12:17" s="96" customFormat="1">
      <c r="L133" s="368"/>
      <c r="M133" s="365"/>
      <c r="N133" s="365"/>
      <c r="O133" s="365"/>
      <c r="P133" s="365"/>
      <c r="Q133" s="365"/>
    </row>
    <row r="134" spans="12:17" s="96" customFormat="1">
      <c r="L134" s="368"/>
      <c r="M134" s="365"/>
      <c r="N134" s="365"/>
      <c r="O134" s="365"/>
      <c r="P134" s="365"/>
      <c r="Q134" s="365"/>
    </row>
    <row r="135" spans="12:17" s="96" customFormat="1">
      <c r="L135" s="368"/>
      <c r="M135" s="365"/>
      <c r="N135" s="365"/>
      <c r="O135" s="365"/>
      <c r="P135" s="365"/>
      <c r="Q135" s="365"/>
    </row>
    <row r="136" spans="12:17" s="96" customFormat="1">
      <c r="L136" s="368"/>
      <c r="M136" s="365"/>
      <c r="N136" s="365"/>
      <c r="O136" s="365"/>
      <c r="P136" s="365"/>
      <c r="Q136" s="365"/>
    </row>
    <row r="137" spans="12:17" s="96" customFormat="1">
      <c r="L137" s="368"/>
      <c r="M137" s="365"/>
      <c r="N137" s="365"/>
      <c r="O137" s="365"/>
      <c r="P137" s="365"/>
      <c r="Q137" s="365"/>
    </row>
    <row r="138" spans="12:17" s="96" customFormat="1">
      <c r="L138" s="368"/>
      <c r="M138" s="365"/>
      <c r="N138" s="365"/>
      <c r="O138" s="365"/>
      <c r="P138" s="365"/>
      <c r="Q138" s="365"/>
    </row>
    <row r="139" spans="12:17" s="96" customFormat="1">
      <c r="L139" s="368"/>
      <c r="M139" s="365"/>
      <c r="N139" s="365"/>
      <c r="O139" s="365"/>
      <c r="P139" s="365"/>
      <c r="Q139" s="365"/>
    </row>
    <row r="140" spans="12:17" s="96" customFormat="1">
      <c r="L140" s="368"/>
      <c r="M140" s="365"/>
      <c r="N140" s="365"/>
      <c r="O140" s="365"/>
      <c r="P140" s="365"/>
      <c r="Q140" s="365"/>
    </row>
    <row r="141" spans="12:17" s="96" customFormat="1">
      <c r="L141" s="368"/>
      <c r="M141" s="365"/>
      <c r="N141" s="365"/>
      <c r="O141" s="365"/>
      <c r="P141" s="365"/>
      <c r="Q141" s="365"/>
    </row>
    <row r="142" spans="12:17" s="96" customFormat="1">
      <c r="L142" s="368"/>
      <c r="M142" s="365"/>
      <c r="N142" s="365"/>
      <c r="O142" s="365"/>
      <c r="P142" s="365"/>
      <c r="Q142" s="365"/>
    </row>
    <row r="143" spans="12:17" s="96" customFormat="1">
      <c r="L143" s="368"/>
      <c r="M143" s="365"/>
      <c r="N143" s="365"/>
      <c r="O143" s="365"/>
      <c r="P143" s="365"/>
      <c r="Q143" s="365"/>
    </row>
    <row r="144" spans="12:17" s="96" customFormat="1">
      <c r="L144" s="368"/>
      <c r="M144" s="365"/>
      <c r="N144" s="365"/>
      <c r="O144" s="365"/>
      <c r="P144" s="365"/>
      <c r="Q144" s="365"/>
    </row>
    <row r="145" spans="12:17" s="96" customFormat="1">
      <c r="L145" s="368"/>
      <c r="M145" s="365"/>
      <c r="N145" s="365"/>
      <c r="O145" s="365"/>
      <c r="P145" s="365"/>
      <c r="Q145" s="365"/>
    </row>
    <row r="146" spans="12:17" s="96" customFormat="1">
      <c r="L146" s="368"/>
      <c r="M146" s="365"/>
      <c r="N146" s="365"/>
      <c r="O146" s="365"/>
      <c r="P146" s="365"/>
      <c r="Q146" s="365"/>
    </row>
    <row r="147" spans="12:17" s="96" customFormat="1">
      <c r="L147" s="368"/>
      <c r="M147" s="365"/>
      <c r="N147" s="365"/>
      <c r="O147" s="365"/>
      <c r="P147" s="365"/>
      <c r="Q147" s="365"/>
    </row>
    <row r="148" spans="12:17" s="96" customFormat="1">
      <c r="L148" s="368"/>
      <c r="M148" s="365"/>
      <c r="N148" s="365"/>
      <c r="O148" s="365"/>
      <c r="P148" s="365"/>
      <c r="Q148" s="365"/>
    </row>
    <row r="149" spans="12:17" s="96" customFormat="1">
      <c r="L149" s="368"/>
      <c r="M149" s="365"/>
      <c r="N149" s="365"/>
      <c r="O149" s="365"/>
      <c r="P149" s="365"/>
      <c r="Q149" s="365"/>
    </row>
    <row r="150" spans="12:17" s="96" customFormat="1">
      <c r="L150" s="368"/>
      <c r="M150" s="365"/>
      <c r="N150" s="365"/>
      <c r="O150" s="365"/>
      <c r="P150" s="365"/>
      <c r="Q150" s="365"/>
    </row>
    <row r="151" spans="12:17" s="96" customFormat="1">
      <c r="L151" s="368"/>
      <c r="M151" s="365"/>
      <c r="N151" s="365"/>
      <c r="O151" s="365"/>
      <c r="P151" s="365"/>
      <c r="Q151" s="365"/>
    </row>
    <row r="152" spans="12:17" s="96" customFormat="1">
      <c r="M152" s="365"/>
      <c r="N152" s="365"/>
      <c r="O152" s="365"/>
      <c r="P152" s="365"/>
      <c r="Q152" s="365"/>
    </row>
    <row r="153" spans="12:17" s="96" customFormat="1">
      <c r="M153" s="365"/>
      <c r="N153" s="365"/>
      <c r="O153" s="365"/>
      <c r="P153" s="365"/>
      <c r="Q153" s="365"/>
    </row>
    <row r="154" spans="12:17" s="96" customFormat="1">
      <c r="M154" s="365"/>
      <c r="N154" s="365"/>
      <c r="O154" s="365"/>
      <c r="P154" s="365"/>
      <c r="Q154" s="365"/>
    </row>
    <row r="155" spans="12:17" s="96" customFormat="1">
      <c r="M155" s="365"/>
      <c r="N155" s="365"/>
      <c r="O155" s="365"/>
      <c r="P155" s="365"/>
      <c r="Q155" s="365"/>
    </row>
    <row r="156" spans="12:17" s="96" customFormat="1">
      <c r="M156" s="365"/>
      <c r="N156" s="365"/>
      <c r="O156" s="365"/>
      <c r="P156" s="365"/>
      <c r="Q156" s="365"/>
    </row>
    <row r="157" spans="12:17" s="96" customFormat="1">
      <c r="M157" s="365"/>
      <c r="N157" s="365"/>
      <c r="O157" s="365"/>
      <c r="P157" s="365"/>
      <c r="Q157" s="365"/>
    </row>
  </sheetData>
  <mergeCells count="10">
    <mergeCell ref="A65:I65"/>
    <mergeCell ref="A66:I66"/>
    <mergeCell ref="A1:I1"/>
    <mergeCell ref="A2:I2"/>
    <mergeCell ref="B4:G4"/>
    <mergeCell ref="H4:H5"/>
    <mergeCell ref="I4:I5"/>
    <mergeCell ref="B59:G59"/>
    <mergeCell ref="H59:H60"/>
    <mergeCell ref="I59:I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AE20A-C780-47DF-808F-10F0A9357106}">
  <dimension ref="A1:A58"/>
  <sheetViews>
    <sheetView showGridLines="0" workbookViewId="0"/>
  </sheetViews>
  <sheetFormatPr defaultRowHeight="12.75"/>
  <cols>
    <col min="1" max="1" width="98.85546875" customWidth="1"/>
  </cols>
  <sheetData>
    <row r="1" spans="1:1" ht="15">
      <c r="A1" s="888" t="s">
        <v>1942</v>
      </c>
    </row>
    <row r="3" spans="1:1">
      <c r="A3" s="32" t="s">
        <v>1</v>
      </c>
    </row>
    <row r="4" spans="1:1">
      <c r="A4" s="32" t="s">
        <v>54</v>
      </c>
    </row>
    <row r="5" spans="1:1">
      <c r="A5" s="32" t="s">
        <v>85</v>
      </c>
    </row>
    <row r="6" spans="1:1">
      <c r="A6" s="32" t="s">
        <v>147</v>
      </c>
    </row>
    <row r="7" spans="1:1">
      <c r="A7" s="32" t="s">
        <v>309</v>
      </c>
    </row>
    <row r="8" spans="1:1">
      <c r="A8" s="32" t="s">
        <v>389</v>
      </c>
    </row>
    <row r="9" spans="1:1">
      <c r="A9" s="32" t="s">
        <v>435</v>
      </c>
    </row>
    <row r="10" spans="1:1">
      <c r="A10" s="32" t="s">
        <v>461</v>
      </c>
    </row>
    <row r="11" spans="1:1">
      <c r="A11" s="32" t="s">
        <v>482</v>
      </c>
    </row>
    <row r="12" spans="1:1">
      <c r="A12" s="32" t="s">
        <v>535</v>
      </c>
    </row>
    <row r="13" spans="1:1">
      <c r="A13" s="32" t="s">
        <v>577</v>
      </c>
    </row>
    <row r="14" spans="1:1">
      <c r="A14" s="32" t="s">
        <v>606</v>
      </c>
    </row>
    <row r="15" spans="1:1">
      <c r="A15" s="32" t="s">
        <v>665</v>
      </c>
    </row>
    <row r="16" spans="1:1">
      <c r="A16" s="32" t="s">
        <v>698</v>
      </c>
    </row>
    <row r="17" spans="1:1">
      <c r="A17" s="32" t="s">
        <v>713</v>
      </c>
    </row>
    <row r="18" spans="1:1">
      <c r="A18" s="32" t="s">
        <v>735</v>
      </c>
    </row>
    <row r="19" spans="1:1">
      <c r="A19" s="32" t="s">
        <v>773</v>
      </c>
    </row>
    <row r="20" spans="1:1">
      <c r="A20" s="32" t="s">
        <v>886</v>
      </c>
    </row>
    <row r="21" spans="1:1">
      <c r="A21" s="32" t="s">
        <v>926</v>
      </c>
    </row>
    <row r="22" spans="1:1">
      <c r="A22" s="32" t="s">
        <v>993</v>
      </c>
    </row>
    <row r="23" spans="1:1">
      <c r="A23" s="32" t="s">
        <v>1016</v>
      </c>
    </row>
    <row r="24" spans="1:1">
      <c r="A24" s="32" t="s">
        <v>1065</v>
      </c>
    </row>
    <row r="25" spans="1:1">
      <c r="A25" s="32" t="s">
        <v>1065</v>
      </c>
    </row>
    <row r="26" spans="1:1">
      <c r="A26" s="32" t="s">
        <v>1143</v>
      </c>
    </row>
    <row r="27" spans="1:1">
      <c r="A27" s="32" t="s">
        <v>1197</v>
      </c>
    </row>
    <row r="28" spans="1:1">
      <c r="A28" s="32" t="s">
        <v>1236</v>
      </c>
    </row>
    <row r="29" spans="1:1">
      <c r="A29" s="32" t="s">
        <v>1236</v>
      </c>
    </row>
    <row r="30" spans="1:1">
      <c r="A30" s="32" t="s">
        <v>1268</v>
      </c>
    </row>
    <row r="31" spans="1:1">
      <c r="A31" s="32" t="s">
        <v>1313</v>
      </c>
    </row>
    <row r="32" spans="1:1">
      <c r="A32" s="32" t="s">
        <v>1343</v>
      </c>
    </row>
    <row r="33" spans="1:1">
      <c r="A33" s="32" t="s">
        <v>1343</v>
      </c>
    </row>
    <row r="34" spans="1:1">
      <c r="A34" s="32" t="s">
        <v>1434</v>
      </c>
    </row>
    <row r="35" spans="1:1">
      <c r="A35" s="32" t="s">
        <v>1462</v>
      </c>
    </row>
    <row r="36" spans="1:1">
      <c r="A36" s="32" t="s">
        <v>1483</v>
      </c>
    </row>
    <row r="37" spans="1:1">
      <c r="A37" s="32" t="s">
        <v>1518</v>
      </c>
    </row>
    <row r="38" spans="1:1">
      <c r="A38" s="32" t="s">
        <v>1589</v>
      </c>
    </row>
    <row r="39" spans="1:1">
      <c r="A39" s="32" t="s">
        <v>1592</v>
      </c>
    </row>
    <row r="40" spans="1:1">
      <c r="A40" s="32" t="s">
        <v>1594</v>
      </c>
    </row>
    <row r="41" spans="1:1">
      <c r="A41" s="32" t="s">
        <v>1596</v>
      </c>
    </row>
    <row r="42" spans="1:1">
      <c r="A42" s="32" t="s">
        <v>1364</v>
      </c>
    </row>
    <row r="43" spans="1:1">
      <c r="A43" s="32" t="s">
        <v>1424</v>
      </c>
    </row>
    <row r="44" spans="1:1">
      <c r="A44" s="32" t="s">
        <v>1432</v>
      </c>
    </row>
    <row r="45" spans="1:1">
      <c r="A45" s="32" t="s">
        <v>1598</v>
      </c>
    </row>
    <row r="46" spans="1:1">
      <c r="A46" s="32" t="s">
        <v>1656</v>
      </c>
    </row>
    <row r="47" spans="1:1">
      <c r="A47" s="32" t="s">
        <v>1684</v>
      </c>
    </row>
    <row r="48" spans="1:1">
      <c r="A48" s="32" t="s">
        <v>1750</v>
      </c>
    </row>
    <row r="49" spans="1:1">
      <c r="A49" s="32" t="s">
        <v>1785</v>
      </c>
    </row>
    <row r="50" spans="1:1">
      <c r="A50" s="32" t="s">
        <v>1799</v>
      </c>
    </row>
    <row r="51" spans="1:1">
      <c r="A51" s="32" t="s">
        <v>1831</v>
      </c>
    </row>
    <row r="52" spans="1:1">
      <c r="A52" s="32" t="s">
        <v>1835</v>
      </c>
    </row>
    <row r="53" spans="1:1">
      <c r="A53" s="32" t="s">
        <v>1838</v>
      </c>
    </row>
    <row r="54" spans="1:1">
      <c r="A54" s="32" t="s">
        <v>1626</v>
      </c>
    </row>
    <row r="55" spans="1:1">
      <c r="A55" s="32" t="s">
        <v>1841</v>
      </c>
    </row>
    <row r="56" spans="1:1">
      <c r="A56" s="32" t="s">
        <v>1869</v>
      </c>
    </row>
    <row r="57" spans="1:1">
      <c r="A57" s="32" t="s">
        <v>1872</v>
      </c>
    </row>
    <row r="58" spans="1:1">
      <c r="A58" s="32" t="s">
        <v>1881</v>
      </c>
    </row>
  </sheetData>
  <hyperlinks>
    <hyperlink ref="A3" location="'2.1.'!A2" display="2.1 - Quarterly national accounts (Rv)" xr:uid="{C721FF96-7FE5-449F-9E33-6C0D2782094D}"/>
    <hyperlink ref="A4" location="'2.2.'!A2" display="2.2 - Quarterly national accounts (Rv)" xr:uid="{62BD5EAE-08E7-44D9-8F21-CD77C9F76C5B}"/>
    <hyperlink ref="A5" location="'3.1.'!A2" display="3.1 - Live births, deaths and marriages " xr:uid="{45500AEB-B357-476C-B93F-1EC24EC91EDE}"/>
    <hyperlink ref="A6" location="'3.2.'!A2" display="3.2 Deaths by cause of death (ICD-10 - European short list), by month of death" xr:uid="{51F0A947-8A7D-43BE-A16F-B4F80863F3E4}"/>
    <hyperlink ref="A7" location="'3.3.'!A2" display="3.3 - Social Security Benefits - Number and value of benefits, by type of benefit" xr:uid="{A4566393-0749-410B-9144-259712C739AD}"/>
    <hyperlink ref="A8" location="'3.4.'!A2" display="3.4 - Total, active, employed and unemployed population" xr:uid="{E6E78FB2-55CF-400F-A792-BAE46ADDCFD6}"/>
    <hyperlink ref="A9" location="'3.5.'!A2" display="3.5 - Employed population by professional status and economic sector" xr:uid="{38F12666-453E-43F9-8003-801524AAB0DF}"/>
    <hyperlink ref="A10" location="'3.6.'!A2" display="3.6 - Unemployed population by unemployment status and unemployment duration" xr:uid="{F8D40DC2-C982-4522-9DF4-CBBD5168C312}"/>
    <hyperlink ref="A11" location="'3.7.'!A2" display="3.7 - Consumer price index" xr:uid="{1B53E10E-F06D-4539-AF8F-6FC4EEA72C25}"/>
    <hyperlink ref="A12" location="'3.8.'!A2" display="3.8 - Cinema exhibition - Sessions, spectators and revenues by region" xr:uid="{82D3186C-92EB-4B34-94E8-6122DC6C062D}"/>
    <hyperlink ref="A13" location="'3.9.'!A2" display="3.9 - Cinema exhibition - Sessions, spectators and revenues by country of origin" xr:uid="{A1E2B19C-1F8A-4F69-AABE-9FFE4995C6CA}"/>
    <hyperlink ref="A14" location="'4.1.'!A2" display="4.1 - Crop early estimates" xr:uid="{DC65EA62-873E-4DE7-8913-E6505639DE43}"/>
    <hyperlink ref="A15" location="'4.2.'!A2" display="4.2 - Animal production - Livestock slaughterings approved for consumption " xr:uid="{5DDD06B8-2DC7-43A6-BF91-C1B57D40F18F}"/>
    <hyperlink ref="A16" location="'4.3.'!A2" display="4.3 - Animal production - Poultry industry" xr:uid="{E327CB64-716B-40FC-A4E5-64587D08AC91}"/>
    <hyperlink ref="A17" location="'4.4.'!A2" display="4.4 - Animal production - Cow's milk and dairy products" xr:uid="{EC57B1F1-688F-40E4-8BB6-4823FA76CAB9}"/>
    <hyperlink ref="A18" location="'4.5.'!A2" display="4.5 - Nominal Catch" xr:uid="{A2A29FBF-656C-4729-AA28-134E3673FEC3}"/>
    <hyperlink ref="A19" location="'4.6.'!A2" display="4.6 - Monthly producer prices of vegetables products" xr:uid="{87F4AFA6-A0A6-4A8C-85AA-848EB5B1213E}"/>
    <hyperlink ref="A20" location="'4.7.'!A2" display="4.7 - Monthly producer prices of some livestock and animal products" xr:uid="{0379BE96-805E-40BF-8F61-676E76A18A0C}"/>
    <hyperlink ref="A21" location="'5.1.'!A2" display="5.1 -  Index of industrial production" xr:uid="{0C5201C3-BEFB-4661-9BB2-8918D7578695}"/>
    <hyperlink ref="A22" location="'5.2.'!A2" display="5.2 - Index of turnover in industry - calendar and sazonal effects adjusted" xr:uid="{8E860C03-678E-4452-97C3-7F1DED649589}"/>
    <hyperlink ref="A23" location="'5.3.'!A2" display="5.3 - Index of employment in industry " xr:uid="{7A762C88-8BEF-4F19-8AC8-CFEEA5B0FE63}"/>
    <hyperlink ref="A24" location="'5.4.'!A2" display="5.4 - Short-term statistics on industry " xr:uid="{90F4813E-83F2-41B6-806D-AB5AD0508FD8}"/>
    <hyperlink ref="A25" location="'5.4.a.'!A2" display="5.4 - Short-term statistics on industry " xr:uid="{82421827-908B-4389-AE54-1392CEC01F85}"/>
    <hyperlink ref="A26" location="'5.5.'!A2" display="5.5 - Building permits" xr:uid="{1A59E110-DF82-4C03-BEA9-8448B3BCF66F}"/>
    <hyperlink ref="A27" location="'5.6.'!A2" display="5.6 - Construction works completed " xr:uid="{8E28C0FA-36E8-445D-8B2B-B23840296AA3}"/>
    <hyperlink ref="A28" location="'5.7.'!A2" display="5.7 - Short-term statistics on construction and public works " xr:uid="{D9C63B3D-2DDF-45E6-9378-54CF0DE9C0FD}"/>
    <hyperlink ref="A29" location="'5.7.a.'!A2" display="5.7 - Short-term statistics on construction and public works " xr:uid="{FE778E35-CF5A-4541-AEE8-8E21C152E808}"/>
    <hyperlink ref="A30" location="'5.8.'!A2" display="5.8 - Indexes of output prices" xr:uid="{08D9CC6E-F995-440D-A506-D7DF9E120857}"/>
    <hyperlink ref="A31" location="'5.9.'!A2" display="5.9 - Production in construction index" xr:uid="{0F463B2E-422D-415C-91CC-AB3238B5DB50}"/>
    <hyperlink ref="A32" location="'6.1.'!A2" display="6.1 - Trade survey" xr:uid="{D6DEBA2A-4CF4-4CF4-8118-7CABA5D663AF}"/>
    <hyperlink ref="A33" location="'6.1.a.'!A2" display="6.1 - Trade survey" xr:uid="{327FB4FD-F2F6-4542-AF15-82383B9C7A3A}"/>
    <hyperlink ref="A34" location="'6.2.'!A2" display="6.2 - Trade survey" xr:uid="{A4464812-0D81-41CE-B8D8-F9D392EAF5D2}"/>
    <hyperlink ref="A35" location="'6.3.'!A2" display="6.3 - Sales of new vehicles" xr:uid="{E9B1F6BC-B210-419E-948C-C39F8865D95A}"/>
    <hyperlink ref="A36" location="'6.4.'!A2" display="6.4 - Evolution of International Trade" xr:uid="{E68F82D4-313F-472D-B3BF-FFA7E04B4A83}"/>
    <hyperlink ref="A37" location="'6.5.'!A2" display="6.5 - International Trade - Imports of goods (CIF) by main trading partners" xr:uid="{DC848788-9805-4FE6-AA75-14AD39665EF0}"/>
    <hyperlink ref="A38" location="'6.6.'!A2" display="6.6 - International Trade - Exports of goods (FOB) by main trading partners" xr:uid="{D97A7D68-3EE5-4354-B18C-F63AB28EC019}"/>
    <hyperlink ref="A39" location="'6.7.'!A2" display="6.7 - International Trade - Imports of goods (CIF) by groups of products" xr:uid="{2B72350A-032E-4CFE-8BCF-84AEB296A0E2}"/>
    <hyperlink ref="A40" location="'6.8.'!A2" display="6.8 - International Trade - Exports of goods (FOB) by groups of products" xr:uid="{6EF8A8B5-67E9-4B5E-907F-6DD88164B1C8}"/>
    <hyperlink ref="A41" location="'6.9.'!A2" display="6.9 - Intra-EU Trade - Imports of goods (CIF) by groups of products" xr:uid="{9C5F74E9-C6F1-49DB-8E57-9DDFAE540198}"/>
    <hyperlink ref="A42" location="'6.10.'!A2" display="6.10 - Intra-EU Trade - Exports of goods (FOB) by groups of products" xr:uid="{7CF5E5C8-FE5D-4C88-83F2-0CBF6B75F3A8}"/>
    <hyperlink ref="A43" location="'6.11.'!A2" display="6.11 - Extra-EU Trade - Imports of goods (CIF) by groups of products" xr:uid="{247BB0E5-6042-405D-B0DD-7E36E37C1DB5}"/>
    <hyperlink ref="A44" location="'6.12.'!A2" display="6.12 - Extra-EU Trade - Exports of goods (FOB) by groups of products" xr:uid="{1D074D38-2662-4D0C-84FF-CA706332A2EB}"/>
    <hyperlink ref="A45" location="'7.1.'!A2" display="7.1 - Railway transport" xr:uid="{3C3A0F26-EFAC-490A-B565-A57A04C8F15E}"/>
    <hyperlink ref="A46" location="'7.2.'!A2" display="7.2 - Inland waterways transport" xr:uid="{623B9412-0445-4185-AF5F-63A2897B21D8}"/>
    <hyperlink ref="A47" location="'7.3.'!A2" display="7.3 - Maritime transport" xr:uid="{4523B490-00FD-41F4-B41A-7DA02C7AED8C}"/>
    <hyperlink ref="A48" location="'7.4.'!A2" display="7.4 - Air transport" xr:uid="{6934A961-5119-4691-98B3-646608B9432B}"/>
    <hyperlink ref="A49" location="'7.5.'!A2" display="7.5 - Revenue per available room (RevPAR) in tourist accommodation establishments, by NUTS II" xr:uid="{2D6ACCFC-C3EA-4ACA-8F63-EF054D074095}"/>
    <hyperlink ref="A50" location="'7.6.'!A2" display="7.6 - Overnight stays in tourism accommodation establishments, by country of residence" xr:uid="{4034A40F-CC86-456E-8A7F-765C24F4B2C6}"/>
    <hyperlink ref="A51" location="'7.7.'!A2" display="7.7 -  Guests in tourist accommodation establishments, by NUTS" xr:uid="{2051DDB7-6195-49D5-BE6C-9FD51B395C00}"/>
    <hyperlink ref="A52" location="'7.8.'!A2" display="7.8 - Overnight stays in tourist accommodation establishments, by NUTS" xr:uid="{54E9C948-584A-4340-8BB8-91B68D0790B8}"/>
    <hyperlink ref="A53" location="'7.9.'!A2" display="7.9 - Total revenue in tourist accommodation establishments, by NUTS II" xr:uid="{1D58CA3F-B83B-4F32-95D5-C7B236634CE7}"/>
    <hyperlink ref="A54" location="'7.10.'!A2" display="7.10 - Revenue from accommodation in tourist accommodation establishments, by NUTS " xr:uid="{E8B93F78-06B4-4D94-BBDF-18A007971403}"/>
    <hyperlink ref="A55" location="'8.1.'!A2" display="8.1 - Formation of legal persons and equivalent entities, by legal form" xr:uid="{6E3CFDE8-C1DA-4684-8D50-4330FA78C957}"/>
    <hyperlink ref="A56" location="'8.2.'!A2" display="8.2 - Dissolution of legal persons and equivalent entities, by legal form" xr:uid="{059A5AC5-7ED6-4778-8A4C-462F8DC54095}"/>
    <hyperlink ref="A57" location="'8.3.'!A2" display="8.3 - Formation of legal persons and equivalent entities, by form of constitution" xr:uid="{12EA9859-D94C-4408-A3DE-262B5E5BA7D5}"/>
    <hyperlink ref="A58" location="'9.1.'!A2" display="9.1 - Harmonized index of consumer prices" xr:uid="{C8F0D040-FE1C-49AF-BA24-24E9FFC35804}"/>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59736-90C1-404E-AB0D-55F6E80A0B4C}">
  <dimension ref="A1:Z121"/>
  <sheetViews>
    <sheetView showGridLines="0" workbookViewId="0">
      <selection sqref="A1:J1"/>
    </sheetView>
  </sheetViews>
  <sheetFormatPr defaultColWidth="9.42578125" defaultRowHeight="11.25"/>
  <cols>
    <col min="1" max="1" width="42.5703125" style="388" customWidth="1"/>
    <col min="2" max="2" width="9.140625" style="388" customWidth="1"/>
    <col min="3" max="3" width="9" style="388" customWidth="1"/>
    <col min="4" max="7" width="9" style="200" customWidth="1"/>
    <col min="8" max="8" width="10.5703125" style="200" customWidth="1"/>
    <col min="9" max="9" width="9.5703125" style="200" customWidth="1"/>
    <col min="10" max="10" width="16.5703125" style="388" customWidth="1"/>
    <col min="11" max="15" width="9.42578125" style="200"/>
    <col min="16" max="17" width="9.42578125" style="387"/>
    <col min="18" max="16384" width="9.42578125" style="200"/>
  </cols>
  <sheetData>
    <row r="1" spans="1:26" ht="12" customHeight="1">
      <c r="A1" s="976" t="s">
        <v>885</v>
      </c>
      <c r="B1" s="976"/>
      <c r="C1" s="976"/>
      <c r="D1" s="976"/>
      <c r="E1" s="976"/>
      <c r="F1" s="976"/>
      <c r="G1" s="976"/>
      <c r="H1" s="976"/>
      <c r="I1" s="976"/>
      <c r="J1" s="976"/>
    </row>
    <row r="2" spans="1:26" ht="12" customHeight="1">
      <c r="A2" s="942" t="s">
        <v>886</v>
      </c>
      <c r="B2" s="942"/>
      <c r="C2" s="942"/>
      <c r="D2" s="942"/>
      <c r="E2" s="942"/>
      <c r="F2" s="942"/>
      <c r="G2" s="942"/>
      <c r="H2" s="942"/>
      <c r="I2" s="942"/>
      <c r="J2" s="942"/>
    </row>
    <row r="3" spans="1:26" ht="12" customHeight="1" thickBot="1"/>
    <row r="4" spans="1:26" s="5" customFormat="1" ht="12" customHeight="1" thickBot="1">
      <c r="A4" s="30"/>
      <c r="B4" s="894" t="s">
        <v>774</v>
      </c>
      <c r="C4" s="895"/>
      <c r="D4" s="895"/>
      <c r="E4" s="895"/>
      <c r="F4" s="895"/>
      <c r="G4" s="972"/>
      <c r="H4" s="977" t="s">
        <v>887</v>
      </c>
      <c r="I4" s="977" t="s">
        <v>888</v>
      </c>
      <c r="J4" s="30"/>
      <c r="K4" s="200"/>
      <c r="L4" s="200"/>
      <c r="M4" s="200"/>
      <c r="N4" s="200"/>
      <c r="P4" s="8"/>
      <c r="Q4" s="8"/>
    </row>
    <row r="5" spans="1:26" s="5" customFormat="1" ht="33.75" customHeight="1" thickBot="1">
      <c r="A5" s="30"/>
      <c r="B5" s="366" t="s">
        <v>488</v>
      </c>
      <c r="C5" s="366" t="s">
        <v>489</v>
      </c>
      <c r="D5" s="366" t="s">
        <v>490</v>
      </c>
      <c r="E5" s="366" t="s">
        <v>668</v>
      </c>
      <c r="F5" s="366" t="s">
        <v>669</v>
      </c>
      <c r="G5" s="366" t="s">
        <v>670</v>
      </c>
      <c r="H5" s="977"/>
      <c r="I5" s="977"/>
      <c r="J5" s="30"/>
      <c r="M5"/>
      <c r="N5"/>
      <c r="O5"/>
      <c r="P5"/>
      <c r="Q5"/>
      <c r="R5"/>
      <c r="S5"/>
      <c r="T5"/>
      <c r="U5"/>
      <c r="V5"/>
      <c r="W5"/>
      <c r="X5"/>
      <c r="Y5"/>
    </row>
    <row r="6" spans="1:26" s="5" customFormat="1" ht="12" customHeight="1">
      <c r="A6" s="42" t="s">
        <v>889</v>
      </c>
      <c r="D6" s="42"/>
      <c r="E6" s="42"/>
      <c r="F6" s="42"/>
      <c r="G6" s="42"/>
      <c r="J6" s="30" t="s">
        <v>616</v>
      </c>
      <c r="L6" s="200"/>
      <c r="M6" s="200"/>
      <c r="N6"/>
      <c r="O6"/>
      <c r="P6"/>
      <c r="Q6"/>
      <c r="R6"/>
      <c r="S6"/>
      <c r="T6"/>
      <c r="U6"/>
      <c r="V6"/>
      <c r="W6"/>
      <c r="X6"/>
      <c r="Y6"/>
    </row>
    <row r="7" spans="1:26" s="5" customFormat="1" ht="12" customHeight="1">
      <c r="A7" s="389" t="s">
        <v>675</v>
      </c>
      <c r="D7" s="389"/>
      <c r="E7" s="389"/>
      <c r="F7" s="389"/>
      <c r="G7" s="389"/>
      <c r="J7" s="30" t="s">
        <v>676</v>
      </c>
      <c r="K7" s="390"/>
      <c r="L7" s="200"/>
      <c r="M7"/>
      <c r="N7"/>
      <c r="O7"/>
      <c r="P7"/>
      <c r="Q7"/>
      <c r="R7"/>
      <c r="S7" s="117"/>
      <c r="T7" s="117"/>
      <c r="U7" s="117"/>
      <c r="V7" s="117"/>
      <c r="W7" s="117"/>
      <c r="X7"/>
      <c r="Y7"/>
    </row>
    <row r="8" spans="1:26" s="5" customFormat="1" ht="12" customHeight="1">
      <c r="A8" s="384" t="s">
        <v>890</v>
      </c>
      <c r="B8" s="391">
        <v>623.66</v>
      </c>
      <c r="C8" s="392">
        <v>568.6</v>
      </c>
      <c r="D8" s="393">
        <v>567.08000000000004</v>
      </c>
      <c r="E8" s="393">
        <v>566.94000000000005</v>
      </c>
      <c r="F8" s="393">
        <v>567.04999999999995</v>
      </c>
      <c r="G8" s="393">
        <v>566.72</v>
      </c>
      <c r="H8" s="391">
        <v>457.28</v>
      </c>
      <c r="I8" s="391">
        <v>36.700000000000003</v>
      </c>
      <c r="J8" s="96" t="s">
        <v>891</v>
      </c>
      <c r="K8" s="96"/>
      <c r="L8" s="200"/>
      <c r="M8" s="200"/>
      <c r="N8" s="117"/>
      <c r="O8" s="117"/>
      <c r="P8" s="117"/>
      <c r="Q8" s="117"/>
      <c r="R8" s="117"/>
      <c r="S8" s="117"/>
      <c r="T8" s="117"/>
      <c r="U8" s="117"/>
      <c r="V8" s="117"/>
      <c r="W8" s="117"/>
      <c r="X8"/>
      <c r="Y8"/>
      <c r="Z8" s="375"/>
    </row>
    <row r="9" spans="1:26" s="5" customFormat="1" ht="12" customHeight="1">
      <c r="A9" s="384" t="s">
        <v>892</v>
      </c>
      <c r="B9" s="391">
        <v>310.95999999999998</v>
      </c>
      <c r="C9" s="392">
        <v>296.98</v>
      </c>
      <c r="D9" s="393">
        <v>294.14</v>
      </c>
      <c r="E9" s="393">
        <v>293.67</v>
      </c>
      <c r="F9" s="393">
        <v>294.63</v>
      </c>
      <c r="G9" s="393">
        <v>294.89</v>
      </c>
      <c r="H9" s="391">
        <v>219.75</v>
      </c>
      <c r="I9" s="391">
        <v>41.7</v>
      </c>
      <c r="J9" s="96" t="s">
        <v>893</v>
      </c>
      <c r="K9" s="96"/>
      <c r="L9" s="200"/>
      <c r="M9"/>
      <c r="N9" s="117"/>
      <c r="O9" s="117"/>
      <c r="P9" s="117"/>
      <c r="Q9" s="117"/>
      <c r="R9" s="117"/>
      <c r="S9" s="117"/>
      <c r="T9" s="117"/>
      <c r="U9" s="117"/>
      <c r="V9" s="117"/>
      <c r="W9" s="117"/>
      <c r="X9"/>
      <c r="Y9"/>
      <c r="Z9" s="375"/>
    </row>
    <row r="10" spans="1:26" s="5" customFormat="1" ht="12" customHeight="1">
      <c r="A10" s="384" t="s">
        <v>894</v>
      </c>
      <c r="B10" s="391"/>
      <c r="C10" s="392"/>
      <c r="D10" s="393"/>
      <c r="E10" s="393"/>
      <c r="F10" s="393"/>
      <c r="G10" s="393"/>
      <c r="H10" s="391"/>
      <c r="I10" s="391"/>
      <c r="J10" s="269" t="s">
        <v>895</v>
      </c>
      <c r="K10" s="96"/>
      <c r="L10" s="200"/>
      <c r="M10" s="200"/>
      <c r="N10" s="117"/>
      <c r="O10" s="117"/>
      <c r="P10" s="117"/>
      <c r="Q10" s="117"/>
      <c r="R10" s="117"/>
      <c r="S10" s="117"/>
      <c r="T10" s="117"/>
      <c r="U10" s="117"/>
      <c r="V10" s="117"/>
      <c r="W10" s="117"/>
      <c r="X10"/>
      <c r="Y10"/>
      <c r="Z10" s="375"/>
    </row>
    <row r="11" spans="1:26" s="5" customFormat="1" ht="12" customHeight="1">
      <c r="A11" s="384" t="s">
        <v>896</v>
      </c>
      <c r="B11" s="391">
        <v>654.55999999999995</v>
      </c>
      <c r="C11" s="392">
        <v>628.46</v>
      </c>
      <c r="D11" s="393">
        <v>626.21</v>
      </c>
      <c r="E11" s="393">
        <v>626.21</v>
      </c>
      <c r="F11" s="393">
        <v>626.21</v>
      </c>
      <c r="G11" s="393">
        <v>625.88</v>
      </c>
      <c r="H11" s="391">
        <v>510.93</v>
      </c>
      <c r="I11" s="391">
        <v>27.7</v>
      </c>
      <c r="J11" s="96" t="s">
        <v>897</v>
      </c>
      <c r="K11" s="96"/>
      <c r="L11" s="200"/>
      <c r="M11"/>
      <c r="N11" s="117"/>
      <c r="O11" s="117"/>
      <c r="P11" s="117"/>
      <c r="Q11" s="117"/>
      <c r="R11" s="117"/>
      <c r="S11" s="117"/>
      <c r="T11" s="117"/>
      <c r="U11" s="117"/>
      <c r="V11" s="117"/>
      <c r="W11" s="117"/>
      <c r="X11"/>
      <c r="Y11"/>
      <c r="Z11" s="375"/>
    </row>
    <row r="12" spans="1:26" s="5" customFormat="1" ht="12" customHeight="1">
      <c r="A12" s="384" t="s">
        <v>898</v>
      </c>
      <c r="B12" s="391">
        <v>624.70000000000005</v>
      </c>
      <c r="C12" s="392">
        <v>617.04999999999995</v>
      </c>
      <c r="D12" s="393">
        <v>613.38</v>
      </c>
      <c r="E12" s="393">
        <v>613.38</v>
      </c>
      <c r="F12" s="393">
        <v>613.38</v>
      </c>
      <c r="G12" s="393">
        <v>613.1</v>
      </c>
      <c r="H12" s="391">
        <v>504.05</v>
      </c>
      <c r="I12" s="391">
        <v>23.3</v>
      </c>
      <c r="J12" s="96" t="s">
        <v>899</v>
      </c>
      <c r="K12" s="96"/>
      <c r="L12" s="200"/>
      <c r="M12" s="200"/>
      <c r="N12" s="117"/>
      <c r="O12" s="117"/>
      <c r="P12" s="117"/>
      <c r="Q12" s="117"/>
      <c r="R12" s="117"/>
      <c r="S12" s="117"/>
      <c r="T12" s="117"/>
      <c r="U12" s="117"/>
      <c r="V12" s="117"/>
      <c r="W12" s="117"/>
      <c r="X12"/>
      <c r="Y12"/>
      <c r="Z12" s="375"/>
    </row>
    <row r="13" spans="1:26" s="5" customFormat="1" ht="12" customHeight="1">
      <c r="A13" s="394" t="s">
        <v>900</v>
      </c>
      <c r="B13" s="391">
        <v>390.57</v>
      </c>
      <c r="C13" s="392">
        <v>362.81</v>
      </c>
      <c r="D13" s="393">
        <v>361.22</v>
      </c>
      <c r="E13" s="393">
        <v>360.75</v>
      </c>
      <c r="F13" s="393">
        <v>358.72</v>
      </c>
      <c r="G13" s="393">
        <v>356.46</v>
      </c>
      <c r="H13" s="391">
        <v>265.05</v>
      </c>
      <c r="I13" s="391">
        <v>46.3</v>
      </c>
      <c r="J13" s="96" t="s">
        <v>901</v>
      </c>
      <c r="K13" s="96"/>
      <c r="L13" s="200"/>
      <c r="M13"/>
      <c r="N13" s="117"/>
      <c r="O13" s="117"/>
      <c r="P13" s="117"/>
      <c r="Q13" s="117"/>
      <c r="R13" s="117"/>
      <c r="S13" s="117"/>
      <c r="T13" s="117"/>
      <c r="U13" s="117"/>
      <c r="V13" s="117"/>
      <c r="W13" s="117"/>
      <c r="X13"/>
      <c r="Y13"/>
      <c r="Z13" s="375"/>
    </row>
    <row r="14" spans="1:26" s="5" customFormat="1" ht="12" customHeight="1">
      <c r="A14" s="297" t="s">
        <v>686</v>
      </c>
      <c r="B14" s="391"/>
      <c r="C14" s="392"/>
      <c r="D14" s="393"/>
      <c r="E14" s="393"/>
      <c r="F14" s="393"/>
      <c r="G14" s="393"/>
      <c r="H14" s="391"/>
      <c r="I14" s="391"/>
      <c r="J14" s="96" t="s">
        <v>687</v>
      </c>
      <c r="K14" s="96"/>
      <c r="L14" s="200"/>
      <c r="M14" s="200"/>
      <c r="N14" s="117"/>
      <c r="O14" s="117"/>
      <c r="P14" s="117"/>
      <c r="Q14" s="117"/>
      <c r="R14" s="117"/>
      <c r="S14" s="117"/>
      <c r="T14" s="117"/>
      <c r="U14" s="117"/>
      <c r="V14" s="117"/>
      <c r="W14" s="117"/>
      <c r="X14"/>
      <c r="Y14"/>
      <c r="Z14" s="375"/>
    </row>
    <row r="15" spans="1:26" s="5" customFormat="1" ht="12" customHeight="1">
      <c r="A15" s="384" t="s">
        <v>902</v>
      </c>
      <c r="B15" s="391">
        <v>431.39</v>
      </c>
      <c r="C15" s="392">
        <v>468.2</v>
      </c>
      <c r="D15" s="393">
        <v>507.69</v>
      </c>
      <c r="E15" s="393">
        <v>506.08</v>
      </c>
      <c r="F15" s="393">
        <v>533.59</v>
      </c>
      <c r="G15" s="393">
        <v>533.77</v>
      </c>
      <c r="H15" s="391">
        <v>514.54999999999995</v>
      </c>
      <c r="I15" s="391">
        <v>-7.9</v>
      </c>
      <c r="J15" s="96" t="s">
        <v>903</v>
      </c>
      <c r="K15" s="96"/>
      <c r="L15" s="200"/>
      <c r="M15"/>
      <c r="N15" s="117"/>
      <c r="O15" s="117"/>
      <c r="P15" s="117"/>
      <c r="Q15" s="117"/>
      <c r="R15" s="117"/>
      <c r="S15" s="117"/>
      <c r="T15" s="117"/>
      <c r="U15" s="117"/>
      <c r="V15" s="117"/>
      <c r="W15" s="117"/>
      <c r="X15"/>
      <c r="Y15"/>
      <c r="Z15" s="375"/>
    </row>
    <row r="16" spans="1:26" s="5" customFormat="1" ht="12" customHeight="1">
      <c r="A16" s="384" t="s">
        <v>904</v>
      </c>
      <c r="B16" s="391">
        <v>193.97</v>
      </c>
      <c r="C16" s="392">
        <v>214.22</v>
      </c>
      <c r="D16" s="393">
        <v>229.38</v>
      </c>
      <c r="E16" s="393">
        <v>240.63</v>
      </c>
      <c r="F16" s="393">
        <v>240.93</v>
      </c>
      <c r="G16" s="393">
        <v>237.11</v>
      </c>
      <c r="H16" s="391">
        <v>230.17</v>
      </c>
      <c r="I16" s="391">
        <v>-11.5</v>
      </c>
      <c r="J16" s="96" t="s">
        <v>905</v>
      </c>
      <c r="K16" s="96"/>
      <c r="L16" s="200"/>
      <c r="M16" s="200"/>
      <c r="N16" s="117"/>
      <c r="O16" s="117"/>
      <c r="P16" s="117"/>
      <c r="Q16" s="117"/>
      <c r="R16" s="117"/>
      <c r="S16" s="117"/>
      <c r="T16" s="117"/>
      <c r="U16" s="117"/>
      <c r="V16" s="117"/>
      <c r="W16" s="117"/>
      <c r="X16"/>
      <c r="Y16"/>
      <c r="Z16" s="375"/>
    </row>
    <row r="17" spans="1:26" s="5" customFormat="1" ht="12" customHeight="1">
      <c r="A17" s="297" t="s">
        <v>906</v>
      </c>
      <c r="B17" s="391"/>
      <c r="C17" s="392"/>
      <c r="D17" s="393"/>
      <c r="E17" s="393"/>
      <c r="F17" s="393"/>
      <c r="G17" s="393"/>
      <c r="H17" s="391"/>
      <c r="I17" s="391"/>
      <c r="J17" s="96" t="s">
        <v>907</v>
      </c>
      <c r="K17" s="96"/>
      <c r="L17" s="200"/>
      <c r="M17"/>
      <c r="N17" s="117"/>
      <c r="O17" s="117"/>
      <c r="P17" s="117"/>
      <c r="Q17" s="117"/>
      <c r="R17" s="117"/>
      <c r="S17" s="117"/>
      <c r="T17" s="117"/>
      <c r="U17" s="117"/>
      <c r="V17" s="117"/>
      <c r="W17" s="117"/>
      <c r="X17"/>
      <c r="Y17"/>
      <c r="Z17" s="375"/>
    </row>
    <row r="18" spans="1:26" s="5" customFormat="1" ht="12" customHeight="1">
      <c r="A18" s="384" t="s">
        <v>908</v>
      </c>
      <c r="B18" s="391">
        <v>586.66</v>
      </c>
      <c r="C18" s="392">
        <v>591.28</v>
      </c>
      <c r="D18" s="393">
        <v>572.13</v>
      </c>
      <c r="E18" s="393">
        <v>556.83000000000004</v>
      </c>
      <c r="F18" s="393">
        <v>558.29</v>
      </c>
      <c r="G18" s="393">
        <v>533.82000000000005</v>
      </c>
      <c r="H18" s="391">
        <v>491.7</v>
      </c>
      <c r="I18" s="391">
        <v>17.7</v>
      </c>
      <c r="J18" s="96" t="s">
        <v>909</v>
      </c>
      <c r="K18" s="96"/>
      <c r="L18" s="200"/>
      <c r="M18" s="200"/>
      <c r="N18" s="117"/>
      <c r="O18" s="117"/>
      <c r="P18" s="117"/>
      <c r="Q18" s="117"/>
      <c r="R18" s="117"/>
      <c r="S18" s="117"/>
      <c r="T18" s="117"/>
      <c r="U18" s="117"/>
      <c r="V18" s="117"/>
      <c r="W18" s="117"/>
      <c r="X18"/>
      <c r="Y18"/>
      <c r="Z18" s="375"/>
    </row>
    <row r="19" spans="1:26" s="5" customFormat="1" ht="12" customHeight="1">
      <c r="A19" s="384" t="s">
        <v>910</v>
      </c>
      <c r="B19" s="391">
        <v>367.28</v>
      </c>
      <c r="C19" s="392">
        <v>349.72</v>
      </c>
      <c r="D19" s="393">
        <v>338.88</v>
      </c>
      <c r="E19" s="393">
        <v>349.36</v>
      </c>
      <c r="F19" s="393">
        <v>384.84</v>
      </c>
      <c r="G19" s="393">
        <v>395.42</v>
      </c>
      <c r="H19" s="391">
        <v>332.23</v>
      </c>
      <c r="I19" s="391">
        <v>8.5</v>
      </c>
      <c r="J19" s="96" t="s">
        <v>911</v>
      </c>
      <c r="K19" s="96"/>
      <c r="L19" s="200"/>
      <c r="M19"/>
      <c r="N19" s="117"/>
      <c r="O19" s="117"/>
      <c r="P19" s="117"/>
      <c r="Q19" s="117"/>
      <c r="R19" s="117"/>
      <c r="S19" s="117"/>
      <c r="T19" s="117"/>
      <c r="U19" s="117"/>
      <c r="V19" s="117"/>
      <c r="W19" s="117"/>
      <c r="X19"/>
      <c r="Y19"/>
      <c r="Z19" s="375"/>
    </row>
    <row r="20" spans="1:26" s="5" customFormat="1" ht="12" customHeight="1">
      <c r="A20" s="384" t="s">
        <v>912</v>
      </c>
      <c r="B20" s="391">
        <v>552.59</v>
      </c>
      <c r="C20" s="392">
        <v>549.42999999999995</v>
      </c>
      <c r="D20" s="393">
        <v>521.07000000000005</v>
      </c>
      <c r="E20" s="393">
        <v>513.44000000000005</v>
      </c>
      <c r="F20" s="393">
        <v>534.20000000000005</v>
      </c>
      <c r="G20" s="393">
        <v>544.41</v>
      </c>
      <c r="H20" s="391">
        <v>546.88</v>
      </c>
      <c r="I20" s="391">
        <v>6.6</v>
      </c>
      <c r="J20" s="96" t="s">
        <v>913</v>
      </c>
      <c r="K20" s="96"/>
      <c r="L20" s="200"/>
      <c r="M20" s="200"/>
      <c r="N20" s="117"/>
      <c r="O20" s="117"/>
      <c r="P20" s="117"/>
      <c r="Q20" s="117"/>
      <c r="R20" s="117"/>
      <c r="S20" s="117"/>
      <c r="T20" s="117"/>
      <c r="U20" s="117"/>
      <c r="V20" s="117"/>
      <c r="W20" s="117"/>
      <c r="X20"/>
      <c r="Y20"/>
      <c r="Z20" s="375"/>
    </row>
    <row r="21" spans="1:26" s="5" customFormat="1" ht="12" customHeight="1">
      <c r="A21" s="297" t="s">
        <v>914</v>
      </c>
      <c r="B21" s="391"/>
      <c r="C21" s="392"/>
      <c r="D21" s="393"/>
      <c r="E21" s="393"/>
      <c r="F21" s="393"/>
      <c r="G21" s="393"/>
      <c r="H21" s="391"/>
      <c r="I21" s="391"/>
      <c r="J21" s="96" t="s">
        <v>915</v>
      </c>
      <c r="K21" s="96"/>
      <c r="L21" s="200"/>
      <c r="M21"/>
      <c r="N21" s="117"/>
      <c r="O21" s="117"/>
      <c r="P21" s="117"/>
      <c r="Q21" s="117"/>
      <c r="R21" s="117"/>
      <c r="S21" s="117"/>
      <c r="T21" s="117"/>
      <c r="U21" s="117"/>
      <c r="V21" s="117"/>
      <c r="W21" s="117"/>
      <c r="X21"/>
      <c r="Y21"/>
      <c r="Z21" s="375"/>
    </row>
    <row r="22" spans="1:26" s="5" customFormat="1" ht="12" customHeight="1">
      <c r="A22" s="384" t="s">
        <v>916</v>
      </c>
      <c r="B22" s="391">
        <v>125</v>
      </c>
      <c r="C22" s="392">
        <v>125</v>
      </c>
      <c r="D22" s="393">
        <v>125</v>
      </c>
      <c r="E22" s="393">
        <v>125</v>
      </c>
      <c r="F22" s="393">
        <v>125</v>
      </c>
      <c r="G22" s="393">
        <v>125</v>
      </c>
      <c r="H22" s="391">
        <v>122.63</v>
      </c>
      <c r="I22" s="391">
        <v>0</v>
      </c>
      <c r="J22" s="269" t="s">
        <v>917</v>
      </c>
      <c r="K22" s="96"/>
      <c r="L22" s="200"/>
      <c r="M22" s="200"/>
      <c r="N22" s="117"/>
      <c r="O22" s="117"/>
      <c r="P22" s="117"/>
      <c r="Q22" s="117"/>
      <c r="R22" s="117"/>
      <c r="S22" s="117"/>
      <c r="T22" s="117"/>
      <c r="U22" s="117"/>
      <c r="V22" s="117"/>
      <c r="W22" s="117"/>
      <c r="X22"/>
      <c r="Y22"/>
      <c r="Z22" s="375"/>
    </row>
    <row r="23" spans="1:26" s="5" customFormat="1" ht="12" customHeight="1">
      <c r="A23" s="384" t="s">
        <v>918</v>
      </c>
      <c r="B23" s="391">
        <v>46.15</v>
      </c>
      <c r="C23" s="392">
        <v>45.67</v>
      </c>
      <c r="D23" s="393">
        <v>46.14</v>
      </c>
      <c r="E23" s="393">
        <v>43.36</v>
      </c>
      <c r="F23" s="393">
        <v>42.98</v>
      </c>
      <c r="G23" s="393">
        <v>42.98</v>
      </c>
      <c r="H23" s="391">
        <v>39.81</v>
      </c>
      <c r="I23" s="391">
        <v>19.5</v>
      </c>
      <c r="J23" s="269" t="s">
        <v>919</v>
      </c>
      <c r="K23" s="96"/>
      <c r="L23" s="200"/>
      <c r="M23"/>
      <c r="N23" s="117"/>
      <c r="O23" s="117"/>
      <c r="P23" s="117"/>
      <c r="Q23" s="117"/>
      <c r="R23" s="117"/>
      <c r="S23" s="117"/>
      <c r="T23" s="117"/>
      <c r="U23" s="117"/>
      <c r="V23" s="117"/>
      <c r="W23" s="117"/>
      <c r="X23"/>
      <c r="Y23"/>
      <c r="Z23" s="375"/>
    </row>
    <row r="24" spans="1:26" s="5" customFormat="1" ht="12" customHeight="1">
      <c r="A24" s="384" t="s">
        <v>920</v>
      </c>
      <c r="B24" s="391">
        <v>184.99</v>
      </c>
      <c r="C24" s="392">
        <v>184.99</v>
      </c>
      <c r="D24" s="393">
        <v>184.99</v>
      </c>
      <c r="E24" s="393">
        <v>184.99</v>
      </c>
      <c r="F24" s="393">
        <v>184.99</v>
      </c>
      <c r="G24" s="393">
        <v>184.99</v>
      </c>
      <c r="H24" s="391">
        <v>184.99</v>
      </c>
      <c r="I24" s="391">
        <v>0</v>
      </c>
      <c r="J24" s="269" t="s">
        <v>921</v>
      </c>
      <c r="K24" s="96"/>
      <c r="L24" s="200"/>
      <c r="M24" s="200"/>
      <c r="N24" s="117"/>
      <c r="O24" s="117"/>
      <c r="P24" s="117"/>
      <c r="Q24" s="117"/>
      <c r="R24" s="117"/>
      <c r="S24" s="117"/>
      <c r="T24" s="117"/>
      <c r="U24" s="117"/>
      <c r="V24" s="117"/>
      <c r="W24" s="117"/>
      <c r="X24"/>
      <c r="Y24"/>
      <c r="Z24" s="375"/>
    </row>
    <row r="25" spans="1:26" s="5" customFormat="1" ht="12" customHeight="1" thickBot="1">
      <c r="A25" s="297" t="s">
        <v>922</v>
      </c>
      <c r="B25" s="391">
        <v>18.690000000000001</v>
      </c>
      <c r="C25" s="392">
        <v>16.89</v>
      </c>
      <c r="D25" s="393">
        <v>16.739999999999998</v>
      </c>
      <c r="E25" s="393">
        <v>16.82</v>
      </c>
      <c r="F25" s="393">
        <v>17.18</v>
      </c>
      <c r="G25" s="393">
        <v>18.21</v>
      </c>
      <c r="H25" s="391">
        <v>14.66</v>
      </c>
      <c r="I25" s="391">
        <v>22</v>
      </c>
      <c r="J25" s="30" t="s">
        <v>923</v>
      </c>
      <c r="K25" s="390"/>
      <c r="L25" s="200"/>
      <c r="M25"/>
      <c r="N25" s="117"/>
      <c r="O25" s="117"/>
      <c r="P25" s="117"/>
      <c r="Q25" s="117"/>
      <c r="R25" s="117"/>
      <c r="S25" s="117"/>
      <c r="T25"/>
      <c r="U25"/>
      <c r="V25"/>
      <c r="W25"/>
      <c r="X25"/>
      <c r="Y25"/>
      <c r="Z25" s="375"/>
    </row>
    <row r="26" spans="1:26" s="5" customFormat="1" ht="12" customHeight="1" thickBot="1">
      <c r="A26" s="30"/>
      <c r="B26" s="894" t="s">
        <v>374</v>
      </c>
      <c r="C26" s="895"/>
      <c r="D26" s="895"/>
      <c r="E26" s="895"/>
      <c r="F26" s="895"/>
      <c r="G26" s="972"/>
      <c r="H26" s="906" t="s">
        <v>878</v>
      </c>
      <c r="I26" s="906" t="s">
        <v>297</v>
      </c>
      <c r="J26" s="30"/>
      <c r="L26" s="200"/>
      <c r="M26" s="200"/>
      <c r="N26"/>
      <c r="O26"/>
      <c r="P26"/>
      <c r="Q26"/>
      <c r="R26"/>
      <c r="S26"/>
      <c r="T26"/>
      <c r="U26"/>
      <c r="V26"/>
      <c r="W26"/>
      <c r="X26"/>
      <c r="Y26"/>
      <c r="Z26" s="392"/>
    </row>
    <row r="27" spans="1:26" s="5" customFormat="1" ht="35.1" customHeight="1" thickBot="1">
      <c r="A27" s="30"/>
      <c r="B27" s="366" t="s">
        <v>525</v>
      </c>
      <c r="C27" s="366" t="s">
        <v>526</v>
      </c>
      <c r="D27" s="366" t="s">
        <v>527</v>
      </c>
      <c r="E27" s="366" t="s">
        <v>668</v>
      </c>
      <c r="F27" s="366" t="s">
        <v>669</v>
      </c>
      <c r="G27" s="366" t="s">
        <v>880</v>
      </c>
      <c r="H27" s="907"/>
      <c r="I27" s="907"/>
      <c r="J27" s="30"/>
      <c r="L27" s="200"/>
      <c r="M27"/>
      <c r="N27"/>
      <c r="O27"/>
      <c r="P27"/>
      <c r="Q27"/>
      <c r="R27"/>
      <c r="S27"/>
      <c r="T27"/>
      <c r="U27"/>
      <c r="V27"/>
      <c r="W27"/>
      <c r="X27"/>
      <c r="Y27"/>
    </row>
    <row r="28" spans="1:26" s="5" customFormat="1" ht="12" customHeight="1">
      <c r="A28" s="42" t="s">
        <v>881</v>
      </c>
      <c r="B28" s="42"/>
      <c r="C28" s="42"/>
      <c r="J28" s="30"/>
      <c r="L28"/>
      <c r="P28" s="8"/>
      <c r="Q28" s="8"/>
    </row>
    <row r="29" spans="1:26" s="5" customFormat="1" ht="12" customHeight="1">
      <c r="A29" s="42" t="s">
        <v>882</v>
      </c>
      <c r="B29" s="42"/>
      <c r="C29" s="42"/>
      <c r="D29" s="263"/>
      <c r="J29" s="30"/>
      <c r="L29"/>
      <c r="P29" s="8"/>
      <c r="Q29" s="8"/>
    </row>
    <row r="30" spans="1:26" s="5" customFormat="1" ht="12" customHeight="1">
      <c r="B30" s="30"/>
      <c r="C30" s="30"/>
      <c r="J30" s="30"/>
      <c r="L30"/>
      <c r="P30" s="8"/>
      <c r="Q30" s="8"/>
    </row>
    <row r="31" spans="1:26" s="163" customFormat="1" ht="12" customHeight="1">
      <c r="A31" s="975" t="s">
        <v>924</v>
      </c>
      <c r="B31" s="975"/>
      <c r="C31" s="975"/>
      <c r="D31" s="975"/>
      <c r="E31" s="975"/>
      <c r="F31" s="975"/>
      <c r="G31" s="975"/>
      <c r="H31" s="975"/>
      <c r="I31" s="975"/>
      <c r="J31" s="28"/>
      <c r="M31" s="5"/>
      <c r="P31" s="329"/>
      <c r="Q31" s="8"/>
      <c r="R31" s="5"/>
      <c r="S31" s="5"/>
      <c r="T31" s="5"/>
      <c r="U31" s="5"/>
      <c r="V31" s="5"/>
    </row>
    <row r="32" spans="1:26" s="163" customFormat="1" ht="12" customHeight="1">
      <c r="A32" s="975" t="s">
        <v>884</v>
      </c>
      <c r="B32" s="975"/>
      <c r="C32" s="975"/>
      <c r="D32" s="975"/>
      <c r="E32" s="975"/>
      <c r="F32" s="975"/>
      <c r="G32" s="975"/>
      <c r="H32" s="975"/>
      <c r="I32" s="975"/>
      <c r="J32" s="28"/>
      <c r="M32" s="5"/>
      <c r="P32" s="329"/>
      <c r="Q32" s="8"/>
      <c r="R32" s="5"/>
      <c r="S32" s="5"/>
      <c r="T32" s="5"/>
      <c r="U32" s="5"/>
      <c r="V32" s="5"/>
    </row>
    <row r="33" spans="1:17" s="5" customFormat="1">
      <c r="A33" s="30"/>
      <c r="B33" s="30"/>
      <c r="C33" s="30"/>
      <c r="J33" s="30"/>
      <c r="P33" s="8"/>
      <c r="Q33" s="8"/>
    </row>
    <row r="34" spans="1:17" s="5" customFormat="1">
      <c r="A34" s="30"/>
      <c r="B34" s="30"/>
      <c r="C34" s="30"/>
      <c r="J34" s="30"/>
      <c r="P34" s="8"/>
      <c r="Q34" s="8"/>
    </row>
    <row r="35" spans="1:17" s="5" customFormat="1">
      <c r="A35" s="30"/>
      <c r="B35" s="30"/>
      <c r="C35" s="30"/>
      <c r="J35" s="30"/>
      <c r="P35" s="8"/>
      <c r="Q35" s="8"/>
    </row>
    <row r="36" spans="1:17" s="5" customFormat="1">
      <c r="A36" s="30"/>
      <c r="B36" s="30"/>
      <c r="C36" s="30"/>
      <c r="J36" s="30"/>
      <c r="P36" s="8"/>
      <c r="Q36" s="8"/>
    </row>
    <row r="37" spans="1:17" s="5" customFormat="1">
      <c r="A37" s="30"/>
      <c r="B37" s="30"/>
      <c r="C37" s="30"/>
      <c r="J37" s="30"/>
      <c r="P37" s="8"/>
      <c r="Q37" s="8"/>
    </row>
    <row r="38" spans="1:17" s="5" customFormat="1">
      <c r="A38" s="30"/>
      <c r="B38" s="30"/>
      <c r="C38" s="30"/>
      <c r="J38" s="30"/>
      <c r="P38" s="8"/>
      <c r="Q38" s="8"/>
    </row>
    <row r="39" spans="1:17" s="5" customFormat="1">
      <c r="A39" s="30"/>
      <c r="B39" s="30"/>
      <c r="C39" s="30"/>
      <c r="J39" s="30"/>
      <c r="P39" s="8"/>
      <c r="Q39" s="8"/>
    </row>
    <row r="40" spans="1:17" s="5" customFormat="1">
      <c r="A40" s="30"/>
      <c r="B40" s="30"/>
      <c r="C40" s="30"/>
      <c r="J40" s="30"/>
      <c r="P40" s="8"/>
      <c r="Q40" s="8"/>
    </row>
    <row r="41" spans="1:17" s="5" customFormat="1">
      <c r="A41" s="30"/>
      <c r="B41" s="30"/>
      <c r="C41" s="30"/>
      <c r="J41" s="30"/>
      <c r="P41" s="8"/>
      <c r="Q41" s="8"/>
    </row>
    <row r="42" spans="1:17" s="5" customFormat="1">
      <c r="A42" s="30"/>
      <c r="B42" s="30"/>
      <c r="C42" s="30"/>
      <c r="J42" s="30"/>
      <c r="P42" s="8"/>
      <c r="Q42" s="8"/>
    </row>
    <row r="43" spans="1:17" s="5" customFormat="1">
      <c r="A43" s="30"/>
      <c r="B43" s="30"/>
      <c r="C43" s="30"/>
      <c r="J43" s="30"/>
      <c r="P43" s="8"/>
      <c r="Q43" s="8"/>
    </row>
    <row r="44" spans="1:17" s="5" customFormat="1">
      <c r="A44" s="30"/>
      <c r="B44" s="30"/>
      <c r="C44" s="30"/>
      <c r="J44" s="30"/>
      <c r="P44" s="8"/>
      <c r="Q44" s="8"/>
    </row>
    <row r="45" spans="1:17" s="5" customFormat="1">
      <c r="A45" s="30"/>
      <c r="B45" s="30"/>
      <c r="C45" s="30"/>
      <c r="J45" s="30"/>
      <c r="P45" s="8"/>
      <c r="Q45" s="8"/>
    </row>
    <row r="46" spans="1:17" s="5" customFormat="1">
      <c r="A46" s="30"/>
      <c r="B46" s="30"/>
      <c r="C46" s="30"/>
      <c r="J46" s="30"/>
      <c r="P46" s="8"/>
      <c r="Q46" s="8"/>
    </row>
    <row r="47" spans="1:17" s="5" customFormat="1">
      <c r="A47" s="30"/>
      <c r="B47" s="30"/>
      <c r="C47" s="30"/>
      <c r="J47" s="30"/>
      <c r="P47" s="8"/>
      <c r="Q47" s="8"/>
    </row>
    <row r="48" spans="1:17" s="5" customFormat="1">
      <c r="A48" s="30"/>
      <c r="B48" s="30"/>
      <c r="C48" s="30"/>
      <c r="J48" s="30"/>
      <c r="P48" s="8"/>
      <c r="Q48" s="8"/>
    </row>
    <row r="49" spans="1:17" s="5" customFormat="1">
      <c r="A49" s="30"/>
      <c r="B49" s="30"/>
      <c r="C49" s="30"/>
      <c r="J49" s="30"/>
      <c r="P49" s="8"/>
      <c r="Q49" s="8"/>
    </row>
    <row r="50" spans="1:17" s="5" customFormat="1">
      <c r="A50" s="30"/>
      <c r="B50" s="30"/>
      <c r="C50" s="30"/>
      <c r="J50" s="30"/>
      <c r="P50" s="8"/>
      <c r="Q50" s="8"/>
    </row>
    <row r="51" spans="1:17" s="5" customFormat="1">
      <c r="A51" s="30"/>
      <c r="B51" s="30"/>
      <c r="C51" s="30"/>
      <c r="J51" s="30"/>
      <c r="P51" s="8"/>
      <c r="Q51" s="8"/>
    </row>
    <row r="52" spans="1:17" s="5" customFormat="1">
      <c r="A52" s="30"/>
      <c r="B52" s="30"/>
      <c r="C52" s="30"/>
      <c r="J52" s="30"/>
      <c r="P52" s="8"/>
      <c r="Q52" s="8"/>
    </row>
    <row r="53" spans="1:17" s="5" customFormat="1">
      <c r="A53" s="30"/>
      <c r="B53" s="30"/>
      <c r="C53" s="30"/>
      <c r="J53" s="30"/>
      <c r="P53" s="8"/>
      <c r="Q53" s="8"/>
    </row>
    <row r="54" spans="1:17" s="5" customFormat="1">
      <c r="A54" s="30"/>
      <c r="B54" s="30"/>
      <c r="C54" s="30"/>
      <c r="J54" s="30"/>
      <c r="P54" s="8"/>
      <c r="Q54" s="8"/>
    </row>
    <row r="55" spans="1:17" s="5" customFormat="1">
      <c r="A55" s="30"/>
      <c r="B55" s="30"/>
      <c r="C55" s="30"/>
      <c r="J55" s="30"/>
      <c r="P55" s="8"/>
      <c r="Q55" s="8"/>
    </row>
    <row r="56" spans="1:17" s="5" customFormat="1">
      <c r="A56" s="30"/>
      <c r="B56" s="30"/>
      <c r="C56" s="30"/>
      <c r="J56" s="30"/>
      <c r="P56" s="8"/>
      <c r="Q56" s="8"/>
    </row>
    <row r="57" spans="1:17" s="5" customFormat="1">
      <c r="A57" s="30"/>
      <c r="B57" s="30"/>
      <c r="C57" s="30"/>
      <c r="J57" s="30"/>
      <c r="P57" s="8"/>
      <c r="Q57" s="8"/>
    </row>
    <row r="58" spans="1:17" s="5" customFormat="1">
      <c r="A58" s="30"/>
      <c r="B58" s="30"/>
      <c r="C58" s="30"/>
      <c r="J58" s="30"/>
      <c r="P58" s="8"/>
      <c r="Q58" s="8"/>
    </row>
    <row r="59" spans="1:17" s="5" customFormat="1">
      <c r="A59" s="30"/>
      <c r="B59" s="30"/>
      <c r="C59" s="30"/>
      <c r="J59" s="30"/>
      <c r="P59" s="8"/>
      <c r="Q59" s="8"/>
    </row>
    <row r="60" spans="1:17" s="5" customFormat="1">
      <c r="A60" s="30"/>
      <c r="B60" s="30"/>
      <c r="C60" s="30"/>
      <c r="J60" s="30"/>
      <c r="P60" s="8"/>
      <c r="Q60" s="8"/>
    </row>
    <row r="61" spans="1:17" s="5" customFormat="1">
      <c r="A61" s="30"/>
      <c r="B61" s="30"/>
      <c r="C61" s="30"/>
      <c r="J61" s="30"/>
      <c r="P61" s="8"/>
      <c r="Q61" s="8"/>
    </row>
    <row r="62" spans="1:17" s="5" customFormat="1">
      <c r="A62" s="30"/>
      <c r="B62" s="30"/>
      <c r="C62" s="30"/>
      <c r="J62" s="30"/>
      <c r="P62" s="8"/>
      <c r="Q62" s="8"/>
    </row>
    <row r="63" spans="1:17" s="5" customFormat="1">
      <c r="A63" s="30"/>
      <c r="B63" s="30"/>
      <c r="C63" s="30"/>
      <c r="J63" s="30"/>
      <c r="P63" s="8"/>
      <c r="Q63" s="8"/>
    </row>
    <row r="64" spans="1:17" s="5" customFormat="1">
      <c r="A64" s="30"/>
      <c r="B64" s="30"/>
      <c r="C64" s="30"/>
      <c r="J64" s="30"/>
      <c r="P64" s="8"/>
      <c r="Q64" s="8"/>
    </row>
    <row r="65" spans="1:17" s="5" customFormat="1">
      <c r="A65" s="30"/>
      <c r="B65" s="30"/>
      <c r="C65" s="30"/>
      <c r="J65" s="30"/>
      <c r="P65" s="8"/>
      <c r="Q65" s="8"/>
    </row>
    <row r="66" spans="1:17" s="5" customFormat="1">
      <c r="A66" s="30"/>
      <c r="B66" s="30"/>
      <c r="C66" s="30"/>
      <c r="J66" s="30"/>
      <c r="P66" s="8"/>
      <c r="Q66" s="8"/>
    </row>
    <row r="67" spans="1:17" s="5" customFormat="1">
      <c r="A67" s="30"/>
      <c r="B67" s="30"/>
      <c r="C67" s="30"/>
      <c r="J67" s="30"/>
      <c r="P67" s="8"/>
      <c r="Q67" s="8"/>
    </row>
    <row r="68" spans="1:17" s="5" customFormat="1">
      <c r="A68" s="30"/>
      <c r="B68" s="30"/>
      <c r="C68" s="30"/>
      <c r="J68" s="30"/>
      <c r="P68" s="8"/>
      <c r="Q68" s="8"/>
    </row>
    <row r="69" spans="1:17" s="5" customFormat="1">
      <c r="A69" s="30"/>
      <c r="B69" s="30"/>
      <c r="C69" s="30"/>
      <c r="J69" s="30"/>
      <c r="P69" s="8"/>
      <c r="Q69" s="8"/>
    </row>
    <row r="70" spans="1:17" s="5" customFormat="1">
      <c r="A70" s="30"/>
      <c r="B70" s="30"/>
      <c r="C70" s="30"/>
      <c r="J70" s="30"/>
      <c r="P70" s="8"/>
      <c r="Q70" s="8"/>
    </row>
    <row r="71" spans="1:17" s="5" customFormat="1">
      <c r="A71" s="30"/>
      <c r="B71" s="30"/>
      <c r="C71" s="30"/>
      <c r="J71" s="30"/>
      <c r="P71" s="8"/>
      <c r="Q71" s="8"/>
    </row>
    <row r="72" spans="1:17" s="5" customFormat="1">
      <c r="A72" s="30"/>
      <c r="B72" s="30"/>
      <c r="C72" s="30"/>
      <c r="J72" s="30"/>
      <c r="P72" s="8"/>
      <c r="Q72" s="8"/>
    </row>
    <row r="73" spans="1:17" s="5" customFormat="1">
      <c r="A73" s="30"/>
      <c r="B73" s="30"/>
      <c r="C73" s="30"/>
      <c r="J73" s="30"/>
      <c r="P73" s="8"/>
      <c r="Q73" s="8"/>
    </row>
    <row r="74" spans="1:17" s="5" customFormat="1">
      <c r="A74" s="30"/>
      <c r="B74" s="30"/>
      <c r="C74" s="30"/>
      <c r="J74" s="30"/>
      <c r="P74" s="8"/>
      <c r="Q74" s="8"/>
    </row>
    <row r="75" spans="1:17" s="5" customFormat="1">
      <c r="A75" s="30"/>
      <c r="B75" s="30"/>
      <c r="C75" s="30"/>
      <c r="J75" s="30"/>
      <c r="P75" s="8"/>
      <c r="Q75" s="8"/>
    </row>
    <row r="76" spans="1:17" s="5" customFormat="1">
      <c r="A76" s="30"/>
      <c r="B76" s="30"/>
      <c r="C76" s="30"/>
      <c r="J76" s="30"/>
      <c r="P76" s="8"/>
      <c r="Q76" s="8"/>
    </row>
    <row r="77" spans="1:17" s="5" customFormat="1">
      <c r="A77" s="30"/>
      <c r="B77" s="30"/>
      <c r="C77" s="30"/>
      <c r="J77" s="30"/>
      <c r="P77" s="8"/>
      <c r="Q77" s="8"/>
    </row>
    <row r="78" spans="1:17" s="5" customFormat="1">
      <c r="A78" s="30"/>
      <c r="B78" s="30"/>
      <c r="C78" s="30"/>
      <c r="J78" s="30"/>
      <c r="P78" s="8"/>
      <c r="Q78" s="8"/>
    </row>
    <row r="79" spans="1:17" s="5" customFormat="1">
      <c r="A79" s="30"/>
      <c r="B79" s="30"/>
      <c r="C79" s="30"/>
      <c r="J79" s="30"/>
      <c r="P79" s="8"/>
      <c r="Q79" s="8"/>
    </row>
    <row r="80" spans="1:17" s="5" customFormat="1">
      <c r="A80" s="30"/>
      <c r="B80" s="30"/>
      <c r="C80" s="30"/>
      <c r="J80" s="30"/>
      <c r="P80" s="8"/>
      <c r="Q80" s="8"/>
    </row>
    <row r="81" spans="1:17" s="5" customFormat="1">
      <c r="A81" s="30"/>
      <c r="B81" s="30"/>
      <c r="C81" s="30"/>
      <c r="J81" s="30"/>
      <c r="P81" s="8"/>
      <c r="Q81" s="8"/>
    </row>
    <row r="82" spans="1:17" s="5" customFormat="1">
      <c r="A82" s="30"/>
      <c r="B82" s="30"/>
      <c r="C82" s="30"/>
      <c r="J82" s="30"/>
      <c r="P82" s="8"/>
      <c r="Q82" s="8"/>
    </row>
    <row r="83" spans="1:17" s="5" customFormat="1">
      <c r="A83" s="30"/>
      <c r="B83" s="30"/>
      <c r="C83" s="30"/>
      <c r="J83" s="30"/>
      <c r="P83" s="8"/>
      <c r="Q83" s="8"/>
    </row>
    <row r="84" spans="1:17" s="5" customFormat="1">
      <c r="A84" s="30"/>
      <c r="B84" s="30"/>
      <c r="C84" s="30"/>
      <c r="J84" s="30"/>
      <c r="P84" s="8"/>
      <c r="Q84" s="8"/>
    </row>
    <row r="85" spans="1:17" s="5" customFormat="1">
      <c r="A85" s="30"/>
      <c r="B85" s="30"/>
      <c r="C85" s="30"/>
      <c r="J85" s="30"/>
      <c r="P85" s="8"/>
      <c r="Q85" s="8"/>
    </row>
    <row r="86" spans="1:17" s="5" customFormat="1">
      <c r="A86" s="30"/>
      <c r="B86" s="30"/>
      <c r="C86" s="30"/>
      <c r="J86" s="30"/>
      <c r="P86" s="8"/>
      <c r="Q86" s="8"/>
    </row>
    <row r="87" spans="1:17" s="5" customFormat="1">
      <c r="A87" s="30"/>
      <c r="B87" s="30"/>
      <c r="C87" s="30"/>
      <c r="J87" s="30"/>
      <c r="P87" s="8"/>
      <c r="Q87" s="8"/>
    </row>
    <row r="88" spans="1:17" s="5" customFormat="1">
      <c r="A88" s="30"/>
      <c r="B88" s="30"/>
      <c r="C88" s="30"/>
      <c r="J88" s="30"/>
      <c r="P88" s="8"/>
      <c r="Q88" s="8"/>
    </row>
    <row r="89" spans="1:17" s="5" customFormat="1">
      <c r="A89" s="30"/>
      <c r="B89" s="30"/>
      <c r="C89" s="30"/>
      <c r="J89" s="30"/>
      <c r="P89" s="8"/>
      <c r="Q89" s="8"/>
    </row>
    <row r="90" spans="1:17" s="5" customFormat="1">
      <c r="A90" s="30"/>
      <c r="B90" s="30"/>
      <c r="C90" s="30"/>
      <c r="J90" s="30"/>
      <c r="P90" s="8"/>
      <c r="Q90" s="8"/>
    </row>
    <row r="91" spans="1:17" s="5" customFormat="1">
      <c r="A91" s="30"/>
      <c r="B91" s="30"/>
      <c r="C91" s="30"/>
      <c r="J91" s="30"/>
      <c r="P91" s="8"/>
      <c r="Q91" s="8"/>
    </row>
    <row r="92" spans="1:17" s="5" customFormat="1">
      <c r="A92" s="30"/>
      <c r="B92" s="30"/>
      <c r="C92" s="30"/>
      <c r="J92" s="30"/>
      <c r="P92" s="8"/>
      <c r="Q92" s="8"/>
    </row>
    <row r="93" spans="1:17" s="5" customFormat="1">
      <c r="A93" s="30"/>
      <c r="B93" s="30"/>
      <c r="C93" s="30"/>
      <c r="J93" s="30"/>
      <c r="P93" s="8"/>
      <c r="Q93" s="8"/>
    </row>
    <row r="94" spans="1:17" s="5" customFormat="1">
      <c r="A94" s="30"/>
      <c r="B94" s="30"/>
      <c r="C94" s="30"/>
      <c r="J94" s="30"/>
      <c r="P94" s="8"/>
      <c r="Q94" s="8"/>
    </row>
    <row r="95" spans="1:17" s="5" customFormat="1">
      <c r="A95" s="30"/>
      <c r="B95" s="30"/>
      <c r="C95" s="30"/>
      <c r="J95" s="30"/>
      <c r="P95" s="8"/>
      <c r="Q95" s="8"/>
    </row>
    <row r="96" spans="1:17" s="5" customFormat="1">
      <c r="A96" s="30"/>
      <c r="B96" s="30"/>
      <c r="C96" s="30"/>
      <c r="J96" s="30"/>
      <c r="P96" s="8"/>
      <c r="Q96" s="8"/>
    </row>
    <row r="97" spans="1:17" s="5" customFormat="1">
      <c r="A97" s="30"/>
      <c r="B97" s="30"/>
      <c r="C97" s="30"/>
      <c r="J97" s="30"/>
      <c r="P97" s="8"/>
      <c r="Q97" s="8"/>
    </row>
    <row r="98" spans="1:17" s="5" customFormat="1">
      <c r="A98" s="30"/>
      <c r="B98" s="30"/>
      <c r="C98" s="30"/>
      <c r="J98" s="30"/>
      <c r="P98" s="8"/>
      <c r="Q98" s="8"/>
    </row>
    <row r="99" spans="1:17" s="5" customFormat="1">
      <c r="A99" s="30"/>
      <c r="B99" s="30"/>
      <c r="C99" s="30"/>
      <c r="J99" s="30"/>
      <c r="P99" s="8"/>
      <c r="Q99" s="8"/>
    </row>
    <row r="100" spans="1:17" s="5" customFormat="1">
      <c r="A100" s="30"/>
      <c r="B100" s="30"/>
      <c r="C100" s="30"/>
      <c r="J100" s="30"/>
      <c r="P100" s="8"/>
      <c r="Q100" s="8"/>
    </row>
    <row r="101" spans="1:17" s="5" customFormat="1">
      <c r="A101" s="30"/>
      <c r="B101" s="30"/>
      <c r="C101" s="30"/>
      <c r="J101" s="30"/>
      <c r="P101" s="8"/>
      <c r="Q101" s="8"/>
    </row>
    <row r="102" spans="1:17" s="5" customFormat="1">
      <c r="A102" s="30"/>
      <c r="B102" s="30"/>
      <c r="C102" s="30"/>
      <c r="J102" s="30"/>
      <c r="P102" s="8"/>
      <c r="Q102" s="8"/>
    </row>
    <row r="103" spans="1:17" s="5" customFormat="1" ht="12.75">
      <c r="A103" s="30"/>
      <c r="B103" s="30"/>
      <c r="C103" s="30"/>
      <c r="D103"/>
      <c r="E103"/>
      <c r="F103"/>
      <c r="G103"/>
      <c r="H103"/>
      <c r="J103" s="30"/>
      <c r="P103" s="8"/>
      <c r="Q103" s="8"/>
    </row>
    <row r="104" spans="1:17" s="5" customFormat="1" ht="12.75">
      <c r="A104" s="30"/>
      <c r="B104" s="30"/>
      <c r="C104" s="30"/>
      <c r="D104"/>
      <c r="E104"/>
      <c r="F104"/>
      <c r="G104"/>
      <c r="H104"/>
      <c r="J104" s="30"/>
      <c r="P104" s="8"/>
      <c r="Q104" s="8"/>
    </row>
    <row r="105" spans="1:17" s="5" customFormat="1" ht="12.75">
      <c r="A105" s="30"/>
      <c r="B105" s="30"/>
      <c r="C105" s="30"/>
      <c r="D105"/>
      <c r="E105"/>
      <c r="F105"/>
      <c r="G105"/>
      <c r="H105"/>
      <c r="J105" s="30"/>
      <c r="P105" s="8"/>
      <c r="Q105" s="8"/>
    </row>
    <row r="106" spans="1:17" s="5" customFormat="1" ht="12.75">
      <c r="A106" s="30"/>
      <c r="B106" s="30"/>
      <c r="C106" s="30"/>
      <c r="D106"/>
      <c r="E106"/>
      <c r="F106"/>
      <c r="G106"/>
      <c r="H106"/>
      <c r="J106" s="30"/>
      <c r="P106" s="8"/>
      <c r="Q106" s="8"/>
    </row>
    <row r="107" spans="1:17" s="5" customFormat="1" ht="12.75">
      <c r="A107" s="30"/>
      <c r="B107" s="30"/>
      <c r="C107" s="30"/>
      <c r="D107"/>
      <c r="E107"/>
      <c r="F107"/>
      <c r="G107"/>
      <c r="H107"/>
      <c r="J107" s="30"/>
      <c r="P107" s="8"/>
      <c r="Q107" s="8"/>
    </row>
    <row r="108" spans="1:17" s="5" customFormat="1" ht="12.75">
      <c r="A108" s="30"/>
      <c r="B108" s="30"/>
      <c r="C108" s="30"/>
      <c r="D108"/>
      <c r="E108"/>
      <c r="F108"/>
      <c r="G108"/>
      <c r="H108"/>
      <c r="J108" s="30"/>
      <c r="P108" s="8"/>
      <c r="Q108" s="8"/>
    </row>
    <row r="109" spans="1:17" s="5" customFormat="1" ht="12.75">
      <c r="A109" s="30"/>
      <c r="B109" s="30"/>
      <c r="C109" s="30"/>
      <c r="D109"/>
      <c r="E109"/>
      <c r="F109"/>
      <c r="G109"/>
      <c r="H109"/>
      <c r="J109" s="30"/>
      <c r="P109" s="8"/>
      <c r="Q109" s="8"/>
    </row>
    <row r="110" spans="1:17" s="5" customFormat="1" ht="12.75">
      <c r="A110" s="30"/>
      <c r="B110" s="30"/>
      <c r="C110" s="30"/>
      <c r="D110"/>
      <c r="E110"/>
      <c r="F110"/>
      <c r="G110"/>
      <c r="H110"/>
      <c r="J110" s="30"/>
      <c r="P110" s="8"/>
      <c r="Q110" s="8"/>
    </row>
    <row r="111" spans="1:17" s="5" customFormat="1" ht="12.75">
      <c r="A111" s="30"/>
      <c r="B111" s="30"/>
      <c r="C111" s="30"/>
      <c r="D111"/>
      <c r="E111"/>
      <c r="F111"/>
      <c r="G111"/>
      <c r="H111"/>
      <c r="J111" s="30"/>
      <c r="P111" s="8"/>
      <c r="Q111" s="8"/>
    </row>
    <row r="112" spans="1:17" s="5" customFormat="1">
      <c r="A112" s="30"/>
      <c r="B112" s="30"/>
      <c r="C112" s="30"/>
      <c r="J112" s="30"/>
      <c r="P112" s="8"/>
      <c r="Q112" s="8"/>
    </row>
    <row r="113" spans="1:17" s="5" customFormat="1">
      <c r="A113" s="30"/>
      <c r="B113" s="30"/>
      <c r="C113" s="30"/>
      <c r="J113" s="30"/>
      <c r="P113" s="8"/>
      <c r="Q113" s="8"/>
    </row>
    <row r="114" spans="1:17" s="5" customFormat="1">
      <c r="A114" s="30"/>
      <c r="B114" s="30"/>
      <c r="C114" s="30"/>
      <c r="J114" s="30"/>
      <c r="P114" s="8"/>
      <c r="Q114" s="8"/>
    </row>
    <row r="115" spans="1:17" s="5" customFormat="1">
      <c r="A115" s="30"/>
      <c r="B115" s="30"/>
      <c r="C115" s="30"/>
      <c r="J115" s="30"/>
      <c r="P115" s="8"/>
      <c r="Q115" s="8"/>
    </row>
    <row r="116" spans="1:17" s="5" customFormat="1">
      <c r="A116" s="30"/>
      <c r="B116" s="30"/>
      <c r="C116" s="30"/>
      <c r="J116" s="30"/>
      <c r="P116" s="8"/>
      <c r="Q116" s="8"/>
    </row>
    <row r="117" spans="1:17" s="5" customFormat="1">
      <c r="A117" s="30"/>
      <c r="B117" s="30"/>
      <c r="C117" s="30"/>
      <c r="J117" s="30"/>
      <c r="P117" s="8"/>
      <c r="Q117" s="8"/>
    </row>
    <row r="118" spans="1:17" s="5" customFormat="1">
      <c r="A118" s="30"/>
      <c r="B118" s="30"/>
      <c r="C118" s="30"/>
      <c r="J118" s="30"/>
      <c r="P118" s="8"/>
      <c r="Q118" s="8"/>
    </row>
    <row r="119" spans="1:17" s="5" customFormat="1">
      <c r="A119" s="30"/>
      <c r="B119" s="30"/>
      <c r="C119" s="30"/>
      <c r="J119" s="30"/>
      <c r="P119" s="8"/>
      <c r="Q119" s="8"/>
    </row>
    <row r="120" spans="1:17" s="5" customFormat="1">
      <c r="A120" s="30"/>
      <c r="B120" s="30"/>
      <c r="C120" s="30"/>
      <c r="J120" s="30"/>
      <c r="P120" s="8"/>
      <c r="Q120" s="8"/>
    </row>
    <row r="121" spans="1:17" s="5" customFormat="1">
      <c r="A121" s="30"/>
      <c r="B121" s="30"/>
      <c r="C121" s="30"/>
      <c r="J121" s="30"/>
      <c r="P121" s="8"/>
      <c r="Q121" s="8"/>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EB904-CA32-4970-BBA6-5A695FEA16C5}">
  <dimension ref="A1:N78"/>
  <sheetViews>
    <sheetView showGridLines="0" workbookViewId="0">
      <selection activeCell="C33" sqref="C33"/>
    </sheetView>
  </sheetViews>
  <sheetFormatPr defaultColWidth="9.140625" defaultRowHeight="12.75"/>
  <cols>
    <col min="1" max="1" width="9.7109375" style="395" customWidth="1"/>
    <col min="2" max="2" width="8.85546875" style="395" customWidth="1"/>
    <col min="3" max="3" width="11.140625" style="395" customWidth="1"/>
    <col min="4" max="6" width="8.85546875" style="395" customWidth="1"/>
    <col min="7" max="7" width="11.7109375" style="395" customWidth="1"/>
    <col min="8" max="8" width="11" style="395" customWidth="1"/>
    <col min="9" max="9" width="8.85546875" style="395" customWidth="1"/>
    <col min="10" max="10" width="10" style="395" customWidth="1"/>
    <col min="11" max="11" width="13.140625" style="395" customWidth="1"/>
    <col min="12" max="13" width="13.42578125" style="395" customWidth="1"/>
    <col min="14" max="16384" width="9.140625" style="395"/>
  </cols>
  <sheetData>
    <row r="1" spans="1:14" s="327" customFormat="1" ht="12" customHeight="1">
      <c r="A1" s="922" t="s">
        <v>925</v>
      </c>
      <c r="B1" s="922"/>
      <c r="C1" s="922"/>
      <c r="D1" s="922"/>
      <c r="E1" s="922"/>
      <c r="F1" s="922"/>
      <c r="G1" s="922"/>
      <c r="H1" s="922"/>
      <c r="I1" s="922"/>
      <c r="J1" s="922"/>
      <c r="K1" s="922"/>
      <c r="L1" s="922"/>
      <c r="M1" s="922"/>
    </row>
    <row r="2" spans="1:14" s="162" customFormat="1" ht="12" customHeight="1">
      <c r="A2" s="986" t="s">
        <v>926</v>
      </c>
      <c r="B2" s="986"/>
      <c r="C2" s="986"/>
      <c r="D2" s="986"/>
      <c r="E2" s="986"/>
      <c r="F2" s="986"/>
      <c r="G2" s="986"/>
      <c r="H2" s="986"/>
      <c r="I2" s="986"/>
      <c r="J2" s="986"/>
      <c r="K2" s="986"/>
      <c r="L2" s="986"/>
      <c r="M2" s="986"/>
    </row>
    <row r="3" spans="1:14" ht="13.5" thickBot="1">
      <c r="L3" s="396"/>
      <c r="M3" s="365" t="s">
        <v>927</v>
      </c>
    </row>
    <row r="4" spans="1:14" s="397" customFormat="1" ht="27.2" customHeight="1" thickBot="1">
      <c r="A4" s="973" t="s">
        <v>928</v>
      </c>
      <c r="B4" s="979" t="s">
        <v>494</v>
      </c>
      <c r="C4" s="980"/>
      <c r="D4" s="891" t="s">
        <v>929</v>
      </c>
      <c r="E4" s="892"/>
      <c r="F4" s="892"/>
      <c r="G4" s="892"/>
      <c r="H4" s="892"/>
      <c r="I4" s="893"/>
      <c r="J4" s="977" t="s">
        <v>930</v>
      </c>
      <c r="K4" s="977"/>
      <c r="L4" s="977"/>
      <c r="M4" s="977"/>
    </row>
    <row r="5" spans="1:14" s="397" customFormat="1" ht="34.5" customHeight="1" thickBot="1">
      <c r="A5" s="978"/>
      <c r="B5" s="981"/>
      <c r="C5" s="982"/>
      <c r="D5" s="983" t="s">
        <v>931</v>
      </c>
      <c r="E5" s="983"/>
      <c r="F5" s="983"/>
      <c r="G5" s="984" t="s">
        <v>932</v>
      </c>
      <c r="H5" s="984" t="s">
        <v>933</v>
      </c>
      <c r="I5" s="984" t="s">
        <v>934</v>
      </c>
      <c r="J5" s="977" t="s">
        <v>935</v>
      </c>
      <c r="K5" s="977" t="s">
        <v>936</v>
      </c>
      <c r="L5" s="985" t="s">
        <v>937</v>
      </c>
      <c r="M5" s="985" t="s">
        <v>938</v>
      </c>
    </row>
    <row r="6" spans="1:14" s="399" customFormat="1" ht="55.5" customHeight="1" thickBot="1">
      <c r="A6" s="974"/>
      <c r="B6" s="367"/>
      <c r="C6" s="366" t="s">
        <v>939</v>
      </c>
      <c r="D6" s="366" t="s">
        <v>940</v>
      </c>
      <c r="E6" s="366" t="s">
        <v>941</v>
      </c>
      <c r="F6" s="366" t="s">
        <v>942</v>
      </c>
      <c r="G6" s="984"/>
      <c r="H6" s="984"/>
      <c r="I6" s="984"/>
      <c r="J6" s="977"/>
      <c r="K6" s="977"/>
      <c r="L6" s="977"/>
      <c r="M6" s="977"/>
    </row>
    <row r="7" spans="1:14" ht="3.75" customHeight="1">
      <c r="A7" s="400"/>
      <c r="B7" s="400"/>
      <c r="C7" s="400"/>
      <c r="D7" s="400"/>
      <c r="E7" s="400"/>
      <c r="F7" s="400"/>
      <c r="G7" s="400"/>
      <c r="H7" s="400"/>
      <c r="I7" s="401"/>
      <c r="J7" s="400"/>
      <c r="K7" s="400"/>
      <c r="L7" s="400"/>
      <c r="M7" s="400"/>
    </row>
    <row r="8" spans="1:14" ht="10.5" customHeight="1">
      <c r="A8" s="261"/>
      <c r="B8" s="402" t="s">
        <v>943</v>
      </c>
      <c r="C8" s="402"/>
      <c r="E8" s="96"/>
      <c r="F8" s="96"/>
      <c r="G8" s="96"/>
      <c r="H8" s="96"/>
      <c r="I8" s="403"/>
      <c r="J8" s="96"/>
      <c r="K8" s="96"/>
      <c r="L8" s="96"/>
      <c r="M8" s="96"/>
      <c r="N8" s="301" t="s">
        <v>944</v>
      </c>
    </row>
    <row r="9" spans="1:14" ht="11.25" customHeight="1">
      <c r="A9" s="404" t="s">
        <v>945</v>
      </c>
      <c r="B9" s="376">
        <v>100.64</v>
      </c>
      <c r="C9" s="376">
        <v>100.35668114809297</v>
      </c>
      <c r="D9" s="376">
        <v>103.58</v>
      </c>
      <c r="E9" s="376">
        <v>105.04</v>
      </c>
      <c r="F9" s="376">
        <v>103.33</v>
      </c>
      <c r="G9" s="376">
        <v>91.25</v>
      </c>
      <c r="H9" s="376">
        <v>113.07</v>
      </c>
      <c r="I9" s="405">
        <v>102.24</v>
      </c>
      <c r="J9" s="376">
        <v>89.41</v>
      </c>
      <c r="K9" s="376">
        <v>101</v>
      </c>
      <c r="L9" s="376">
        <v>99.62</v>
      </c>
      <c r="M9" s="376">
        <v>112.68</v>
      </c>
      <c r="N9" s="406" t="s">
        <v>946</v>
      </c>
    </row>
    <row r="10" spans="1:14" ht="11.25" customHeight="1">
      <c r="A10" s="404" t="s">
        <v>947</v>
      </c>
      <c r="B10" s="376">
        <v>96.88</v>
      </c>
      <c r="C10" s="376">
        <v>97.919609964321069</v>
      </c>
      <c r="D10" s="376">
        <v>98.27</v>
      </c>
      <c r="E10" s="376">
        <v>96.55</v>
      </c>
      <c r="F10" s="376">
        <v>98.56</v>
      </c>
      <c r="G10" s="376">
        <v>92.79</v>
      </c>
      <c r="H10" s="376">
        <v>107.66</v>
      </c>
      <c r="I10" s="405">
        <v>91.05</v>
      </c>
      <c r="J10" s="376">
        <v>97.4</v>
      </c>
      <c r="K10" s="376">
        <v>97.92</v>
      </c>
      <c r="L10" s="376">
        <v>89.34</v>
      </c>
      <c r="M10" s="376">
        <v>112.62</v>
      </c>
      <c r="N10" s="406" t="s">
        <v>947</v>
      </c>
    </row>
    <row r="11" spans="1:14" ht="11.25" customHeight="1">
      <c r="A11" s="404" t="s">
        <v>948</v>
      </c>
      <c r="B11" s="376">
        <v>93.19</v>
      </c>
      <c r="C11" s="376">
        <v>96.27202592660052</v>
      </c>
      <c r="D11" s="376">
        <v>95.72</v>
      </c>
      <c r="E11" s="376">
        <v>95.47</v>
      </c>
      <c r="F11" s="376">
        <v>95.76</v>
      </c>
      <c r="G11" s="376">
        <v>90.92</v>
      </c>
      <c r="H11" s="376">
        <v>108.05</v>
      </c>
      <c r="I11" s="405">
        <v>75.95</v>
      </c>
      <c r="J11" s="376">
        <v>99.59</v>
      </c>
      <c r="K11" s="376">
        <v>95.89</v>
      </c>
      <c r="L11" s="376">
        <v>74.06</v>
      </c>
      <c r="M11" s="376">
        <v>111.64</v>
      </c>
      <c r="N11" s="406" t="s">
        <v>949</v>
      </c>
    </row>
    <row r="12" spans="1:14" ht="11.25" customHeight="1">
      <c r="A12" s="404" t="s">
        <v>950</v>
      </c>
      <c r="B12" s="376">
        <v>97.66</v>
      </c>
      <c r="C12" s="376">
        <v>97.891688791716376</v>
      </c>
      <c r="D12" s="376">
        <v>102.16</v>
      </c>
      <c r="E12" s="376">
        <v>104.57</v>
      </c>
      <c r="F12" s="376">
        <v>101.75</v>
      </c>
      <c r="G12" s="376">
        <v>91.17</v>
      </c>
      <c r="H12" s="376">
        <v>103.95</v>
      </c>
      <c r="I12" s="405">
        <v>96.36</v>
      </c>
      <c r="J12" s="376">
        <v>86.91</v>
      </c>
      <c r="K12" s="376">
        <v>97.58</v>
      </c>
      <c r="L12" s="376">
        <v>99.27</v>
      </c>
      <c r="M12" s="376">
        <v>111.05</v>
      </c>
      <c r="N12" s="406" t="s">
        <v>950</v>
      </c>
    </row>
    <row r="13" spans="1:14" ht="11.25" customHeight="1">
      <c r="A13" s="404" t="s">
        <v>951</v>
      </c>
      <c r="B13" s="376">
        <v>102.33</v>
      </c>
      <c r="C13" s="376">
        <v>102.53570666203963</v>
      </c>
      <c r="D13" s="376">
        <v>106.02</v>
      </c>
      <c r="E13" s="376">
        <v>111.62</v>
      </c>
      <c r="F13" s="376">
        <v>105.06</v>
      </c>
      <c r="G13" s="376">
        <v>96.45</v>
      </c>
      <c r="H13" s="376">
        <v>108.69</v>
      </c>
      <c r="I13" s="405">
        <v>101.19</v>
      </c>
      <c r="J13" s="376">
        <v>94.57</v>
      </c>
      <c r="K13" s="376">
        <v>102.69</v>
      </c>
      <c r="L13" s="376">
        <v>100.88</v>
      </c>
      <c r="M13" s="376">
        <v>111.85</v>
      </c>
      <c r="N13" s="406" t="s">
        <v>952</v>
      </c>
    </row>
    <row r="14" spans="1:14" ht="11.25" customHeight="1">
      <c r="A14" s="404" t="s">
        <v>953</v>
      </c>
      <c r="B14" s="376">
        <v>98.29</v>
      </c>
      <c r="C14" s="376">
        <v>94.977414591109081</v>
      </c>
      <c r="D14" s="376">
        <v>96.02</v>
      </c>
      <c r="E14" s="376">
        <v>102.32</v>
      </c>
      <c r="F14" s="376">
        <v>94.95</v>
      </c>
      <c r="G14" s="376">
        <v>89.06</v>
      </c>
      <c r="H14" s="376">
        <v>105.09</v>
      </c>
      <c r="I14" s="405">
        <v>116.82</v>
      </c>
      <c r="J14" s="376">
        <v>90.35</v>
      </c>
      <c r="K14" s="376">
        <v>94.88</v>
      </c>
      <c r="L14" s="376">
        <v>120.69</v>
      </c>
      <c r="M14" s="376">
        <v>106.58</v>
      </c>
      <c r="N14" s="406" t="s">
        <v>953</v>
      </c>
    </row>
    <row r="15" spans="1:14" ht="11.25" customHeight="1">
      <c r="A15" s="404" t="s">
        <v>954</v>
      </c>
      <c r="B15" s="376">
        <v>99.62</v>
      </c>
      <c r="C15" s="376">
        <v>96.16170367510297</v>
      </c>
      <c r="D15" s="376">
        <v>97.11</v>
      </c>
      <c r="E15" s="376">
        <v>104.85</v>
      </c>
      <c r="F15" s="376">
        <v>95.79</v>
      </c>
      <c r="G15" s="376">
        <v>89.66</v>
      </c>
      <c r="H15" s="376">
        <v>107.62</v>
      </c>
      <c r="I15" s="405">
        <v>118.91</v>
      </c>
      <c r="J15" s="376">
        <v>91.59</v>
      </c>
      <c r="K15" s="376">
        <v>96.21</v>
      </c>
      <c r="L15" s="376">
        <v>121.8</v>
      </c>
      <c r="M15" s="376">
        <v>110.98</v>
      </c>
      <c r="N15" s="406" t="s">
        <v>955</v>
      </c>
    </row>
    <row r="16" spans="1:14" ht="11.25" customHeight="1">
      <c r="A16" s="404" t="s">
        <v>956</v>
      </c>
      <c r="B16" s="376">
        <v>102.08</v>
      </c>
      <c r="C16" s="376">
        <v>99.388431845627039</v>
      </c>
      <c r="D16" s="376">
        <v>100.55</v>
      </c>
      <c r="E16" s="376">
        <v>101.89</v>
      </c>
      <c r="F16" s="376">
        <v>100.32</v>
      </c>
      <c r="G16" s="376">
        <v>93.66</v>
      </c>
      <c r="H16" s="376">
        <v>108.91</v>
      </c>
      <c r="I16" s="405">
        <v>117.12</v>
      </c>
      <c r="J16" s="376">
        <v>94.56</v>
      </c>
      <c r="K16" s="376">
        <v>98.88</v>
      </c>
      <c r="L16" s="376">
        <v>122.9</v>
      </c>
      <c r="M16" s="376">
        <v>113.83</v>
      </c>
      <c r="N16" s="406" t="s">
        <v>957</v>
      </c>
    </row>
    <row r="17" spans="1:14" ht="11.25" customHeight="1">
      <c r="A17" s="404" t="s">
        <v>958</v>
      </c>
      <c r="B17" s="376">
        <v>97.58</v>
      </c>
      <c r="C17" s="376">
        <v>97.55377674993376</v>
      </c>
      <c r="D17" s="376">
        <v>96.49</v>
      </c>
      <c r="E17" s="376">
        <v>103.74</v>
      </c>
      <c r="F17" s="376">
        <v>95.25</v>
      </c>
      <c r="G17" s="376">
        <v>92.52</v>
      </c>
      <c r="H17" s="376">
        <v>109.59</v>
      </c>
      <c r="I17" s="405">
        <v>97.71</v>
      </c>
      <c r="J17" s="376">
        <v>92.03</v>
      </c>
      <c r="K17" s="376">
        <v>97.57</v>
      </c>
      <c r="L17" s="376">
        <v>97.91</v>
      </c>
      <c r="M17" s="376">
        <v>108.96</v>
      </c>
      <c r="N17" s="406" t="s">
        <v>958</v>
      </c>
    </row>
    <row r="18" spans="1:14" ht="11.25" customHeight="1">
      <c r="A18" s="404" t="s">
        <v>959</v>
      </c>
      <c r="B18" s="376">
        <v>97.3</v>
      </c>
      <c r="C18" s="376">
        <v>97.151830316609249</v>
      </c>
      <c r="D18" s="376">
        <v>96.43</v>
      </c>
      <c r="E18" s="376">
        <v>99.16</v>
      </c>
      <c r="F18" s="376">
        <v>95.97</v>
      </c>
      <c r="G18" s="376">
        <v>94.33</v>
      </c>
      <c r="H18" s="376">
        <v>104.12</v>
      </c>
      <c r="I18" s="405">
        <v>98.09</v>
      </c>
      <c r="J18" s="376">
        <v>108.26</v>
      </c>
      <c r="K18" s="376">
        <v>96.61</v>
      </c>
      <c r="L18" s="376">
        <v>99</v>
      </c>
      <c r="M18" s="376">
        <v>110.95</v>
      </c>
      <c r="N18" s="406" t="s">
        <v>959</v>
      </c>
    </row>
    <row r="19" spans="1:14" ht="11.25" customHeight="1">
      <c r="A19" s="404" t="s">
        <v>960</v>
      </c>
      <c r="B19" s="376">
        <v>98.44</v>
      </c>
      <c r="C19" s="376">
        <v>97.802240332373643</v>
      </c>
      <c r="D19" s="376">
        <v>94.45</v>
      </c>
      <c r="E19" s="376">
        <v>100.27</v>
      </c>
      <c r="F19" s="376">
        <v>93.46</v>
      </c>
      <c r="G19" s="376">
        <v>92.44</v>
      </c>
      <c r="H19" s="376">
        <v>114.53</v>
      </c>
      <c r="I19" s="405">
        <v>101.98</v>
      </c>
      <c r="J19" s="376">
        <v>91.72</v>
      </c>
      <c r="K19" s="376">
        <v>97.79</v>
      </c>
      <c r="L19" s="376">
        <v>102.92</v>
      </c>
      <c r="M19" s="376">
        <v>111.93</v>
      </c>
      <c r="N19" s="406" t="s">
        <v>961</v>
      </c>
    </row>
    <row r="20" spans="1:14" ht="11.25" customHeight="1">
      <c r="A20" s="404" t="s">
        <v>962</v>
      </c>
      <c r="B20" s="376">
        <v>99.35</v>
      </c>
      <c r="C20" s="376">
        <v>99.054877048195891</v>
      </c>
      <c r="D20" s="376">
        <v>95.32</v>
      </c>
      <c r="E20" s="376">
        <v>101.79</v>
      </c>
      <c r="F20" s="376">
        <v>94.22</v>
      </c>
      <c r="G20" s="376">
        <v>95.34</v>
      </c>
      <c r="H20" s="376">
        <v>113.13</v>
      </c>
      <c r="I20" s="405">
        <v>100.99</v>
      </c>
      <c r="J20" s="376">
        <v>120.71</v>
      </c>
      <c r="K20" s="376">
        <v>98.37</v>
      </c>
      <c r="L20" s="376">
        <v>101.29</v>
      </c>
      <c r="M20" s="376">
        <v>110.58</v>
      </c>
      <c r="N20" s="406" t="s">
        <v>963</v>
      </c>
    </row>
    <row r="21" spans="1:14" ht="11.25" customHeight="1">
      <c r="A21" s="404" t="s">
        <v>964</v>
      </c>
      <c r="B21" s="376">
        <v>99.78</v>
      </c>
      <c r="C21" s="376">
        <v>102.15410870140313</v>
      </c>
      <c r="D21" s="376">
        <v>105.37</v>
      </c>
      <c r="E21" s="123">
        <v>101.02</v>
      </c>
      <c r="F21" s="123">
        <v>106.11</v>
      </c>
      <c r="G21" s="376">
        <v>96.47</v>
      </c>
      <c r="H21" s="376">
        <v>107.97</v>
      </c>
      <c r="I21" s="405">
        <v>86.54</v>
      </c>
      <c r="J21" s="376">
        <v>124.23</v>
      </c>
      <c r="K21" s="376">
        <v>100.56</v>
      </c>
      <c r="L21" s="376">
        <v>89.97</v>
      </c>
      <c r="M21" s="123">
        <v>114.45</v>
      </c>
      <c r="N21" s="406" t="s">
        <v>965</v>
      </c>
    </row>
    <row r="22" spans="1:14" ht="6.95" customHeight="1">
      <c r="A22" s="407"/>
      <c r="B22" s="96"/>
      <c r="C22" s="96"/>
      <c r="D22" s="96"/>
      <c r="E22" s="365"/>
      <c r="F22" s="365"/>
      <c r="G22" s="96"/>
      <c r="H22" s="96"/>
      <c r="I22" s="403"/>
      <c r="J22" s="96"/>
      <c r="K22" s="96"/>
      <c r="L22" s="96"/>
      <c r="M22" s="96"/>
      <c r="N22" s="408"/>
    </row>
    <row r="23" spans="1:14" ht="10.5" customHeight="1">
      <c r="A23" s="409"/>
      <c r="B23" s="410" t="s">
        <v>966</v>
      </c>
      <c r="C23" s="410"/>
      <c r="D23" s="96"/>
      <c r="E23" s="365"/>
      <c r="F23" s="365"/>
      <c r="G23" s="96"/>
      <c r="H23" s="96"/>
      <c r="I23" s="403"/>
      <c r="J23" s="96"/>
      <c r="K23" s="96"/>
      <c r="L23" s="96"/>
      <c r="M23" s="96"/>
      <c r="N23" s="406"/>
    </row>
    <row r="24" spans="1:14" ht="11.25" customHeight="1">
      <c r="A24" s="404" t="s">
        <v>945</v>
      </c>
      <c r="B24" s="376">
        <v>3.7</v>
      </c>
      <c r="C24" s="376">
        <v>1.6634030805430058</v>
      </c>
      <c r="D24" s="376">
        <v>5.7</v>
      </c>
      <c r="E24" s="376">
        <v>2.6</v>
      </c>
      <c r="F24" s="376">
        <v>6.3</v>
      </c>
      <c r="G24" s="376">
        <v>-1.3</v>
      </c>
      <c r="H24" s="376">
        <v>0.3</v>
      </c>
      <c r="I24" s="405">
        <v>16.8</v>
      </c>
      <c r="J24" s="376">
        <v>-5.4</v>
      </c>
      <c r="K24" s="376">
        <v>2.2000000000000002</v>
      </c>
      <c r="L24" s="376">
        <v>16.5</v>
      </c>
      <c r="M24" s="376">
        <v>3</v>
      </c>
      <c r="N24" s="406" t="s">
        <v>946</v>
      </c>
    </row>
    <row r="25" spans="1:14" ht="11.25" customHeight="1">
      <c r="A25" s="404" t="s">
        <v>947</v>
      </c>
      <c r="B25" s="376">
        <v>-3.7</v>
      </c>
      <c r="C25" s="376">
        <v>-2.4284095048695349</v>
      </c>
      <c r="D25" s="376">
        <v>-5.0999999999999996</v>
      </c>
      <c r="E25" s="376">
        <v>-8.1</v>
      </c>
      <c r="F25" s="376">
        <v>-4.5999999999999996</v>
      </c>
      <c r="G25" s="376">
        <v>1.7</v>
      </c>
      <c r="H25" s="376">
        <v>-4.8</v>
      </c>
      <c r="I25" s="405">
        <v>-10.9</v>
      </c>
      <c r="J25" s="376">
        <v>8.9</v>
      </c>
      <c r="K25" s="376">
        <v>-3</v>
      </c>
      <c r="L25" s="376">
        <v>-10.3</v>
      </c>
      <c r="M25" s="376">
        <v>-0.1</v>
      </c>
      <c r="N25" s="406" t="s">
        <v>947</v>
      </c>
    </row>
    <row r="26" spans="1:14" ht="11.25" customHeight="1">
      <c r="A26" s="404" t="s">
        <v>948</v>
      </c>
      <c r="B26" s="376">
        <v>-3.8</v>
      </c>
      <c r="C26" s="376">
        <v>-1.6825884399671196</v>
      </c>
      <c r="D26" s="376">
        <v>-2.6</v>
      </c>
      <c r="E26" s="376">
        <v>-1.1000000000000001</v>
      </c>
      <c r="F26" s="376">
        <v>-2.8</v>
      </c>
      <c r="G26" s="376">
        <v>-2</v>
      </c>
      <c r="H26" s="376">
        <v>0.4</v>
      </c>
      <c r="I26" s="405">
        <v>-16.600000000000001</v>
      </c>
      <c r="J26" s="376">
        <v>2.2000000000000002</v>
      </c>
      <c r="K26" s="376">
        <v>-2.1</v>
      </c>
      <c r="L26" s="376">
        <v>-17.100000000000001</v>
      </c>
      <c r="M26" s="376">
        <v>-0.9</v>
      </c>
      <c r="N26" s="406" t="s">
        <v>949</v>
      </c>
    </row>
    <row r="27" spans="1:14" ht="11.25" customHeight="1">
      <c r="A27" s="404" t="s">
        <v>950</v>
      </c>
      <c r="B27" s="376">
        <v>4.8</v>
      </c>
      <c r="C27" s="376">
        <v>1.6823816155595637</v>
      </c>
      <c r="D27" s="376">
        <v>6.7</v>
      </c>
      <c r="E27" s="376">
        <v>9.5</v>
      </c>
      <c r="F27" s="376">
        <v>6.3</v>
      </c>
      <c r="G27" s="376">
        <v>0.3</v>
      </c>
      <c r="H27" s="376">
        <v>-3.8</v>
      </c>
      <c r="I27" s="405">
        <v>26.9</v>
      </c>
      <c r="J27" s="376">
        <v>-12.7</v>
      </c>
      <c r="K27" s="376">
        <v>1.8</v>
      </c>
      <c r="L27" s="376">
        <v>34</v>
      </c>
      <c r="M27" s="376">
        <v>-0.5</v>
      </c>
      <c r="N27" s="406" t="s">
        <v>950</v>
      </c>
    </row>
    <row r="28" spans="1:14" ht="11.25" customHeight="1">
      <c r="A28" s="404" t="s">
        <v>951</v>
      </c>
      <c r="B28" s="376">
        <v>4.8</v>
      </c>
      <c r="C28" s="376">
        <v>4.7440369327004959</v>
      </c>
      <c r="D28" s="376">
        <v>3.8</v>
      </c>
      <c r="E28" s="376">
        <v>6.7</v>
      </c>
      <c r="F28" s="376">
        <v>3.3</v>
      </c>
      <c r="G28" s="376">
        <v>5.8</v>
      </c>
      <c r="H28" s="376">
        <v>4.5999999999999996</v>
      </c>
      <c r="I28" s="405">
        <v>5</v>
      </c>
      <c r="J28" s="376">
        <v>8.8000000000000007</v>
      </c>
      <c r="K28" s="376">
        <v>5.2</v>
      </c>
      <c r="L28" s="376">
        <v>1.6</v>
      </c>
      <c r="M28" s="376">
        <v>0.7</v>
      </c>
      <c r="N28" s="406" t="s">
        <v>952</v>
      </c>
    </row>
    <row r="29" spans="1:14" ht="11.25" customHeight="1">
      <c r="A29" s="404" t="s">
        <v>953</v>
      </c>
      <c r="B29" s="376">
        <v>-3.9</v>
      </c>
      <c r="C29" s="376">
        <v>-7.3713756085408164</v>
      </c>
      <c r="D29" s="376">
        <v>-9.4</v>
      </c>
      <c r="E29" s="376">
        <v>-8.3000000000000007</v>
      </c>
      <c r="F29" s="376">
        <v>-9.6</v>
      </c>
      <c r="G29" s="376">
        <v>-7.7</v>
      </c>
      <c r="H29" s="376">
        <v>-3.3</v>
      </c>
      <c r="I29" s="405">
        <v>15.4</v>
      </c>
      <c r="J29" s="376">
        <v>-4.5</v>
      </c>
      <c r="K29" s="376">
        <v>-7.6</v>
      </c>
      <c r="L29" s="376">
        <v>19.600000000000001</v>
      </c>
      <c r="M29" s="376">
        <v>-4.7</v>
      </c>
      <c r="N29" s="406" t="s">
        <v>953</v>
      </c>
    </row>
    <row r="30" spans="1:14" ht="11.25" customHeight="1">
      <c r="A30" s="404" t="s">
        <v>954</v>
      </c>
      <c r="B30" s="376">
        <v>1.4</v>
      </c>
      <c r="C30" s="376">
        <v>1.2469165317801298</v>
      </c>
      <c r="D30" s="376">
        <v>1.1000000000000001</v>
      </c>
      <c r="E30" s="376">
        <v>2.5</v>
      </c>
      <c r="F30" s="376">
        <v>0.9</v>
      </c>
      <c r="G30" s="376">
        <v>0.7</v>
      </c>
      <c r="H30" s="376">
        <v>2.4</v>
      </c>
      <c r="I30" s="405">
        <v>1.8</v>
      </c>
      <c r="J30" s="376">
        <v>1.4</v>
      </c>
      <c r="K30" s="376">
        <v>1.4</v>
      </c>
      <c r="L30" s="376">
        <v>0.9</v>
      </c>
      <c r="M30" s="376">
        <v>4.0999999999999996</v>
      </c>
      <c r="N30" s="406" t="s">
        <v>955</v>
      </c>
    </row>
    <row r="31" spans="1:14" ht="12" customHeight="1">
      <c r="A31" s="404" t="s">
        <v>956</v>
      </c>
      <c r="B31" s="376">
        <v>2.5</v>
      </c>
      <c r="C31" s="376">
        <v>3.3555230899673631</v>
      </c>
      <c r="D31" s="376">
        <v>3.5</v>
      </c>
      <c r="E31" s="376">
        <v>-2.8</v>
      </c>
      <c r="F31" s="376">
        <v>4.7</v>
      </c>
      <c r="G31" s="376">
        <v>4.5</v>
      </c>
      <c r="H31" s="376">
        <v>1.2</v>
      </c>
      <c r="I31" s="405">
        <v>-1.5</v>
      </c>
      <c r="J31" s="376">
        <v>3.2</v>
      </c>
      <c r="K31" s="376">
        <v>2.8</v>
      </c>
      <c r="L31" s="376">
        <v>0.9</v>
      </c>
      <c r="M31" s="376">
        <v>2.6</v>
      </c>
      <c r="N31" s="406" t="s">
        <v>957</v>
      </c>
    </row>
    <row r="32" spans="1:14" ht="11.25" customHeight="1">
      <c r="A32" s="404" t="s">
        <v>958</v>
      </c>
      <c r="B32" s="376">
        <v>-4.4000000000000004</v>
      </c>
      <c r="C32" s="376">
        <v>-1.8459443031991043</v>
      </c>
      <c r="D32" s="376">
        <v>-4</v>
      </c>
      <c r="E32" s="376">
        <v>1.8</v>
      </c>
      <c r="F32" s="376">
        <v>-5.0999999999999996</v>
      </c>
      <c r="G32" s="376">
        <v>-1.2</v>
      </c>
      <c r="H32" s="376">
        <v>0.6</v>
      </c>
      <c r="I32" s="405">
        <v>-16.600000000000001</v>
      </c>
      <c r="J32" s="376">
        <v>-2.7</v>
      </c>
      <c r="K32" s="376">
        <v>-1.3</v>
      </c>
      <c r="L32" s="376">
        <v>-20.3</v>
      </c>
      <c r="M32" s="376">
        <v>-4.3</v>
      </c>
      <c r="N32" s="406" t="s">
        <v>958</v>
      </c>
    </row>
    <row r="33" spans="1:14" ht="11.25" customHeight="1">
      <c r="A33" s="404" t="s">
        <v>959</v>
      </c>
      <c r="B33" s="376">
        <v>-0.3</v>
      </c>
      <c r="C33" s="376">
        <v>-0.41202549682401468</v>
      </c>
      <c r="D33" s="376">
        <v>-0.1</v>
      </c>
      <c r="E33" s="376">
        <v>-4.4000000000000004</v>
      </c>
      <c r="F33" s="376">
        <v>0.8</v>
      </c>
      <c r="G33" s="376">
        <v>2</v>
      </c>
      <c r="H33" s="376">
        <v>-5</v>
      </c>
      <c r="I33" s="405">
        <v>0.4</v>
      </c>
      <c r="J33" s="376">
        <v>17.600000000000001</v>
      </c>
      <c r="K33" s="376">
        <v>-1</v>
      </c>
      <c r="L33" s="376">
        <v>1.1000000000000001</v>
      </c>
      <c r="M33" s="376">
        <v>1.8</v>
      </c>
      <c r="N33" s="406" t="s">
        <v>959</v>
      </c>
    </row>
    <row r="34" spans="1:14" ht="11.25" customHeight="1">
      <c r="A34" s="404" t="s">
        <v>960</v>
      </c>
      <c r="B34" s="376">
        <v>1.2</v>
      </c>
      <c r="C34" s="376">
        <v>0.66947788183173884</v>
      </c>
      <c r="D34" s="376">
        <v>-2.1</v>
      </c>
      <c r="E34" s="376">
        <v>1.1000000000000001</v>
      </c>
      <c r="F34" s="376">
        <v>-2.6</v>
      </c>
      <c r="G34" s="376">
        <v>-2</v>
      </c>
      <c r="H34" s="376">
        <v>10</v>
      </c>
      <c r="I34" s="405">
        <v>4</v>
      </c>
      <c r="J34" s="376">
        <v>-15.3</v>
      </c>
      <c r="K34" s="376">
        <v>1.2</v>
      </c>
      <c r="L34" s="376">
        <v>4</v>
      </c>
      <c r="M34" s="376">
        <v>0.9</v>
      </c>
      <c r="N34" s="406" t="s">
        <v>961</v>
      </c>
    </row>
    <row r="35" spans="1:14" ht="11.25" customHeight="1">
      <c r="A35" s="404" t="s">
        <v>962</v>
      </c>
      <c r="B35" s="376">
        <v>0.9</v>
      </c>
      <c r="C35" s="376">
        <v>1.2807852985424972</v>
      </c>
      <c r="D35" s="376">
        <v>0.9</v>
      </c>
      <c r="E35" s="376">
        <v>1.5</v>
      </c>
      <c r="F35" s="376">
        <v>0.8</v>
      </c>
      <c r="G35" s="376">
        <v>3.1</v>
      </c>
      <c r="H35" s="376">
        <v>-1.2</v>
      </c>
      <c r="I35" s="405">
        <v>-1</v>
      </c>
      <c r="J35" s="376">
        <v>31.6</v>
      </c>
      <c r="K35" s="376">
        <v>0.6</v>
      </c>
      <c r="L35" s="376">
        <v>-1.6</v>
      </c>
      <c r="M35" s="376">
        <v>-1.2</v>
      </c>
      <c r="N35" s="406" t="s">
        <v>963</v>
      </c>
    </row>
    <row r="36" spans="1:14" ht="11.25" customHeight="1">
      <c r="A36" s="404" t="s">
        <v>964</v>
      </c>
      <c r="B36" s="376">
        <v>0.4</v>
      </c>
      <c r="C36" s="376">
        <v>3.1288026855046098</v>
      </c>
      <c r="D36" s="376">
        <v>10.5</v>
      </c>
      <c r="E36" s="123">
        <v>-0.8</v>
      </c>
      <c r="F36" s="123">
        <v>12.6</v>
      </c>
      <c r="G36" s="376">
        <v>1.2</v>
      </c>
      <c r="H36" s="376">
        <v>-4.5999999999999996</v>
      </c>
      <c r="I36" s="405">
        <v>-14.3</v>
      </c>
      <c r="J36" s="376">
        <v>2.9</v>
      </c>
      <c r="K36" s="376">
        <v>2.2000000000000002</v>
      </c>
      <c r="L36" s="376">
        <v>-11.2</v>
      </c>
      <c r="M36" s="123">
        <v>3.5</v>
      </c>
      <c r="N36" s="406" t="s">
        <v>965</v>
      </c>
    </row>
    <row r="37" spans="1:14" ht="6.95" customHeight="1">
      <c r="A37" s="411"/>
      <c r="B37" s="412"/>
      <c r="C37" s="412"/>
      <c r="D37" s="376"/>
      <c r="E37" s="376"/>
      <c r="F37" s="376"/>
      <c r="G37" s="376"/>
      <c r="H37" s="376"/>
      <c r="I37" s="405"/>
      <c r="J37" s="376"/>
      <c r="K37" s="376"/>
      <c r="L37" s="376"/>
      <c r="M37" s="376"/>
      <c r="N37" s="413"/>
    </row>
    <row r="38" spans="1:14" ht="10.5" customHeight="1">
      <c r="A38" s="409"/>
      <c r="B38" s="414" t="s">
        <v>967</v>
      </c>
      <c r="C38" s="414"/>
      <c r="D38" s="96"/>
      <c r="E38" s="96"/>
      <c r="F38" s="96"/>
      <c r="G38" s="376"/>
      <c r="H38" s="376"/>
      <c r="I38" s="405"/>
      <c r="J38" s="376"/>
      <c r="K38" s="376"/>
      <c r="L38" s="376"/>
      <c r="M38" s="376"/>
      <c r="N38" s="413"/>
    </row>
    <row r="39" spans="1:14" ht="10.5" customHeight="1">
      <c r="A39" s="404" t="s">
        <v>945</v>
      </c>
      <c r="B39" s="376">
        <v>5.0999999999999996</v>
      </c>
      <c r="C39" s="376">
        <v>5.0383951862824574</v>
      </c>
      <c r="D39" s="376">
        <v>8.8000000000000007</v>
      </c>
      <c r="E39" s="376">
        <v>4.3</v>
      </c>
      <c r="F39" s="376">
        <v>9.6</v>
      </c>
      <c r="G39" s="376">
        <v>0.1</v>
      </c>
      <c r="H39" s="376">
        <v>7.8</v>
      </c>
      <c r="I39" s="405">
        <v>5.5</v>
      </c>
      <c r="J39" s="376">
        <v>-12.3</v>
      </c>
      <c r="K39" s="376">
        <v>6.7</v>
      </c>
      <c r="L39" s="376">
        <v>-1.4</v>
      </c>
      <c r="M39" s="376">
        <v>6.9</v>
      </c>
      <c r="N39" s="406" t="s">
        <v>946</v>
      </c>
    </row>
    <row r="40" spans="1:14" ht="10.5" customHeight="1">
      <c r="A40" s="404" t="s">
        <v>947</v>
      </c>
      <c r="B40" s="376">
        <v>-2.2000000000000002</v>
      </c>
      <c r="C40" s="376">
        <v>-0.69187689121989138</v>
      </c>
      <c r="D40" s="376">
        <v>-1.5</v>
      </c>
      <c r="E40" s="376">
        <v>-7.5</v>
      </c>
      <c r="F40" s="376">
        <v>-0.4</v>
      </c>
      <c r="G40" s="376">
        <v>-0.1</v>
      </c>
      <c r="H40" s="376">
        <v>-0.3</v>
      </c>
      <c r="I40" s="405">
        <v>-10.1</v>
      </c>
      <c r="J40" s="376">
        <v>2.5</v>
      </c>
      <c r="K40" s="376">
        <v>0.4</v>
      </c>
      <c r="L40" s="376">
        <v>-17.7</v>
      </c>
      <c r="M40" s="376">
        <v>6.2</v>
      </c>
      <c r="N40" s="406" t="s">
        <v>947</v>
      </c>
    </row>
    <row r="41" spans="1:14" ht="10.5" customHeight="1">
      <c r="A41" s="404" t="s">
        <v>948</v>
      </c>
      <c r="B41" s="376">
        <v>-4.0999999999999996</v>
      </c>
      <c r="C41" s="376">
        <v>-2.2239766066693676</v>
      </c>
      <c r="D41" s="376">
        <v>-4.4000000000000004</v>
      </c>
      <c r="E41" s="376">
        <v>-8.3000000000000007</v>
      </c>
      <c r="F41" s="376">
        <v>-3.7</v>
      </c>
      <c r="G41" s="376">
        <v>-1.3</v>
      </c>
      <c r="H41" s="376">
        <v>-0.3</v>
      </c>
      <c r="I41" s="405">
        <v>-15.4</v>
      </c>
      <c r="J41" s="376">
        <v>3</v>
      </c>
      <c r="K41" s="376">
        <v>-2.5</v>
      </c>
      <c r="L41" s="376">
        <v>-17</v>
      </c>
      <c r="M41" s="376">
        <v>3.9</v>
      </c>
      <c r="N41" s="406" t="s">
        <v>949</v>
      </c>
    </row>
    <row r="42" spans="1:14" ht="10.5" customHeight="1">
      <c r="A42" s="404" t="s">
        <v>950</v>
      </c>
      <c r="B42" s="376">
        <v>-2.7</v>
      </c>
      <c r="C42" s="376">
        <v>-2.1701039027960718</v>
      </c>
      <c r="D42" s="376">
        <v>1.2</v>
      </c>
      <c r="E42" s="376">
        <v>-1</v>
      </c>
      <c r="F42" s="376">
        <v>1.6</v>
      </c>
      <c r="G42" s="376">
        <v>-1.6</v>
      </c>
      <c r="H42" s="376">
        <v>-8.4</v>
      </c>
      <c r="I42" s="405">
        <v>-5.4</v>
      </c>
      <c r="J42" s="376">
        <v>-12.3</v>
      </c>
      <c r="K42" s="376">
        <v>-2.4</v>
      </c>
      <c r="L42" s="376">
        <v>-2.8</v>
      </c>
      <c r="M42" s="376">
        <v>2.5</v>
      </c>
      <c r="N42" s="406" t="s">
        <v>950</v>
      </c>
    </row>
    <row r="43" spans="1:14" ht="10.5" customHeight="1">
      <c r="A43" s="404" t="s">
        <v>951</v>
      </c>
      <c r="B43" s="376">
        <v>1.2</v>
      </c>
      <c r="C43" s="376">
        <v>2.1544096550188243</v>
      </c>
      <c r="D43" s="376">
        <v>4.4000000000000004</v>
      </c>
      <c r="E43" s="376">
        <v>6.1</v>
      </c>
      <c r="F43" s="376">
        <v>4.0999999999999996</v>
      </c>
      <c r="G43" s="376">
        <v>3.2</v>
      </c>
      <c r="H43" s="376">
        <v>-3.1</v>
      </c>
      <c r="I43" s="405">
        <v>-3.7</v>
      </c>
      <c r="J43" s="376">
        <v>0.2</v>
      </c>
      <c r="K43" s="376">
        <v>2.2999999999999998</v>
      </c>
      <c r="L43" s="376">
        <v>-5.2</v>
      </c>
      <c r="M43" s="376">
        <v>4.8</v>
      </c>
      <c r="N43" s="406" t="s">
        <v>952</v>
      </c>
    </row>
    <row r="44" spans="1:14" ht="10.5" customHeight="1">
      <c r="A44" s="404" t="s">
        <v>953</v>
      </c>
      <c r="B44" s="376">
        <v>-5.4</v>
      </c>
      <c r="C44" s="376">
        <v>-4.1916602654570028</v>
      </c>
      <c r="D44" s="376">
        <v>-4</v>
      </c>
      <c r="E44" s="376">
        <v>-1.5</v>
      </c>
      <c r="F44" s="376">
        <v>-4.5</v>
      </c>
      <c r="G44" s="376">
        <v>-3.3</v>
      </c>
      <c r="H44" s="376">
        <v>-5.9</v>
      </c>
      <c r="I44" s="405">
        <v>-10.5</v>
      </c>
      <c r="J44" s="376">
        <v>1</v>
      </c>
      <c r="K44" s="376">
        <v>-4.8</v>
      </c>
      <c r="L44" s="376">
        <v>-9</v>
      </c>
      <c r="M44" s="376">
        <v>-0.8</v>
      </c>
      <c r="N44" s="406" t="s">
        <v>953</v>
      </c>
    </row>
    <row r="45" spans="1:14" ht="10.5" customHeight="1">
      <c r="A45" s="404" t="s">
        <v>954</v>
      </c>
      <c r="B45" s="376">
        <v>-2.1</v>
      </c>
      <c r="C45" s="376">
        <v>-2.8087654196806113</v>
      </c>
      <c r="D45" s="376">
        <v>-2.8</v>
      </c>
      <c r="E45" s="376">
        <v>-1</v>
      </c>
      <c r="F45" s="376">
        <v>-3.1</v>
      </c>
      <c r="G45" s="376">
        <v>-1.5</v>
      </c>
      <c r="H45" s="376">
        <v>-5</v>
      </c>
      <c r="I45" s="405">
        <v>1.5</v>
      </c>
      <c r="J45" s="376">
        <v>1.6</v>
      </c>
      <c r="K45" s="376">
        <v>-2.9</v>
      </c>
      <c r="L45" s="376">
        <v>1.7</v>
      </c>
      <c r="M45" s="376">
        <v>2.9</v>
      </c>
      <c r="N45" s="406" t="s">
        <v>955</v>
      </c>
    </row>
    <row r="46" spans="1:14" ht="10.5" customHeight="1">
      <c r="A46" s="404" t="s">
        <v>956</v>
      </c>
      <c r="B46" s="376">
        <v>3.3</v>
      </c>
      <c r="C46" s="376">
        <v>0.61111500597799306</v>
      </c>
      <c r="D46" s="376">
        <v>-0.3</v>
      </c>
      <c r="E46" s="376">
        <v>-0.7</v>
      </c>
      <c r="F46" s="376">
        <v>-0.3</v>
      </c>
      <c r="G46" s="376">
        <v>0.8</v>
      </c>
      <c r="H46" s="376">
        <v>1.9</v>
      </c>
      <c r="I46" s="405">
        <v>18</v>
      </c>
      <c r="J46" s="376">
        <v>-5.9</v>
      </c>
      <c r="K46" s="376">
        <v>0.1</v>
      </c>
      <c r="L46" s="376">
        <v>24.7</v>
      </c>
      <c r="M46" s="376">
        <v>4.5</v>
      </c>
      <c r="N46" s="406" t="s">
        <v>957</v>
      </c>
    </row>
    <row r="47" spans="1:14" ht="10.5" customHeight="1">
      <c r="A47" s="404" t="s">
        <v>958</v>
      </c>
      <c r="B47" s="376">
        <v>2.2999999999999998</v>
      </c>
      <c r="C47" s="376">
        <v>-0.37471488525098096</v>
      </c>
      <c r="D47" s="376">
        <v>-0.9</v>
      </c>
      <c r="E47" s="376">
        <v>-0.8</v>
      </c>
      <c r="F47" s="376">
        <v>-0.9</v>
      </c>
      <c r="G47" s="376">
        <v>-0.7</v>
      </c>
      <c r="H47" s="376">
        <v>1</v>
      </c>
      <c r="I47" s="405">
        <v>20</v>
      </c>
      <c r="J47" s="376">
        <v>8.4</v>
      </c>
      <c r="K47" s="376">
        <v>-0.6</v>
      </c>
      <c r="L47" s="376">
        <v>23.8</v>
      </c>
      <c r="M47" s="376">
        <v>1.9</v>
      </c>
      <c r="N47" s="406" t="s">
        <v>958</v>
      </c>
    </row>
    <row r="48" spans="1:14" ht="10.5" customHeight="1">
      <c r="A48" s="404" t="s">
        <v>959</v>
      </c>
      <c r="B48" s="376">
        <v>2.7</v>
      </c>
      <c r="C48" s="376">
        <v>0.64595627231227581</v>
      </c>
      <c r="D48" s="376">
        <v>-3.1</v>
      </c>
      <c r="E48" s="376">
        <v>-4.8</v>
      </c>
      <c r="F48" s="376">
        <v>-2.8</v>
      </c>
      <c r="G48" s="376">
        <v>3</v>
      </c>
      <c r="H48" s="376">
        <v>2.9</v>
      </c>
      <c r="I48" s="405">
        <v>16.100000000000001</v>
      </c>
      <c r="J48" s="376">
        <v>18.2</v>
      </c>
      <c r="K48" s="376">
        <v>0.3</v>
      </c>
      <c r="L48" s="376">
        <v>17.899999999999999</v>
      </c>
      <c r="M48" s="376">
        <v>0.9</v>
      </c>
      <c r="N48" s="406" t="s">
        <v>959</v>
      </c>
    </row>
    <row r="49" spans="1:14" ht="10.5" customHeight="1">
      <c r="A49" s="404" t="s">
        <v>960</v>
      </c>
      <c r="B49" s="376">
        <v>3</v>
      </c>
      <c r="C49" s="376">
        <v>0.99878218676457209</v>
      </c>
      <c r="D49" s="376">
        <v>-2.6</v>
      </c>
      <c r="E49" s="376">
        <v>-4.2</v>
      </c>
      <c r="F49" s="376">
        <v>-2.2999999999999998</v>
      </c>
      <c r="G49" s="376">
        <v>0.8</v>
      </c>
      <c r="H49" s="376">
        <v>7.1</v>
      </c>
      <c r="I49" s="405">
        <v>15.5</v>
      </c>
      <c r="J49" s="376">
        <v>-2</v>
      </c>
      <c r="K49" s="376">
        <v>1.1000000000000001</v>
      </c>
      <c r="L49" s="376">
        <v>17.2</v>
      </c>
      <c r="M49" s="376">
        <v>1.3</v>
      </c>
      <c r="N49" s="406" t="s">
        <v>961</v>
      </c>
    </row>
    <row r="50" spans="1:14" ht="10.5" customHeight="1">
      <c r="A50" s="404" t="s">
        <v>962</v>
      </c>
      <c r="B50" s="376">
        <v>2.4</v>
      </c>
      <c r="C50" s="376">
        <v>0.34464848019464966</v>
      </c>
      <c r="D50" s="376">
        <v>-2.7</v>
      </c>
      <c r="E50" s="376">
        <v>-0.6</v>
      </c>
      <c r="F50" s="376">
        <v>-3.1</v>
      </c>
      <c r="G50" s="376">
        <v>3.1</v>
      </c>
      <c r="H50" s="376">
        <v>0.3</v>
      </c>
      <c r="I50" s="405">
        <v>15.3</v>
      </c>
      <c r="J50" s="376">
        <v>27.7</v>
      </c>
      <c r="K50" s="376">
        <v>-0.4</v>
      </c>
      <c r="L50" s="376">
        <v>18.5</v>
      </c>
      <c r="M50" s="376">
        <v>1.1000000000000001</v>
      </c>
      <c r="N50" s="406" t="s">
        <v>963</v>
      </c>
    </row>
    <row r="51" spans="1:14" ht="10.5" customHeight="1">
      <c r="A51" s="404" t="s">
        <v>964</v>
      </c>
      <c r="B51" s="376">
        <v>-0.9</v>
      </c>
      <c r="C51" s="376">
        <v>1.7910392539364182</v>
      </c>
      <c r="D51" s="376">
        <v>1.7</v>
      </c>
      <c r="E51" s="123">
        <v>-3.8</v>
      </c>
      <c r="F51" s="123">
        <v>2.7</v>
      </c>
      <c r="G51" s="376">
        <v>5.7</v>
      </c>
      <c r="H51" s="376">
        <v>-4.5</v>
      </c>
      <c r="I51" s="405">
        <v>-15.4</v>
      </c>
      <c r="J51" s="376">
        <v>38.9</v>
      </c>
      <c r="K51" s="376">
        <v>-0.4</v>
      </c>
      <c r="L51" s="376">
        <v>-9.6999999999999993</v>
      </c>
      <c r="M51" s="123">
        <v>1.6</v>
      </c>
      <c r="N51" s="406" t="s">
        <v>965</v>
      </c>
    </row>
    <row r="52" spans="1:14" ht="6.95" customHeight="1">
      <c r="A52" s="411"/>
      <c r="B52" s="261"/>
      <c r="C52" s="261"/>
      <c r="D52" s="376"/>
      <c r="E52" s="123"/>
      <c r="F52" s="123"/>
      <c r="G52" s="376"/>
      <c r="H52" s="376"/>
      <c r="I52" s="405"/>
      <c r="J52" s="376"/>
      <c r="K52" s="376"/>
      <c r="L52" s="376"/>
      <c r="M52" s="376"/>
      <c r="N52" s="406"/>
    </row>
    <row r="53" spans="1:14" ht="10.5" customHeight="1">
      <c r="A53" s="409"/>
      <c r="B53" s="410" t="s">
        <v>968</v>
      </c>
      <c r="C53" s="410"/>
      <c r="D53" s="96"/>
      <c r="E53" s="365"/>
      <c r="F53" s="365"/>
      <c r="G53" s="96"/>
      <c r="H53" s="96"/>
      <c r="I53" s="403"/>
      <c r="J53" s="96"/>
      <c r="K53" s="96"/>
      <c r="L53" s="96"/>
      <c r="M53" s="96"/>
      <c r="N53" s="406"/>
    </row>
    <row r="54" spans="1:14" ht="11.25" customHeight="1">
      <c r="A54" s="404" t="s">
        <v>945</v>
      </c>
      <c r="B54" s="376">
        <v>0.7</v>
      </c>
      <c r="C54" s="376">
        <v>-0.2</v>
      </c>
      <c r="D54" s="376">
        <v>0.3</v>
      </c>
      <c r="E54" s="376">
        <v>4.3</v>
      </c>
      <c r="F54" s="376">
        <v>-0.4</v>
      </c>
      <c r="G54" s="376">
        <v>-2.2999999999999998</v>
      </c>
      <c r="H54" s="376">
        <v>2.7</v>
      </c>
      <c r="I54" s="405">
        <v>6</v>
      </c>
      <c r="J54" s="376">
        <v>-10.1</v>
      </c>
      <c r="K54" s="376">
        <v>0.2</v>
      </c>
      <c r="L54" s="376">
        <v>5.8</v>
      </c>
      <c r="M54" s="376">
        <v>4.0999999999999996</v>
      </c>
      <c r="N54" s="406" t="s">
        <v>946</v>
      </c>
    </row>
    <row r="55" spans="1:14" ht="11.25" customHeight="1">
      <c r="A55" s="404" t="s">
        <v>947</v>
      </c>
      <c r="B55" s="376">
        <v>0.7</v>
      </c>
      <c r="C55" s="376">
        <v>-0.1</v>
      </c>
      <c r="D55" s="376">
        <v>0.3</v>
      </c>
      <c r="E55" s="376">
        <v>3.5</v>
      </c>
      <c r="F55" s="376">
        <v>-0.3</v>
      </c>
      <c r="G55" s="376">
        <v>-1.9</v>
      </c>
      <c r="H55" s="376">
        <v>2.6</v>
      </c>
      <c r="I55" s="405">
        <v>5</v>
      </c>
      <c r="J55" s="376">
        <v>-9.1999999999999993</v>
      </c>
      <c r="K55" s="376">
        <v>0.5</v>
      </c>
      <c r="L55" s="376">
        <v>3.1</v>
      </c>
      <c r="M55" s="376">
        <v>4.5999999999999996</v>
      </c>
      <c r="N55" s="406" t="s">
        <v>947</v>
      </c>
    </row>
    <row r="56" spans="1:14" ht="11.25" customHeight="1">
      <c r="A56" s="404" t="s">
        <v>948</v>
      </c>
      <c r="B56" s="376">
        <v>0.7</v>
      </c>
      <c r="C56" s="376">
        <v>-0.1</v>
      </c>
      <c r="D56" s="376">
        <v>0.2</v>
      </c>
      <c r="E56" s="376">
        <v>2.1</v>
      </c>
      <c r="F56" s="376">
        <v>-0.1</v>
      </c>
      <c r="G56" s="376">
        <v>-1.8</v>
      </c>
      <c r="H56" s="376">
        <v>2.6</v>
      </c>
      <c r="I56" s="405">
        <v>5.4</v>
      </c>
      <c r="J56" s="376">
        <v>-8.5</v>
      </c>
      <c r="K56" s="376">
        <v>0.5</v>
      </c>
      <c r="L56" s="376">
        <v>3.5</v>
      </c>
      <c r="M56" s="376">
        <v>4.7</v>
      </c>
      <c r="N56" s="406" t="s">
        <v>949</v>
      </c>
    </row>
    <row r="57" spans="1:14" ht="11.25" customHeight="1">
      <c r="A57" s="404" t="s">
        <v>950</v>
      </c>
      <c r="B57" s="376">
        <v>0.6</v>
      </c>
      <c r="C57" s="376">
        <v>-0.2</v>
      </c>
      <c r="D57" s="376">
        <v>0.4</v>
      </c>
      <c r="E57" s="376">
        <v>1.6</v>
      </c>
      <c r="F57" s="376">
        <v>0.2</v>
      </c>
      <c r="G57" s="376">
        <v>-1.5</v>
      </c>
      <c r="H57" s="376">
        <v>1</v>
      </c>
      <c r="I57" s="405">
        <v>5.4</v>
      </c>
      <c r="J57" s="376">
        <v>-9.4</v>
      </c>
      <c r="K57" s="376">
        <v>0.3</v>
      </c>
      <c r="L57" s="376">
        <v>3.9</v>
      </c>
      <c r="M57" s="376">
        <v>4.7</v>
      </c>
      <c r="N57" s="406" t="s">
        <v>950</v>
      </c>
    </row>
    <row r="58" spans="1:14" ht="11.25" customHeight="1">
      <c r="A58" s="404" t="s">
        <v>951</v>
      </c>
      <c r="B58" s="376">
        <v>0.5</v>
      </c>
      <c r="C58" s="376">
        <v>-0.1</v>
      </c>
      <c r="D58" s="376">
        <v>0.6</v>
      </c>
      <c r="E58" s="376">
        <v>1.4</v>
      </c>
      <c r="F58" s="376">
        <v>0.4</v>
      </c>
      <c r="G58" s="376">
        <v>-1</v>
      </c>
      <c r="H58" s="376">
        <v>0.3</v>
      </c>
      <c r="I58" s="405">
        <v>4.5999999999999996</v>
      </c>
      <c r="J58" s="376">
        <v>-8.5</v>
      </c>
      <c r="K58" s="376">
        <v>0.4</v>
      </c>
      <c r="L58" s="376">
        <v>3</v>
      </c>
      <c r="M58" s="376">
        <v>4.5999999999999996</v>
      </c>
      <c r="N58" s="406" t="s">
        <v>952</v>
      </c>
    </row>
    <row r="59" spans="1:14" ht="11.25" customHeight="1">
      <c r="A59" s="404" t="s">
        <v>953</v>
      </c>
      <c r="B59" s="376">
        <v>-0.3</v>
      </c>
      <c r="C59" s="376">
        <v>-0.2</v>
      </c>
      <c r="D59" s="376">
        <v>0.4</v>
      </c>
      <c r="E59" s="376">
        <v>1.3</v>
      </c>
      <c r="F59" s="376">
        <v>0.3</v>
      </c>
      <c r="G59" s="376">
        <v>-0.8</v>
      </c>
      <c r="H59" s="376">
        <v>-0.2</v>
      </c>
      <c r="I59" s="405">
        <v>-0.8</v>
      </c>
      <c r="J59" s="376">
        <v>-7.2</v>
      </c>
      <c r="K59" s="376">
        <v>0.1</v>
      </c>
      <c r="L59" s="376">
        <v>-2.2999999999999998</v>
      </c>
      <c r="M59" s="376">
        <v>4.4000000000000004</v>
      </c>
      <c r="N59" s="406" t="s">
        <v>953</v>
      </c>
    </row>
    <row r="60" spans="1:14" ht="11.25" customHeight="1">
      <c r="A60" s="404" t="s">
        <v>954</v>
      </c>
      <c r="B60" s="376">
        <v>-1</v>
      </c>
      <c r="C60" s="376">
        <v>-0.5</v>
      </c>
      <c r="D60" s="376">
        <v>0</v>
      </c>
      <c r="E60" s="376">
        <v>0.5</v>
      </c>
      <c r="F60" s="376">
        <v>-0.1</v>
      </c>
      <c r="G60" s="376">
        <v>-0.5</v>
      </c>
      <c r="H60" s="376">
        <v>-1.1000000000000001</v>
      </c>
      <c r="I60" s="405">
        <v>-3.8</v>
      </c>
      <c r="J60" s="376">
        <v>-6.2</v>
      </c>
      <c r="K60" s="376">
        <v>-0.1</v>
      </c>
      <c r="L60" s="376">
        <v>-5.5</v>
      </c>
      <c r="M60" s="376">
        <v>4.3</v>
      </c>
      <c r="N60" s="406" t="s">
        <v>955</v>
      </c>
    </row>
    <row r="61" spans="1:14" ht="11.25" customHeight="1">
      <c r="A61" s="404" t="s">
        <v>956</v>
      </c>
      <c r="B61" s="376">
        <v>-0.8</v>
      </c>
      <c r="C61" s="376">
        <v>-0.4</v>
      </c>
      <c r="D61" s="376">
        <v>-0.2</v>
      </c>
      <c r="E61" s="376">
        <v>0.6</v>
      </c>
      <c r="F61" s="376">
        <v>-0.3</v>
      </c>
      <c r="G61" s="376">
        <v>-0.3</v>
      </c>
      <c r="H61" s="376">
        <v>-0.8</v>
      </c>
      <c r="I61" s="405">
        <v>-3.3</v>
      </c>
      <c r="J61" s="376">
        <v>-6.6</v>
      </c>
      <c r="K61" s="376">
        <v>-0.1</v>
      </c>
      <c r="L61" s="376">
        <v>-4.4000000000000004</v>
      </c>
      <c r="M61" s="376">
        <v>4.3</v>
      </c>
      <c r="N61" s="406" t="s">
        <v>957</v>
      </c>
    </row>
    <row r="62" spans="1:14" ht="11.25" customHeight="1">
      <c r="A62" s="404" t="s">
        <v>958</v>
      </c>
      <c r="B62" s="376">
        <v>-0.5</v>
      </c>
      <c r="C62" s="376">
        <v>-0.3</v>
      </c>
      <c r="D62" s="376">
        <v>0</v>
      </c>
      <c r="E62" s="376">
        <v>0.3</v>
      </c>
      <c r="F62" s="376">
        <v>-0.1</v>
      </c>
      <c r="G62" s="376">
        <v>-0.4</v>
      </c>
      <c r="H62" s="376">
        <v>-0.7</v>
      </c>
      <c r="I62" s="405">
        <v>-1.3</v>
      </c>
      <c r="J62" s="376">
        <v>-5.2</v>
      </c>
      <c r="K62" s="376">
        <v>-0.2</v>
      </c>
      <c r="L62" s="376">
        <v>-1.9</v>
      </c>
      <c r="M62" s="376">
        <v>4.3</v>
      </c>
      <c r="N62" s="406" t="s">
        <v>958</v>
      </c>
    </row>
    <row r="63" spans="1:14" ht="9.75" customHeight="1">
      <c r="A63" s="404" t="s">
        <v>969</v>
      </c>
      <c r="B63" s="376">
        <v>0</v>
      </c>
      <c r="C63" s="376">
        <v>-0.1</v>
      </c>
      <c r="D63" s="376">
        <v>-0.2</v>
      </c>
      <c r="E63" s="376">
        <v>-0.3</v>
      </c>
      <c r="F63" s="376">
        <v>-0.2</v>
      </c>
      <c r="G63" s="376">
        <v>0</v>
      </c>
      <c r="H63" s="376">
        <v>0</v>
      </c>
      <c r="I63" s="405">
        <v>0.4</v>
      </c>
      <c r="J63" s="376">
        <v>-2.2000000000000002</v>
      </c>
      <c r="K63" s="376">
        <v>0</v>
      </c>
      <c r="L63" s="376">
        <v>-0.1</v>
      </c>
      <c r="M63" s="376">
        <v>3.8</v>
      </c>
      <c r="N63" s="406" t="s">
        <v>959</v>
      </c>
    </row>
    <row r="64" spans="1:14" ht="9.75" customHeight="1">
      <c r="A64" s="404" t="s">
        <v>960</v>
      </c>
      <c r="B64" s="376">
        <v>0.3</v>
      </c>
      <c r="C64" s="376">
        <v>0</v>
      </c>
      <c r="D64" s="376">
        <v>-0.5</v>
      </c>
      <c r="E64" s="376">
        <v>-1.6</v>
      </c>
      <c r="F64" s="376">
        <v>-0.3</v>
      </c>
      <c r="G64" s="376">
        <v>-0.1</v>
      </c>
      <c r="H64" s="376">
        <v>0.8</v>
      </c>
      <c r="I64" s="405">
        <v>2.1</v>
      </c>
      <c r="J64" s="376">
        <v>-1.3</v>
      </c>
      <c r="K64" s="376">
        <v>0.1</v>
      </c>
      <c r="L64" s="376">
        <v>1.7</v>
      </c>
      <c r="M64" s="376">
        <v>3.3</v>
      </c>
      <c r="N64" s="406" t="s">
        <v>961</v>
      </c>
    </row>
    <row r="65" spans="1:14" ht="9.75" customHeight="1">
      <c r="A65" s="404" t="s">
        <v>970</v>
      </c>
      <c r="B65" s="376">
        <v>0.2</v>
      </c>
      <c r="C65" s="376">
        <v>-0.2</v>
      </c>
      <c r="D65" s="376">
        <v>-0.7</v>
      </c>
      <c r="E65" s="376">
        <v>-1.7</v>
      </c>
      <c r="F65" s="376">
        <v>-0.5</v>
      </c>
      <c r="G65" s="376">
        <v>0.2</v>
      </c>
      <c r="H65" s="376">
        <v>-0.3</v>
      </c>
      <c r="I65" s="405">
        <v>2.9</v>
      </c>
      <c r="J65" s="376">
        <v>2.2000000000000002</v>
      </c>
      <c r="K65" s="376">
        <v>-0.3</v>
      </c>
      <c r="L65" s="376">
        <v>2.9</v>
      </c>
      <c r="M65" s="376">
        <v>3</v>
      </c>
      <c r="N65" s="406" t="s">
        <v>963</v>
      </c>
    </row>
    <row r="66" spans="1:14" ht="9.75" customHeight="1" thickBot="1">
      <c r="A66" s="404" t="s">
        <v>970</v>
      </c>
      <c r="B66" s="376">
        <v>-0.2</v>
      </c>
      <c r="C66" s="376">
        <v>-0.5</v>
      </c>
      <c r="D66" s="376">
        <v>-1.2</v>
      </c>
      <c r="E66" s="123">
        <v>-2.4</v>
      </c>
      <c r="F66" s="123">
        <v>-1</v>
      </c>
      <c r="G66" s="376">
        <v>0.7</v>
      </c>
      <c r="H66" s="376">
        <v>-1.3</v>
      </c>
      <c r="I66" s="415">
        <v>1.1000000000000001</v>
      </c>
      <c r="J66" s="376">
        <v>6.5</v>
      </c>
      <c r="K66" s="376">
        <v>-0.8</v>
      </c>
      <c r="L66" s="376">
        <v>2.2999999999999998</v>
      </c>
      <c r="M66" s="123">
        <v>2.5</v>
      </c>
      <c r="N66" s="406" t="s">
        <v>965</v>
      </c>
    </row>
    <row r="67" spans="1:14" s="397" customFormat="1" ht="27.2" customHeight="1" thickBot="1">
      <c r="A67" s="973" t="s">
        <v>944</v>
      </c>
      <c r="B67" s="979" t="s">
        <v>494</v>
      </c>
      <c r="C67" s="980"/>
      <c r="D67" s="891" t="s">
        <v>971</v>
      </c>
      <c r="E67" s="892"/>
      <c r="F67" s="892"/>
      <c r="G67" s="892"/>
      <c r="H67" s="892"/>
      <c r="I67" s="893"/>
      <c r="J67" s="977" t="s">
        <v>972</v>
      </c>
      <c r="K67" s="977"/>
      <c r="L67" s="977"/>
      <c r="M67" s="977"/>
    </row>
    <row r="68" spans="1:14" s="397" customFormat="1" ht="34.5" customHeight="1" thickBot="1">
      <c r="A68" s="978"/>
      <c r="B68" s="981"/>
      <c r="C68" s="982"/>
      <c r="D68" s="983" t="s">
        <v>973</v>
      </c>
      <c r="E68" s="983"/>
      <c r="F68" s="983"/>
      <c r="G68" s="984" t="s">
        <v>974</v>
      </c>
      <c r="H68" s="984" t="s">
        <v>975</v>
      </c>
      <c r="I68" s="984" t="s">
        <v>976</v>
      </c>
      <c r="J68" s="977" t="s">
        <v>977</v>
      </c>
      <c r="K68" s="977" t="s">
        <v>978</v>
      </c>
      <c r="L68" s="985" t="s">
        <v>979</v>
      </c>
      <c r="M68" s="985" t="s">
        <v>980</v>
      </c>
    </row>
    <row r="69" spans="1:14" s="399" customFormat="1" ht="55.5" customHeight="1" thickBot="1">
      <c r="A69" s="974"/>
      <c r="B69" s="367"/>
      <c r="C69" s="366" t="s">
        <v>981</v>
      </c>
      <c r="D69" s="366" t="s">
        <v>940</v>
      </c>
      <c r="E69" s="366" t="s">
        <v>982</v>
      </c>
      <c r="F69" s="366" t="s">
        <v>983</v>
      </c>
      <c r="G69" s="984"/>
      <c r="H69" s="984"/>
      <c r="I69" s="984"/>
      <c r="J69" s="977"/>
      <c r="K69" s="977"/>
      <c r="L69" s="977"/>
      <c r="M69" s="977"/>
    </row>
    <row r="70" spans="1:14" s="363" customFormat="1" ht="12" customHeight="1">
      <c r="A70" s="96" t="s">
        <v>984</v>
      </c>
      <c r="B70" s="96"/>
      <c r="C70" s="96"/>
      <c r="D70" s="96"/>
      <c r="E70" s="96"/>
      <c r="F70" s="96"/>
      <c r="G70" s="96"/>
      <c r="H70" s="96"/>
      <c r="I70" s="96"/>
      <c r="J70" s="96"/>
      <c r="M70" s="364"/>
    </row>
    <row r="71" spans="1:14" s="363" customFormat="1" ht="12" customHeight="1">
      <c r="A71" s="96" t="s">
        <v>985</v>
      </c>
      <c r="B71" s="96"/>
      <c r="C71" s="96"/>
      <c r="D71" s="96"/>
      <c r="E71" s="96"/>
      <c r="F71" s="96"/>
      <c r="G71" s="96"/>
      <c r="H71" s="96"/>
      <c r="I71" s="96"/>
      <c r="J71" s="96"/>
      <c r="M71" s="364"/>
    </row>
    <row r="72" spans="1:14" s="96" customFormat="1" ht="12" customHeight="1">
      <c r="A72" s="412"/>
      <c r="B72" s="376"/>
      <c r="C72" s="376"/>
      <c r="D72" s="376"/>
      <c r="E72" s="376"/>
      <c r="F72" s="376"/>
      <c r="G72" s="376"/>
      <c r="H72" s="376"/>
      <c r="I72" s="376"/>
      <c r="J72" s="376"/>
      <c r="K72" s="376"/>
      <c r="L72" s="376"/>
      <c r="M72" s="412"/>
    </row>
    <row r="73" spans="1:14" s="96" customFormat="1" ht="12" customHeight="1">
      <c r="A73" s="96" t="s">
        <v>986</v>
      </c>
      <c r="D73" s="416"/>
      <c r="M73" s="365"/>
    </row>
    <row r="74" spans="1:14" s="263" customFormat="1" ht="12" customHeight="1">
      <c r="A74" s="96" t="s">
        <v>987</v>
      </c>
      <c r="D74" s="417"/>
      <c r="M74" s="370"/>
    </row>
    <row r="75" spans="1:14" s="96" customFormat="1" ht="12" customHeight="1">
      <c r="A75" s="96" t="s">
        <v>988</v>
      </c>
      <c r="M75" s="365"/>
    </row>
    <row r="76" spans="1:14" s="263" customFormat="1" ht="12" customHeight="1">
      <c r="A76" s="96" t="s">
        <v>989</v>
      </c>
      <c r="M76" s="370"/>
    </row>
    <row r="77" spans="1:14" s="96" customFormat="1" ht="12" customHeight="1">
      <c r="A77" s="96" t="s">
        <v>990</v>
      </c>
      <c r="M77" s="365"/>
    </row>
    <row r="78" spans="1:14" s="263" customFormat="1" ht="12" customHeight="1">
      <c r="A78" s="30" t="s">
        <v>991</v>
      </c>
      <c r="M78" s="370"/>
    </row>
  </sheetData>
  <mergeCells count="26">
    <mergeCell ref="A1:M1"/>
    <mergeCell ref="A2:M2"/>
    <mergeCell ref="A4:A6"/>
    <mergeCell ref="B4:C5"/>
    <mergeCell ref="D4:I4"/>
    <mergeCell ref="J4:M4"/>
    <mergeCell ref="D5:F5"/>
    <mergeCell ref="G5:G6"/>
    <mergeCell ref="H5:H6"/>
    <mergeCell ref="I5:I6"/>
    <mergeCell ref="J5:J6"/>
    <mergeCell ref="K5:K6"/>
    <mergeCell ref="L5:L6"/>
    <mergeCell ref="M5:M6"/>
    <mergeCell ref="A67:A69"/>
    <mergeCell ref="B67:C68"/>
    <mergeCell ref="D67:I67"/>
    <mergeCell ref="J67:M67"/>
    <mergeCell ref="D68:F68"/>
    <mergeCell ref="G68:G69"/>
    <mergeCell ref="M68:M69"/>
    <mergeCell ref="H68:H69"/>
    <mergeCell ref="I68:I69"/>
    <mergeCell ref="J68:J69"/>
    <mergeCell ref="K68:K69"/>
    <mergeCell ref="L68:L6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F46FE-1E1E-4FDB-AC97-0209C3118C76}">
  <dimension ref="A1:Q92"/>
  <sheetViews>
    <sheetView showGridLines="0" workbookViewId="0">
      <selection sqref="A1:J1"/>
    </sheetView>
  </sheetViews>
  <sheetFormatPr defaultColWidth="6.7109375" defaultRowHeight="11.25"/>
  <cols>
    <col min="1" max="10" width="9.28515625" style="363" customWidth="1"/>
    <col min="11" max="14" width="13.140625" style="363" customWidth="1"/>
    <col min="15" max="21" width="5.28515625" style="363" customWidth="1"/>
    <col min="22" max="16384" width="6.7109375" style="363"/>
  </cols>
  <sheetData>
    <row r="1" spans="1:17" ht="12" customHeight="1">
      <c r="A1" s="941" t="s">
        <v>992</v>
      </c>
      <c r="B1" s="941"/>
      <c r="C1" s="941"/>
      <c r="D1" s="941"/>
      <c r="E1" s="941"/>
      <c r="F1" s="941"/>
      <c r="G1" s="941"/>
      <c r="H1" s="941"/>
      <c r="I1" s="941"/>
      <c r="J1" s="941"/>
    </row>
    <row r="2" spans="1:17" s="418" customFormat="1" ht="12" customHeight="1">
      <c r="A2" s="942" t="s">
        <v>993</v>
      </c>
      <c r="B2" s="942"/>
      <c r="C2" s="942"/>
      <c r="D2" s="942"/>
      <c r="E2" s="942"/>
      <c r="F2" s="942"/>
      <c r="G2" s="942"/>
      <c r="H2" s="942"/>
      <c r="I2" s="942"/>
      <c r="J2" s="942"/>
    </row>
    <row r="3" spans="1:17" ht="12" customHeight="1"/>
    <row r="4" spans="1:17" s="96" customFormat="1" ht="12" customHeight="1" thickBot="1">
      <c r="I4" s="365" t="s">
        <v>927</v>
      </c>
    </row>
    <row r="5" spans="1:17" s="261" customFormat="1" ht="12" customHeight="1" thickBot="1">
      <c r="A5" s="906" t="s">
        <v>994</v>
      </c>
      <c r="B5" s="891" t="s">
        <v>929</v>
      </c>
      <c r="C5" s="892"/>
      <c r="D5" s="892"/>
      <c r="E5" s="892"/>
      <c r="F5" s="892"/>
      <c r="G5" s="892"/>
      <c r="H5" s="892"/>
      <c r="I5" s="893"/>
      <c r="J5" s="992"/>
      <c r="K5" s="419"/>
    </row>
    <row r="6" spans="1:17" s="261" customFormat="1" ht="12" customHeight="1" thickBot="1">
      <c r="A6" s="993"/>
      <c r="B6" s="420">
        <v>100.00000000000003</v>
      </c>
      <c r="C6" s="420">
        <v>79.230651864656366</v>
      </c>
      <c r="D6" s="420">
        <v>27.027973827432795</v>
      </c>
      <c r="E6" s="420">
        <v>4.6494631796388894</v>
      </c>
      <c r="F6" s="420">
        <v>22.37851064779391</v>
      </c>
      <c r="G6" s="420">
        <v>35.496876842052195</v>
      </c>
      <c r="H6" s="420">
        <v>16.705801195171386</v>
      </c>
      <c r="I6" s="420">
        <v>20.76934813534362</v>
      </c>
      <c r="J6" s="992"/>
      <c r="K6" s="419"/>
    </row>
    <row r="7" spans="1:17" s="261" customFormat="1" ht="12" customHeight="1" thickBot="1">
      <c r="A7" s="993"/>
      <c r="B7" s="906" t="s">
        <v>494</v>
      </c>
      <c r="C7" s="977"/>
      <c r="D7" s="977" t="s">
        <v>931</v>
      </c>
      <c r="E7" s="977"/>
      <c r="F7" s="977"/>
      <c r="G7" s="977" t="s">
        <v>995</v>
      </c>
      <c r="H7" s="977" t="s">
        <v>933</v>
      </c>
      <c r="I7" s="977" t="s">
        <v>934</v>
      </c>
      <c r="J7" s="987"/>
      <c r="K7" s="419"/>
    </row>
    <row r="8" spans="1:17" s="423" customFormat="1" ht="45.75" thickBot="1">
      <c r="A8" s="907"/>
      <c r="B8" s="422"/>
      <c r="C8" s="11" t="s">
        <v>996</v>
      </c>
      <c r="D8" s="11" t="s">
        <v>940</v>
      </c>
      <c r="E8" s="398" t="s">
        <v>941</v>
      </c>
      <c r="F8" s="398" t="s">
        <v>942</v>
      </c>
      <c r="G8" s="977"/>
      <c r="H8" s="977"/>
      <c r="I8" s="977"/>
      <c r="J8" s="987"/>
    </row>
    <row r="9" spans="1:17" s="96" customFormat="1" ht="12" customHeight="1">
      <c r="A9" s="301" t="s">
        <v>928</v>
      </c>
      <c r="B9" s="98" t="s">
        <v>943</v>
      </c>
      <c r="C9" s="301"/>
      <c r="D9" s="262"/>
      <c r="E9" s="262"/>
      <c r="F9" s="262"/>
      <c r="G9" s="988"/>
      <c r="H9" s="988"/>
      <c r="I9" s="988"/>
      <c r="J9" s="301" t="s">
        <v>944</v>
      </c>
      <c r="K9" s="424"/>
    </row>
    <row r="10" spans="1:17" s="96" customFormat="1" ht="12" customHeight="1">
      <c r="A10" s="425" t="s">
        <v>997</v>
      </c>
      <c r="B10" s="426">
        <v>117.92</v>
      </c>
      <c r="C10" s="426">
        <v>117.85</v>
      </c>
      <c r="D10" s="426">
        <v>122.27</v>
      </c>
      <c r="E10" s="426">
        <v>121.14</v>
      </c>
      <c r="F10" s="426">
        <v>122.51</v>
      </c>
      <c r="G10" s="426">
        <v>105.3</v>
      </c>
      <c r="H10" s="426">
        <v>137.38</v>
      </c>
      <c r="I10" s="426">
        <v>118.18</v>
      </c>
      <c r="J10" s="425" t="s">
        <v>998</v>
      </c>
      <c r="K10" s="331"/>
      <c r="L10" s="376"/>
      <c r="M10" s="376"/>
      <c r="N10" s="376"/>
      <c r="O10" s="376"/>
      <c r="P10" s="376"/>
      <c r="Q10" s="376"/>
    </row>
    <row r="11" spans="1:17" s="96" customFormat="1" ht="12" customHeight="1">
      <c r="A11" s="425" t="s">
        <v>999</v>
      </c>
      <c r="B11" s="426">
        <v>117.49</v>
      </c>
      <c r="C11" s="426">
        <v>116.22</v>
      </c>
      <c r="D11" s="426">
        <v>123.93</v>
      </c>
      <c r="E11" s="426">
        <v>118.62</v>
      </c>
      <c r="F11" s="426">
        <v>125.04</v>
      </c>
      <c r="G11" s="426">
        <v>109.16</v>
      </c>
      <c r="H11" s="426">
        <v>118.75</v>
      </c>
      <c r="I11" s="426">
        <v>122.32</v>
      </c>
      <c r="J11" s="425" t="s">
        <v>1000</v>
      </c>
      <c r="K11" s="331"/>
      <c r="L11" s="376"/>
      <c r="M11" s="376"/>
      <c r="N11" s="376"/>
      <c r="O11" s="376"/>
    </row>
    <row r="12" spans="1:17" s="96" customFormat="1" ht="12" customHeight="1">
      <c r="A12" s="425" t="s">
        <v>1001</v>
      </c>
      <c r="B12" s="426">
        <v>114.88</v>
      </c>
      <c r="C12" s="426">
        <v>113.76</v>
      </c>
      <c r="D12" s="426">
        <v>118.47</v>
      </c>
      <c r="E12" s="426">
        <v>113.09</v>
      </c>
      <c r="F12" s="426">
        <v>119.59</v>
      </c>
      <c r="G12" s="426">
        <v>104.58</v>
      </c>
      <c r="H12" s="426">
        <v>125.66</v>
      </c>
      <c r="I12" s="426">
        <v>119.15</v>
      </c>
      <c r="J12" s="406" t="s">
        <v>1002</v>
      </c>
      <c r="K12" s="331"/>
      <c r="L12" s="376"/>
      <c r="M12" s="376"/>
      <c r="N12" s="376"/>
      <c r="O12" s="376"/>
    </row>
    <row r="13" spans="1:17" s="96" customFormat="1" ht="12" customHeight="1">
      <c r="A13" s="425" t="s">
        <v>1003</v>
      </c>
      <c r="B13" s="426">
        <v>116.07</v>
      </c>
      <c r="C13" s="426">
        <v>115.59</v>
      </c>
      <c r="D13" s="426">
        <v>123.63</v>
      </c>
      <c r="E13" s="426">
        <v>114.26</v>
      </c>
      <c r="F13" s="426">
        <v>125.58</v>
      </c>
      <c r="G13" s="426">
        <v>108.76</v>
      </c>
      <c r="H13" s="426">
        <v>117.08</v>
      </c>
      <c r="I13" s="426">
        <v>117.92</v>
      </c>
      <c r="J13" s="425" t="s">
        <v>1003</v>
      </c>
      <c r="K13" s="331"/>
      <c r="L13" s="376"/>
      <c r="M13" s="376"/>
      <c r="N13" s="376"/>
      <c r="O13" s="376"/>
    </row>
    <row r="14" spans="1:17" s="96" customFormat="1" ht="12" customHeight="1">
      <c r="A14" s="425" t="s">
        <v>951</v>
      </c>
      <c r="B14" s="426">
        <v>119.2</v>
      </c>
      <c r="C14" s="426">
        <v>118.95</v>
      </c>
      <c r="D14" s="426">
        <v>126.37</v>
      </c>
      <c r="E14" s="426">
        <v>122.34</v>
      </c>
      <c r="F14" s="426">
        <v>127.21</v>
      </c>
      <c r="G14" s="426">
        <v>110.77</v>
      </c>
      <c r="H14" s="426">
        <v>124.33</v>
      </c>
      <c r="I14" s="426">
        <v>120.13</v>
      </c>
      <c r="J14" s="425" t="s">
        <v>952</v>
      </c>
      <c r="K14" s="331"/>
      <c r="L14" s="376"/>
      <c r="M14" s="376"/>
      <c r="N14" s="376"/>
      <c r="O14" s="376"/>
    </row>
    <row r="15" spans="1:17" s="96" customFormat="1" ht="12" customHeight="1">
      <c r="A15" s="425" t="s">
        <v>953</v>
      </c>
      <c r="B15" s="426">
        <v>112.36</v>
      </c>
      <c r="C15" s="426">
        <v>112.13</v>
      </c>
      <c r="D15" s="426">
        <v>119.12</v>
      </c>
      <c r="E15" s="426">
        <v>119.37</v>
      </c>
      <c r="F15" s="426">
        <v>119.07</v>
      </c>
      <c r="G15" s="426">
        <v>101.55</v>
      </c>
      <c r="H15" s="426">
        <v>123.28</v>
      </c>
      <c r="I15" s="426">
        <v>113.25</v>
      </c>
      <c r="J15" s="425" t="s">
        <v>953</v>
      </c>
      <c r="K15" s="331"/>
      <c r="L15" s="376"/>
      <c r="M15" s="376"/>
      <c r="N15" s="376"/>
      <c r="O15" s="376"/>
    </row>
    <row r="16" spans="1:17" s="96" customFormat="1" ht="12" customHeight="1">
      <c r="A16" s="425" t="s">
        <v>954</v>
      </c>
      <c r="B16" s="426">
        <v>115.36</v>
      </c>
      <c r="C16" s="426">
        <v>116.46</v>
      </c>
      <c r="D16" s="426">
        <v>123.02</v>
      </c>
      <c r="E16" s="426">
        <v>122.3</v>
      </c>
      <c r="F16" s="426">
        <v>123.17</v>
      </c>
      <c r="G16" s="426">
        <v>103.43</v>
      </c>
      <c r="H16" s="426">
        <v>133.53</v>
      </c>
      <c r="I16" s="426">
        <v>111.18</v>
      </c>
      <c r="J16" s="425" t="s">
        <v>955</v>
      </c>
      <c r="K16" s="331"/>
      <c r="L16" s="376"/>
      <c r="M16" s="376"/>
      <c r="N16" s="376"/>
      <c r="O16" s="376"/>
    </row>
    <row r="17" spans="1:15" s="96" customFormat="1" ht="12" customHeight="1">
      <c r="A17" s="425" t="s">
        <v>956</v>
      </c>
      <c r="B17" s="426">
        <v>116.79</v>
      </c>
      <c r="C17" s="426">
        <v>119.32</v>
      </c>
      <c r="D17" s="426">
        <v>126.15</v>
      </c>
      <c r="E17" s="426">
        <v>128.54</v>
      </c>
      <c r="F17" s="426">
        <v>125.65</v>
      </c>
      <c r="G17" s="426">
        <v>106.66</v>
      </c>
      <c r="H17" s="426">
        <v>135.19</v>
      </c>
      <c r="I17" s="426">
        <v>107.13</v>
      </c>
      <c r="J17" s="425" t="s">
        <v>957</v>
      </c>
      <c r="K17" s="331"/>
      <c r="L17" s="376"/>
      <c r="M17" s="376"/>
      <c r="N17" s="376"/>
      <c r="O17" s="376"/>
    </row>
    <row r="18" spans="1:15" s="96" customFormat="1" ht="12" customHeight="1">
      <c r="A18" s="425" t="s">
        <v>958</v>
      </c>
      <c r="B18" s="426">
        <v>117.41</v>
      </c>
      <c r="C18" s="426">
        <v>116.63</v>
      </c>
      <c r="D18" s="426">
        <v>122.4</v>
      </c>
      <c r="E18" s="426">
        <v>129.47999999999999</v>
      </c>
      <c r="F18" s="426">
        <v>120.93</v>
      </c>
      <c r="G18" s="426">
        <v>105.71</v>
      </c>
      <c r="H18" s="426">
        <v>130.46</v>
      </c>
      <c r="I18" s="426">
        <v>120.43</v>
      </c>
      <c r="J18" s="425" t="s">
        <v>1004</v>
      </c>
      <c r="K18" s="331"/>
      <c r="L18" s="376"/>
      <c r="M18" s="376"/>
      <c r="N18" s="376"/>
      <c r="O18" s="376"/>
    </row>
    <row r="19" spans="1:15" s="96" customFormat="1" ht="12" customHeight="1">
      <c r="A19" s="425" t="s">
        <v>959</v>
      </c>
      <c r="B19" s="426">
        <v>116.79</v>
      </c>
      <c r="C19" s="426">
        <v>116.94</v>
      </c>
      <c r="D19" s="426">
        <v>124.37</v>
      </c>
      <c r="E19" s="426">
        <v>128.53</v>
      </c>
      <c r="F19" s="426">
        <v>123.5</v>
      </c>
      <c r="G19" s="426">
        <v>107.49</v>
      </c>
      <c r="H19" s="426">
        <v>124.98</v>
      </c>
      <c r="I19" s="426">
        <v>116.24</v>
      </c>
      <c r="J19" s="425" t="s">
        <v>959</v>
      </c>
      <c r="K19" s="331"/>
      <c r="L19" s="376"/>
      <c r="M19" s="376"/>
      <c r="N19" s="376"/>
      <c r="O19" s="376"/>
    </row>
    <row r="20" spans="1:15" s="96" customFormat="1" ht="12" customHeight="1">
      <c r="A20" s="425" t="s">
        <v>960</v>
      </c>
      <c r="B20" s="426">
        <v>116.6</v>
      </c>
      <c r="C20" s="426">
        <v>118.08</v>
      </c>
      <c r="D20" s="426">
        <v>125.01</v>
      </c>
      <c r="E20" s="426">
        <v>122.68</v>
      </c>
      <c r="F20" s="426">
        <v>125.49</v>
      </c>
      <c r="G20" s="426">
        <v>103.69</v>
      </c>
      <c r="H20" s="426">
        <v>137.41999999999999</v>
      </c>
      <c r="I20" s="426">
        <v>110.98</v>
      </c>
      <c r="J20" s="425" t="s">
        <v>961</v>
      </c>
      <c r="K20" s="331"/>
      <c r="L20" s="376"/>
      <c r="M20" s="376"/>
      <c r="N20" s="376"/>
      <c r="O20" s="376"/>
    </row>
    <row r="21" spans="1:15" s="96" customFormat="1" ht="12" customHeight="1">
      <c r="A21" s="425" t="s">
        <v>1005</v>
      </c>
      <c r="B21" s="426">
        <v>117.91</v>
      </c>
      <c r="C21" s="426">
        <v>119.15</v>
      </c>
      <c r="D21" s="426">
        <v>121.18</v>
      </c>
      <c r="E21" s="426">
        <v>112.08</v>
      </c>
      <c r="F21" s="426">
        <v>123.07</v>
      </c>
      <c r="G21" s="426">
        <v>106.92</v>
      </c>
      <c r="H21" s="426">
        <v>141.83000000000001</v>
      </c>
      <c r="I21" s="426">
        <v>113.2</v>
      </c>
      <c r="J21" s="425" t="s">
        <v>1006</v>
      </c>
      <c r="K21" s="331"/>
      <c r="L21" s="376"/>
      <c r="M21" s="376"/>
      <c r="N21" s="376"/>
      <c r="O21" s="376"/>
    </row>
    <row r="22" spans="1:15" s="96" customFormat="1" ht="12" customHeight="1">
      <c r="A22" s="425" t="s">
        <v>964</v>
      </c>
      <c r="B22" s="426">
        <v>119.15</v>
      </c>
      <c r="C22" s="426">
        <v>121.38</v>
      </c>
      <c r="D22" s="426">
        <v>127.72</v>
      </c>
      <c r="E22" s="426">
        <v>117.3</v>
      </c>
      <c r="F22" s="426">
        <v>129.88</v>
      </c>
      <c r="G22" s="426">
        <v>111.39</v>
      </c>
      <c r="H22" s="426">
        <v>132.35</v>
      </c>
      <c r="I22" s="426">
        <v>110.62</v>
      </c>
      <c r="J22" s="425" t="s">
        <v>965</v>
      </c>
      <c r="K22" s="331"/>
      <c r="L22" s="376"/>
      <c r="M22" s="376"/>
      <c r="N22" s="376"/>
      <c r="O22" s="376"/>
    </row>
    <row r="23" spans="1:15" s="96" customFormat="1" ht="12" customHeight="1">
      <c r="A23" s="408"/>
      <c r="B23" s="427" t="s">
        <v>966</v>
      </c>
      <c r="C23" s="428"/>
      <c r="D23" s="428"/>
      <c r="E23" s="428"/>
      <c r="F23" s="428"/>
      <c r="G23" s="429"/>
      <c r="H23" s="429"/>
      <c r="I23" s="429"/>
      <c r="J23" s="408"/>
      <c r="K23" s="269"/>
    </row>
    <row r="24" spans="1:15" s="96" customFormat="1" ht="12" customHeight="1">
      <c r="A24" s="430" t="s">
        <v>997</v>
      </c>
      <c r="B24" s="426">
        <v>0.8</v>
      </c>
      <c r="C24" s="426">
        <v>-0.4</v>
      </c>
      <c r="D24" s="426">
        <v>0.8</v>
      </c>
      <c r="E24" s="426">
        <v>-0.6</v>
      </c>
      <c r="F24" s="426">
        <v>1</v>
      </c>
      <c r="G24" s="426">
        <v>1.3</v>
      </c>
      <c r="H24" s="426">
        <v>-4.7</v>
      </c>
      <c r="I24" s="426">
        <v>5.8</v>
      </c>
      <c r="J24" s="430" t="s">
        <v>998</v>
      </c>
      <c r="K24" s="331"/>
      <c r="L24" s="376"/>
      <c r="M24" s="376"/>
      <c r="N24" s="376"/>
      <c r="O24" s="376"/>
    </row>
    <row r="25" spans="1:15" s="96" customFormat="1" ht="12" customHeight="1">
      <c r="A25" s="430" t="s">
        <v>999</v>
      </c>
      <c r="B25" s="426">
        <v>-0.4</v>
      </c>
      <c r="C25" s="426">
        <v>-1.4</v>
      </c>
      <c r="D25" s="426">
        <v>1.4</v>
      </c>
      <c r="E25" s="426">
        <v>-2.1</v>
      </c>
      <c r="F25" s="426">
        <v>2.1</v>
      </c>
      <c r="G25" s="426">
        <v>3.7</v>
      </c>
      <c r="H25" s="426">
        <v>-13.6</v>
      </c>
      <c r="I25" s="426">
        <v>3.5</v>
      </c>
      <c r="J25" s="430" t="s">
        <v>1000</v>
      </c>
      <c r="K25" s="331"/>
      <c r="L25" s="376"/>
      <c r="M25" s="376"/>
      <c r="N25" s="376"/>
      <c r="O25" s="376"/>
    </row>
    <row r="26" spans="1:15" s="96" customFormat="1" ht="12" customHeight="1">
      <c r="A26" s="430" t="s">
        <v>1001</v>
      </c>
      <c r="B26" s="426">
        <v>-2.2000000000000002</v>
      </c>
      <c r="C26" s="426">
        <v>-2.1</v>
      </c>
      <c r="D26" s="426">
        <v>-4.4000000000000004</v>
      </c>
      <c r="E26" s="426">
        <v>-4.7</v>
      </c>
      <c r="F26" s="426">
        <v>-4.4000000000000004</v>
      </c>
      <c r="G26" s="426">
        <v>-4.2</v>
      </c>
      <c r="H26" s="426">
        <v>5.8</v>
      </c>
      <c r="I26" s="426">
        <v>-2.6</v>
      </c>
      <c r="J26" s="430" t="s">
        <v>1002</v>
      </c>
      <c r="K26" s="331"/>
      <c r="L26" s="376"/>
      <c r="M26" s="376"/>
      <c r="N26" s="376"/>
      <c r="O26" s="376"/>
    </row>
    <row r="27" spans="1:15" s="96" customFormat="1" ht="12" customHeight="1">
      <c r="A27" s="430" t="s">
        <v>1003</v>
      </c>
      <c r="B27" s="426">
        <v>1</v>
      </c>
      <c r="C27" s="426">
        <v>1.6</v>
      </c>
      <c r="D27" s="426">
        <v>4.4000000000000004</v>
      </c>
      <c r="E27" s="426">
        <v>1</v>
      </c>
      <c r="F27" s="426">
        <v>5</v>
      </c>
      <c r="G27" s="426">
        <v>4</v>
      </c>
      <c r="H27" s="426">
        <v>-6.8</v>
      </c>
      <c r="I27" s="426">
        <v>-1</v>
      </c>
      <c r="J27" s="430" t="s">
        <v>1003</v>
      </c>
      <c r="K27" s="331"/>
      <c r="L27" s="376"/>
      <c r="M27" s="376"/>
      <c r="N27" s="376"/>
      <c r="O27" s="376"/>
    </row>
    <row r="28" spans="1:15" s="96" customFormat="1" ht="12" customHeight="1">
      <c r="A28" s="430" t="s">
        <v>951</v>
      </c>
      <c r="B28" s="426">
        <v>2.7</v>
      </c>
      <c r="C28" s="426">
        <v>2.9</v>
      </c>
      <c r="D28" s="426">
        <v>2.2000000000000002</v>
      </c>
      <c r="E28" s="426">
        <v>7.1</v>
      </c>
      <c r="F28" s="426">
        <v>1.3</v>
      </c>
      <c r="G28" s="426">
        <v>1.8</v>
      </c>
      <c r="H28" s="426">
        <v>6.2</v>
      </c>
      <c r="I28" s="426">
        <v>1.9</v>
      </c>
      <c r="J28" s="430" t="s">
        <v>952</v>
      </c>
      <c r="K28" s="331"/>
      <c r="L28" s="376"/>
      <c r="M28" s="376"/>
      <c r="N28" s="376"/>
      <c r="O28" s="376"/>
    </row>
    <row r="29" spans="1:15" s="96" customFormat="1" ht="12" customHeight="1">
      <c r="A29" s="430" t="s">
        <v>953</v>
      </c>
      <c r="B29" s="426">
        <v>-5.7</v>
      </c>
      <c r="C29" s="426">
        <v>-5.7</v>
      </c>
      <c r="D29" s="426">
        <v>-5.7</v>
      </c>
      <c r="E29" s="426">
        <v>-2.4</v>
      </c>
      <c r="F29" s="426">
        <v>-6.4</v>
      </c>
      <c r="G29" s="426">
        <v>-8.3000000000000007</v>
      </c>
      <c r="H29" s="426">
        <v>-0.8</v>
      </c>
      <c r="I29" s="426">
        <v>-5.7</v>
      </c>
      <c r="J29" s="430" t="s">
        <v>953</v>
      </c>
      <c r="K29" s="331"/>
      <c r="L29" s="376"/>
      <c r="M29" s="376"/>
      <c r="N29" s="376"/>
      <c r="O29" s="376"/>
    </row>
    <row r="30" spans="1:15" s="96" customFormat="1" ht="12" customHeight="1">
      <c r="A30" s="430" t="s">
        <v>954</v>
      </c>
      <c r="B30" s="426">
        <v>2.7</v>
      </c>
      <c r="C30" s="426">
        <v>3.9</v>
      </c>
      <c r="D30" s="426">
        <v>3.3</v>
      </c>
      <c r="E30" s="426">
        <v>2.5</v>
      </c>
      <c r="F30" s="426">
        <v>3.4</v>
      </c>
      <c r="G30" s="426">
        <v>1.9</v>
      </c>
      <c r="H30" s="426">
        <v>8.3000000000000007</v>
      </c>
      <c r="I30" s="426">
        <v>-1.8</v>
      </c>
      <c r="J30" s="430" t="s">
        <v>955</v>
      </c>
      <c r="K30" s="331"/>
      <c r="L30" s="376"/>
      <c r="M30" s="376"/>
      <c r="N30" s="376"/>
      <c r="O30" s="376"/>
    </row>
    <row r="31" spans="1:15" s="96" customFormat="1" ht="12" customHeight="1">
      <c r="A31" s="430" t="s">
        <v>956</v>
      </c>
      <c r="B31" s="426">
        <v>1.2</v>
      </c>
      <c r="C31" s="426">
        <v>2.5</v>
      </c>
      <c r="D31" s="426">
        <v>2.5</v>
      </c>
      <c r="E31" s="426">
        <v>5.0999999999999996</v>
      </c>
      <c r="F31" s="426">
        <v>2</v>
      </c>
      <c r="G31" s="426">
        <v>3.1</v>
      </c>
      <c r="H31" s="426">
        <v>1.2</v>
      </c>
      <c r="I31" s="426">
        <v>-3.6</v>
      </c>
      <c r="J31" s="430" t="s">
        <v>957</v>
      </c>
      <c r="K31" s="331"/>
      <c r="L31" s="376"/>
      <c r="M31" s="376"/>
      <c r="N31" s="376"/>
      <c r="O31" s="376"/>
    </row>
    <row r="32" spans="1:15" s="96" customFormat="1" ht="12" customHeight="1">
      <c r="A32" s="430" t="s">
        <v>958</v>
      </c>
      <c r="B32" s="426">
        <v>0.5</v>
      </c>
      <c r="C32" s="426">
        <v>-2.2999999999999998</v>
      </c>
      <c r="D32" s="426">
        <v>-3</v>
      </c>
      <c r="E32" s="426">
        <v>0.7</v>
      </c>
      <c r="F32" s="426">
        <v>-3.8</v>
      </c>
      <c r="G32" s="426">
        <v>-0.9</v>
      </c>
      <c r="H32" s="426">
        <v>-3.5</v>
      </c>
      <c r="I32" s="426">
        <v>12.4</v>
      </c>
      <c r="J32" s="430" t="s">
        <v>1004</v>
      </c>
      <c r="K32" s="331"/>
      <c r="L32" s="376"/>
      <c r="M32" s="376"/>
      <c r="N32" s="376"/>
      <c r="O32" s="376"/>
    </row>
    <row r="33" spans="1:15" s="96" customFormat="1" ht="12" customHeight="1">
      <c r="A33" s="430" t="s">
        <v>959</v>
      </c>
      <c r="B33" s="426">
        <v>-0.5</v>
      </c>
      <c r="C33" s="426">
        <v>0.3</v>
      </c>
      <c r="D33" s="426">
        <v>1.6</v>
      </c>
      <c r="E33" s="426">
        <v>-0.7</v>
      </c>
      <c r="F33" s="426">
        <v>2.1</v>
      </c>
      <c r="G33" s="426">
        <v>1.7</v>
      </c>
      <c r="H33" s="426">
        <v>-4.2</v>
      </c>
      <c r="I33" s="426">
        <v>-3.5</v>
      </c>
      <c r="J33" s="430" t="s">
        <v>959</v>
      </c>
      <c r="K33" s="331"/>
      <c r="L33" s="376"/>
      <c r="M33" s="376"/>
      <c r="N33" s="376"/>
      <c r="O33" s="376"/>
    </row>
    <row r="34" spans="1:15" s="96" customFormat="1" ht="12" customHeight="1">
      <c r="A34" s="430" t="s">
        <v>960</v>
      </c>
      <c r="B34" s="426">
        <v>-0.2</v>
      </c>
      <c r="C34" s="426">
        <v>1</v>
      </c>
      <c r="D34" s="426">
        <v>0.5</v>
      </c>
      <c r="E34" s="426">
        <v>-4.5999999999999996</v>
      </c>
      <c r="F34" s="426">
        <v>1.6</v>
      </c>
      <c r="G34" s="426">
        <v>-3.5</v>
      </c>
      <c r="H34" s="426">
        <v>10</v>
      </c>
      <c r="I34" s="426">
        <v>-4.5</v>
      </c>
      <c r="J34" s="430" t="s">
        <v>961</v>
      </c>
      <c r="K34" s="331"/>
      <c r="L34" s="376"/>
      <c r="M34" s="376"/>
      <c r="N34" s="376"/>
      <c r="O34" s="376"/>
    </row>
    <row r="35" spans="1:15" s="96" customFormat="1" ht="12" customHeight="1">
      <c r="A35" s="430" t="s">
        <v>1005</v>
      </c>
      <c r="B35" s="426">
        <v>1.1000000000000001</v>
      </c>
      <c r="C35" s="426">
        <v>0.9</v>
      </c>
      <c r="D35" s="426">
        <v>-3.1</v>
      </c>
      <c r="E35" s="426">
        <v>-8.6</v>
      </c>
      <c r="F35" s="426">
        <v>-1.9</v>
      </c>
      <c r="G35" s="426">
        <v>3.1</v>
      </c>
      <c r="H35" s="426">
        <v>3.2</v>
      </c>
      <c r="I35" s="426">
        <v>2</v>
      </c>
      <c r="J35" s="430" t="s">
        <v>1006</v>
      </c>
      <c r="K35" s="331"/>
      <c r="L35" s="376"/>
      <c r="M35" s="376"/>
      <c r="N35" s="376"/>
      <c r="O35" s="376"/>
    </row>
    <row r="36" spans="1:15" s="96" customFormat="1" ht="12" customHeight="1">
      <c r="A36" s="430" t="s">
        <v>964</v>
      </c>
      <c r="B36" s="426">
        <v>1.1000000000000001</v>
      </c>
      <c r="C36" s="426">
        <v>1.9</v>
      </c>
      <c r="D36" s="426">
        <v>5.4</v>
      </c>
      <c r="E36" s="426">
        <v>4.7</v>
      </c>
      <c r="F36" s="426">
        <v>5.5</v>
      </c>
      <c r="G36" s="426">
        <v>4.2</v>
      </c>
      <c r="H36" s="426">
        <v>-6.7</v>
      </c>
      <c r="I36" s="426">
        <v>-2.2999999999999998</v>
      </c>
      <c r="J36" s="430" t="s">
        <v>965</v>
      </c>
      <c r="K36" s="331"/>
      <c r="L36" s="376"/>
      <c r="M36" s="376"/>
      <c r="N36" s="376"/>
      <c r="O36" s="376"/>
    </row>
    <row r="37" spans="1:15" s="96" customFormat="1" ht="12" customHeight="1">
      <c r="A37" s="408"/>
      <c r="B37" s="427" t="s">
        <v>967</v>
      </c>
      <c r="C37" s="426"/>
      <c r="D37" s="428"/>
      <c r="E37" s="426"/>
      <c r="F37" s="426"/>
      <c r="G37" s="431"/>
      <c r="H37" s="431"/>
      <c r="I37" s="431"/>
      <c r="J37" s="408"/>
      <c r="K37" s="269"/>
    </row>
    <row r="38" spans="1:15" s="96" customFormat="1" ht="12" customHeight="1">
      <c r="A38" s="430" t="s">
        <v>997</v>
      </c>
      <c r="B38" s="426">
        <v>1.5</v>
      </c>
      <c r="C38" s="426">
        <v>3.2</v>
      </c>
      <c r="D38" s="426">
        <v>0</v>
      </c>
      <c r="E38" s="426">
        <v>-1.1000000000000001</v>
      </c>
      <c r="F38" s="426">
        <v>0.2</v>
      </c>
      <c r="G38" s="426">
        <v>-0.5</v>
      </c>
      <c r="H38" s="426">
        <v>15.8</v>
      </c>
      <c r="I38" s="426">
        <v>-4.4000000000000004</v>
      </c>
      <c r="J38" s="430" t="s">
        <v>998</v>
      </c>
      <c r="K38" s="331"/>
      <c r="L38" s="376"/>
      <c r="M38" s="376"/>
      <c r="N38" s="376"/>
      <c r="O38" s="376"/>
    </row>
    <row r="39" spans="1:15" s="96" customFormat="1" ht="12" customHeight="1">
      <c r="A39" s="430" t="s">
        <v>999</v>
      </c>
      <c r="B39" s="426">
        <v>0.2</v>
      </c>
      <c r="C39" s="426">
        <v>0.9</v>
      </c>
      <c r="D39" s="426">
        <v>1.9</v>
      </c>
      <c r="E39" s="426">
        <v>-0.2</v>
      </c>
      <c r="F39" s="426">
        <v>2.4</v>
      </c>
      <c r="G39" s="426">
        <v>3.2</v>
      </c>
      <c r="H39" s="426">
        <v>-5</v>
      </c>
      <c r="I39" s="426">
        <v>-2</v>
      </c>
      <c r="J39" s="430" t="s">
        <v>1000</v>
      </c>
      <c r="K39" s="331"/>
      <c r="L39" s="376"/>
      <c r="M39" s="376"/>
      <c r="N39" s="376"/>
      <c r="O39" s="376"/>
    </row>
    <row r="40" spans="1:15" s="96" customFormat="1" ht="12" customHeight="1">
      <c r="A40" s="430" t="s">
        <v>1001</v>
      </c>
      <c r="B40" s="426">
        <v>-0.4</v>
      </c>
      <c r="C40" s="426">
        <v>-2.2000000000000002</v>
      </c>
      <c r="D40" s="426">
        <v>-7.2</v>
      </c>
      <c r="E40" s="426">
        <v>-11</v>
      </c>
      <c r="F40" s="426">
        <v>-6.4</v>
      </c>
      <c r="G40" s="426">
        <v>-3.3</v>
      </c>
      <c r="H40" s="426">
        <v>9.1</v>
      </c>
      <c r="I40" s="426">
        <v>6.7</v>
      </c>
      <c r="J40" s="430" t="s">
        <v>1002</v>
      </c>
      <c r="K40" s="331"/>
      <c r="L40" s="376"/>
      <c r="M40" s="376"/>
      <c r="N40" s="376"/>
      <c r="O40" s="376"/>
    </row>
    <row r="41" spans="1:15" s="96" customFormat="1" ht="12" customHeight="1">
      <c r="A41" s="430" t="s">
        <v>1003</v>
      </c>
      <c r="B41" s="426">
        <v>0.3</v>
      </c>
      <c r="C41" s="426">
        <v>-1</v>
      </c>
      <c r="D41" s="426">
        <v>2.1</v>
      </c>
      <c r="E41" s="426">
        <v>-1.6</v>
      </c>
      <c r="F41" s="426">
        <v>2.8</v>
      </c>
      <c r="G41" s="426">
        <v>0.8</v>
      </c>
      <c r="H41" s="426">
        <v>-8.6999999999999993</v>
      </c>
      <c r="I41" s="426">
        <v>5.6</v>
      </c>
      <c r="J41" s="430" t="s">
        <v>1003</v>
      </c>
      <c r="K41" s="331"/>
      <c r="L41" s="376"/>
      <c r="M41" s="376"/>
      <c r="N41" s="376"/>
      <c r="O41" s="376"/>
    </row>
    <row r="42" spans="1:15" s="96" customFormat="1" ht="12" customHeight="1">
      <c r="A42" s="430" t="s">
        <v>951</v>
      </c>
      <c r="B42" s="426">
        <v>4.2</v>
      </c>
      <c r="C42" s="426">
        <v>2.4</v>
      </c>
      <c r="D42" s="426">
        <v>2</v>
      </c>
      <c r="E42" s="426">
        <v>2.5</v>
      </c>
      <c r="F42" s="426">
        <v>1.9</v>
      </c>
      <c r="G42" s="426">
        <v>4.2</v>
      </c>
      <c r="H42" s="426">
        <v>0</v>
      </c>
      <c r="I42" s="426">
        <v>11.5</v>
      </c>
      <c r="J42" s="430" t="s">
        <v>952</v>
      </c>
      <c r="K42" s="331"/>
      <c r="L42" s="376"/>
      <c r="M42" s="376"/>
      <c r="N42" s="376"/>
      <c r="O42" s="376"/>
    </row>
    <row r="43" spans="1:15" s="96" customFormat="1" ht="12" customHeight="1">
      <c r="A43" s="430" t="s">
        <v>953</v>
      </c>
      <c r="B43" s="426">
        <v>-3.1</v>
      </c>
      <c r="C43" s="426">
        <v>-3</v>
      </c>
      <c r="D43" s="426">
        <v>-2.5</v>
      </c>
      <c r="E43" s="426">
        <v>-0.8</v>
      </c>
      <c r="F43" s="426">
        <v>-2.8</v>
      </c>
      <c r="G43" s="426">
        <v>-3.6</v>
      </c>
      <c r="H43" s="426">
        <v>-2.9</v>
      </c>
      <c r="I43" s="426">
        <v>-3.4</v>
      </c>
      <c r="J43" s="430" t="s">
        <v>953</v>
      </c>
      <c r="K43" s="331"/>
      <c r="L43" s="376"/>
      <c r="M43" s="376"/>
      <c r="N43" s="376"/>
      <c r="O43" s="376"/>
    </row>
    <row r="44" spans="1:15" s="96" customFormat="1" ht="12" customHeight="1">
      <c r="A44" s="430" t="s">
        <v>954</v>
      </c>
      <c r="B44" s="426">
        <v>-3.5</v>
      </c>
      <c r="C44" s="426">
        <v>0.4</v>
      </c>
      <c r="D44" s="426">
        <v>0.3</v>
      </c>
      <c r="E44" s="426">
        <v>0</v>
      </c>
      <c r="F44" s="426">
        <v>0.3</v>
      </c>
      <c r="G44" s="426">
        <v>-0.9</v>
      </c>
      <c r="H44" s="426">
        <v>2.7</v>
      </c>
      <c r="I44" s="426">
        <v>-16.3</v>
      </c>
      <c r="J44" s="430" t="s">
        <v>955</v>
      </c>
      <c r="K44" s="331"/>
      <c r="L44" s="376"/>
      <c r="M44" s="376"/>
      <c r="N44" s="376"/>
      <c r="O44" s="376"/>
    </row>
    <row r="45" spans="1:15" s="96" customFormat="1" ht="12" customHeight="1">
      <c r="A45" s="430" t="s">
        <v>956</v>
      </c>
      <c r="B45" s="426">
        <v>0.3</v>
      </c>
      <c r="C45" s="426">
        <v>2.7</v>
      </c>
      <c r="D45" s="426">
        <v>1.4</v>
      </c>
      <c r="E45" s="426">
        <v>0.7</v>
      </c>
      <c r="F45" s="426">
        <v>1.5</v>
      </c>
      <c r="G45" s="426">
        <v>0.1</v>
      </c>
      <c r="H45" s="426">
        <v>9.8000000000000007</v>
      </c>
      <c r="I45" s="426">
        <v>-8.8000000000000007</v>
      </c>
      <c r="J45" s="430" t="s">
        <v>957</v>
      </c>
      <c r="K45" s="331"/>
      <c r="L45" s="376"/>
      <c r="M45" s="376"/>
      <c r="N45" s="376"/>
      <c r="O45" s="376"/>
    </row>
    <row r="46" spans="1:15" s="96" customFormat="1" ht="12" customHeight="1">
      <c r="A46" s="430" t="s">
        <v>958</v>
      </c>
      <c r="B46" s="426">
        <v>0</v>
      </c>
      <c r="C46" s="426">
        <v>1.4</v>
      </c>
      <c r="D46" s="426">
        <v>0.9</v>
      </c>
      <c r="E46" s="426">
        <v>0.3</v>
      </c>
      <c r="F46" s="426">
        <v>1</v>
      </c>
      <c r="G46" s="426">
        <v>-2.6</v>
      </c>
      <c r="H46" s="426">
        <v>10.1</v>
      </c>
      <c r="I46" s="426">
        <v>-5</v>
      </c>
      <c r="J46" s="430" t="s">
        <v>1004</v>
      </c>
      <c r="K46" s="331"/>
      <c r="L46" s="376"/>
      <c r="M46" s="376"/>
      <c r="N46" s="376"/>
      <c r="O46" s="376"/>
    </row>
    <row r="47" spans="1:15" s="96" customFormat="1" ht="12" customHeight="1">
      <c r="A47" s="430" t="s">
        <v>959</v>
      </c>
      <c r="B47" s="426">
        <v>2.2999999999999998</v>
      </c>
      <c r="C47" s="426">
        <v>4.0999999999999996</v>
      </c>
      <c r="D47" s="426">
        <v>1.3</v>
      </c>
      <c r="E47" s="426">
        <v>-0.4</v>
      </c>
      <c r="F47" s="426">
        <v>1.7</v>
      </c>
      <c r="G47" s="426">
        <v>1.3</v>
      </c>
      <c r="H47" s="426">
        <v>14.9</v>
      </c>
      <c r="I47" s="426">
        <v>-4.0999999999999996</v>
      </c>
      <c r="J47" s="430" t="s">
        <v>959</v>
      </c>
      <c r="K47" s="331"/>
      <c r="L47" s="376"/>
      <c r="M47" s="376"/>
      <c r="N47" s="376"/>
      <c r="O47" s="376"/>
    </row>
    <row r="48" spans="1:15" s="96" customFormat="1" ht="12" customHeight="1">
      <c r="A48" s="430" t="s">
        <v>960</v>
      </c>
      <c r="B48" s="426">
        <v>0.2</v>
      </c>
      <c r="C48" s="426">
        <v>2.2999999999999998</v>
      </c>
      <c r="D48" s="426">
        <v>2.2999999999999998</v>
      </c>
      <c r="E48" s="426">
        <v>-4</v>
      </c>
      <c r="F48" s="426">
        <v>3.7</v>
      </c>
      <c r="G48" s="426">
        <v>-1.2</v>
      </c>
      <c r="H48" s="426">
        <v>8.4</v>
      </c>
      <c r="I48" s="426">
        <v>-7.6</v>
      </c>
      <c r="J48" s="430" t="s">
        <v>961</v>
      </c>
      <c r="K48" s="331"/>
      <c r="L48" s="376"/>
      <c r="M48" s="376"/>
      <c r="N48" s="376"/>
      <c r="O48" s="376"/>
    </row>
    <row r="49" spans="1:15" s="96" customFormat="1" ht="12" customHeight="1">
      <c r="A49" s="430" t="s">
        <v>1005</v>
      </c>
      <c r="B49" s="426">
        <v>0.8</v>
      </c>
      <c r="C49" s="426">
        <v>0.7</v>
      </c>
      <c r="D49" s="426">
        <v>-0.1</v>
      </c>
      <c r="E49" s="426">
        <v>-8</v>
      </c>
      <c r="F49" s="426">
        <v>1.5</v>
      </c>
      <c r="G49" s="426">
        <v>2.9</v>
      </c>
      <c r="H49" s="426">
        <v>-1.6</v>
      </c>
      <c r="I49" s="426">
        <v>1.3</v>
      </c>
      <c r="J49" s="430" t="s">
        <v>1006</v>
      </c>
      <c r="K49" s="331"/>
      <c r="L49" s="376"/>
      <c r="M49" s="376"/>
      <c r="N49" s="376"/>
      <c r="O49" s="376"/>
    </row>
    <row r="50" spans="1:15" s="96" customFormat="1" ht="12" customHeight="1">
      <c r="A50" s="430" t="s">
        <v>964</v>
      </c>
      <c r="B50" s="426">
        <v>1</v>
      </c>
      <c r="C50" s="426">
        <v>3</v>
      </c>
      <c r="D50" s="426">
        <v>4.5</v>
      </c>
      <c r="E50" s="426">
        <v>-3.2</v>
      </c>
      <c r="F50" s="426">
        <v>6</v>
      </c>
      <c r="G50" s="426">
        <v>5.8</v>
      </c>
      <c r="H50" s="426">
        <v>-3.7</v>
      </c>
      <c r="I50" s="426">
        <v>-6.4</v>
      </c>
      <c r="J50" s="430" t="s">
        <v>965</v>
      </c>
      <c r="K50" s="331"/>
      <c r="L50" s="376"/>
      <c r="M50" s="376"/>
      <c r="N50" s="376"/>
      <c r="O50" s="376"/>
    </row>
    <row r="51" spans="1:15" s="96" customFormat="1" ht="12" customHeight="1">
      <c r="A51" s="408"/>
      <c r="B51" s="427" t="s">
        <v>968</v>
      </c>
      <c r="C51" s="428"/>
      <c r="D51" s="428"/>
      <c r="E51" s="428"/>
      <c r="F51" s="428"/>
      <c r="G51" s="408"/>
      <c r="H51" s="408"/>
      <c r="I51" s="408"/>
      <c r="J51" s="408"/>
      <c r="K51" s="269"/>
    </row>
    <row r="52" spans="1:15" s="96" customFormat="1" ht="12" customHeight="1">
      <c r="A52" s="430" t="s">
        <v>997</v>
      </c>
      <c r="B52" s="426">
        <v>-1.9</v>
      </c>
      <c r="C52" s="426">
        <v>-1.4</v>
      </c>
      <c r="D52" s="426">
        <v>0.1</v>
      </c>
      <c r="E52" s="426">
        <v>0.3</v>
      </c>
      <c r="F52" s="426">
        <v>0.1</v>
      </c>
      <c r="G52" s="426">
        <v>-4.4000000000000004</v>
      </c>
      <c r="H52" s="426">
        <v>1.8</v>
      </c>
      <c r="I52" s="426">
        <v>-3.5</v>
      </c>
      <c r="J52" s="430" t="s">
        <v>998</v>
      </c>
      <c r="K52" s="331"/>
      <c r="L52" s="376"/>
      <c r="M52" s="376"/>
      <c r="N52" s="376"/>
      <c r="O52" s="376"/>
    </row>
    <row r="53" spans="1:15" s="96" customFormat="1" ht="12" customHeight="1">
      <c r="A53" s="430" t="s">
        <v>999</v>
      </c>
      <c r="B53" s="426">
        <v>-1.5</v>
      </c>
      <c r="C53" s="426">
        <v>-0.9</v>
      </c>
      <c r="D53" s="426">
        <v>0.5</v>
      </c>
      <c r="E53" s="426">
        <v>1.1000000000000001</v>
      </c>
      <c r="F53" s="426">
        <v>0.3</v>
      </c>
      <c r="G53" s="426">
        <v>-3.3</v>
      </c>
      <c r="H53" s="426">
        <v>1.3</v>
      </c>
      <c r="I53" s="426">
        <v>-3.4</v>
      </c>
      <c r="J53" s="430" t="s">
        <v>1000</v>
      </c>
      <c r="K53" s="331"/>
      <c r="L53" s="376"/>
      <c r="M53" s="376"/>
      <c r="N53" s="376"/>
      <c r="O53" s="376"/>
    </row>
    <row r="54" spans="1:15" s="96" customFormat="1" ht="12" customHeight="1">
      <c r="A54" s="430" t="s">
        <v>1001</v>
      </c>
      <c r="B54" s="426">
        <v>-1.2</v>
      </c>
      <c r="C54" s="426">
        <v>-0.8</v>
      </c>
      <c r="D54" s="426">
        <v>-0.7</v>
      </c>
      <c r="E54" s="426">
        <v>0</v>
      </c>
      <c r="F54" s="426">
        <v>-0.8</v>
      </c>
      <c r="G54" s="426">
        <v>-3</v>
      </c>
      <c r="H54" s="426">
        <v>3.3</v>
      </c>
      <c r="I54" s="426">
        <v>-2.6</v>
      </c>
      <c r="J54" s="430" t="s">
        <v>1002</v>
      </c>
      <c r="K54" s="331"/>
      <c r="L54" s="376"/>
      <c r="M54" s="376"/>
      <c r="N54" s="376"/>
      <c r="O54" s="376"/>
    </row>
    <row r="55" spans="1:15" s="96" customFormat="1" ht="12" customHeight="1">
      <c r="A55" s="430" t="s">
        <v>1003</v>
      </c>
      <c r="B55" s="426">
        <v>-0.9</v>
      </c>
      <c r="C55" s="426">
        <v>-0.7</v>
      </c>
      <c r="D55" s="426">
        <v>-0.2</v>
      </c>
      <c r="E55" s="426">
        <v>0.9</v>
      </c>
      <c r="F55" s="426">
        <v>-0.4</v>
      </c>
      <c r="G55" s="426">
        <v>-2.4</v>
      </c>
      <c r="H55" s="426">
        <v>1.8</v>
      </c>
      <c r="I55" s="426">
        <v>-1.8</v>
      </c>
      <c r="J55" s="430" t="s">
        <v>1003</v>
      </c>
      <c r="K55" s="331"/>
      <c r="L55" s="376"/>
      <c r="M55" s="376"/>
      <c r="N55" s="376"/>
      <c r="O55" s="376"/>
    </row>
    <row r="56" spans="1:15" s="96" customFormat="1" ht="12" customHeight="1">
      <c r="A56" s="430" t="s">
        <v>951</v>
      </c>
      <c r="B56" s="426">
        <v>-0.3</v>
      </c>
      <c r="C56" s="426">
        <v>-0.3</v>
      </c>
      <c r="D56" s="426">
        <v>-0.2</v>
      </c>
      <c r="E56" s="426">
        <v>1.2</v>
      </c>
      <c r="F56" s="426">
        <v>-0.5</v>
      </c>
      <c r="G56" s="426">
        <v>-1.3</v>
      </c>
      <c r="H56" s="426">
        <v>1.6</v>
      </c>
      <c r="I56" s="426">
        <v>-0.6</v>
      </c>
      <c r="J56" s="430" t="s">
        <v>952</v>
      </c>
      <c r="K56" s="331"/>
      <c r="L56" s="376"/>
      <c r="M56" s="376"/>
      <c r="N56" s="376"/>
      <c r="O56" s="376"/>
    </row>
    <row r="57" spans="1:15" s="96" customFormat="1" ht="12" customHeight="1">
      <c r="A57" s="430" t="s">
        <v>953</v>
      </c>
      <c r="B57" s="426">
        <v>0</v>
      </c>
      <c r="C57" s="426">
        <v>0</v>
      </c>
      <c r="D57" s="426">
        <v>-0.3</v>
      </c>
      <c r="E57" s="426">
        <v>1.4</v>
      </c>
      <c r="F57" s="426">
        <v>-0.6</v>
      </c>
      <c r="G57" s="426">
        <v>-0.8</v>
      </c>
      <c r="H57" s="426">
        <v>1.7</v>
      </c>
      <c r="I57" s="426">
        <v>0</v>
      </c>
      <c r="J57" s="430" t="s">
        <v>953</v>
      </c>
      <c r="K57" s="331"/>
      <c r="L57" s="376"/>
      <c r="M57" s="376"/>
      <c r="N57" s="376"/>
      <c r="O57" s="376"/>
    </row>
    <row r="58" spans="1:15" s="96" customFormat="1" ht="12" customHeight="1">
      <c r="A58" s="430" t="s">
        <v>954</v>
      </c>
      <c r="B58" s="426">
        <v>-0.3</v>
      </c>
      <c r="C58" s="426">
        <v>0.1</v>
      </c>
      <c r="D58" s="426">
        <v>-0.3</v>
      </c>
      <c r="E58" s="426">
        <v>1.4</v>
      </c>
      <c r="F58" s="426">
        <v>-0.6</v>
      </c>
      <c r="G58" s="426">
        <v>-0.4</v>
      </c>
      <c r="H58" s="426">
        <v>1.7</v>
      </c>
      <c r="I58" s="426">
        <v>-2</v>
      </c>
      <c r="J58" s="430" t="s">
        <v>955</v>
      </c>
      <c r="K58" s="331"/>
      <c r="L58" s="376"/>
      <c r="M58" s="376"/>
      <c r="N58" s="376"/>
      <c r="O58" s="376"/>
    </row>
    <row r="59" spans="1:15" s="96" customFormat="1" ht="12" customHeight="1">
      <c r="A59" s="430" t="s">
        <v>956</v>
      </c>
      <c r="B59" s="426">
        <v>0</v>
      </c>
      <c r="C59" s="426">
        <v>0.5</v>
      </c>
      <c r="D59" s="426">
        <v>-0.1</v>
      </c>
      <c r="E59" s="426">
        <v>1.3</v>
      </c>
      <c r="F59" s="426">
        <v>-0.4</v>
      </c>
      <c r="G59" s="426">
        <v>-0.1</v>
      </c>
      <c r="H59" s="426">
        <v>2.8</v>
      </c>
      <c r="I59" s="426">
        <v>-2.2000000000000002</v>
      </c>
      <c r="J59" s="430" t="s">
        <v>957</v>
      </c>
      <c r="K59" s="331"/>
      <c r="L59" s="376"/>
      <c r="M59" s="376"/>
      <c r="N59" s="376"/>
      <c r="O59" s="376"/>
    </row>
    <row r="60" spans="1:15" s="96" customFormat="1" ht="12" customHeight="1">
      <c r="A60" s="430" t="s">
        <v>958</v>
      </c>
      <c r="B60" s="426">
        <v>-0.1</v>
      </c>
      <c r="C60" s="426">
        <v>0.7</v>
      </c>
      <c r="D60" s="426">
        <v>-0.1</v>
      </c>
      <c r="E60" s="426">
        <v>0.4</v>
      </c>
      <c r="F60" s="426">
        <v>-0.1</v>
      </c>
      <c r="G60" s="426">
        <v>-0.5</v>
      </c>
      <c r="H60" s="426">
        <v>4.2</v>
      </c>
      <c r="I60" s="426">
        <v>-3.3</v>
      </c>
      <c r="J60" s="430" t="s">
        <v>1004</v>
      </c>
      <c r="K60" s="331"/>
      <c r="L60" s="376"/>
      <c r="M60" s="376"/>
      <c r="N60" s="376"/>
      <c r="O60" s="376"/>
    </row>
    <row r="61" spans="1:15" s="96" customFormat="1" ht="12" customHeight="1">
      <c r="A61" s="430" t="s">
        <v>959</v>
      </c>
      <c r="B61" s="426">
        <v>0.2</v>
      </c>
      <c r="C61" s="426">
        <v>1.2</v>
      </c>
      <c r="D61" s="426">
        <v>0</v>
      </c>
      <c r="E61" s="426">
        <v>-0.2</v>
      </c>
      <c r="F61" s="426">
        <v>0.1</v>
      </c>
      <c r="G61" s="426">
        <v>-0.5</v>
      </c>
      <c r="H61" s="426">
        <v>6.2</v>
      </c>
      <c r="I61" s="426">
        <v>-3.3</v>
      </c>
      <c r="J61" s="430" t="s">
        <v>959</v>
      </c>
      <c r="K61" s="331"/>
      <c r="L61" s="376"/>
      <c r="M61" s="376"/>
      <c r="N61" s="376"/>
      <c r="O61" s="376"/>
    </row>
    <row r="62" spans="1:15" s="96" customFormat="1" ht="12" customHeight="1">
      <c r="A62" s="430" t="s">
        <v>960</v>
      </c>
      <c r="B62" s="426">
        <v>0.3</v>
      </c>
      <c r="C62" s="426">
        <v>1.3</v>
      </c>
      <c r="D62" s="426">
        <v>0.1</v>
      </c>
      <c r="E62" s="426">
        <v>-1.3</v>
      </c>
      <c r="F62" s="426">
        <v>0.4</v>
      </c>
      <c r="G62" s="426">
        <v>-0.4</v>
      </c>
      <c r="H62" s="426">
        <v>6.5</v>
      </c>
      <c r="I62" s="426">
        <v>-3.4</v>
      </c>
      <c r="J62" s="430" t="s">
        <v>961</v>
      </c>
      <c r="K62" s="331"/>
      <c r="L62" s="376"/>
      <c r="M62" s="376"/>
      <c r="N62" s="376"/>
      <c r="O62" s="376"/>
    </row>
    <row r="63" spans="1:15" s="96" customFormat="1" ht="12" customHeight="1">
      <c r="A63" s="430" t="s">
        <v>1005</v>
      </c>
      <c r="B63" s="426">
        <v>0.2</v>
      </c>
      <c r="C63" s="426">
        <v>1</v>
      </c>
      <c r="D63" s="426">
        <v>0.2</v>
      </c>
      <c r="E63" s="426">
        <v>-2</v>
      </c>
      <c r="F63" s="426">
        <v>0.6</v>
      </c>
      <c r="G63" s="426">
        <v>0</v>
      </c>
      <c r="H63" s="426">
        <v>4</v>
      </c>
      <c r="I63" s="426">
        <v>-2.6</v>
      </c>
      <c r="J63" s="430" t="s">
        <v>1006</v>
      </c>
      <c r="K63" s="331"/>
      <c r="L63" s="376"/>
      <c r="M63" s="376"/>
      <c r="N63" s="376"/>
      <c r="O63" s="376"/>
    </row>
    <row r="64" spans="1:15" s="96" customFormat="1" ht="12" customHeight="1" thickBot="1">
      <c r="A64" s="430" t="s">
        <v>964</v>
      </c>
      <c r="B64" s="426">
        <v>0.2</v>
      </c>
      <c r="C64" s="426">
        <v>1</v>
      </c>
      <c r="D64" s="426">
        <v>0.5</v>
      </c>
      <c r="E64" s="426">
        <v>-2.2000000000000002</v>
      </c>
      <c r="F64" s="426">
        <v>1.1000000000000001</v>
      </c>
      <c r="G64" s="426">
        <v>0.5</v>
      </c>
      <c r="H64" s="426">
        <v>2.4</v>
      </c>
      <c r="I64" s="426">
        <v>-2.7</v>
      </c>
      <c r="J64" s="430" t="s">
        <v>965</v>
      </c>
      <c r="K64" s="331"/>
      <c r="L64" s="376"/>
      <c r="M64" s="376"/>
      <c r="N64" s="376"/>
      <c r="O64" s="376"/>
    </row>
    <row r="65" spans="1:17" s="261" customFormat="1" ht="12" customHeight="1" thickBot="1">
      <c r="A65" s="973" t="s">
        <v>1007</v>
      </c>
      <c r="B65" s="989" t="s">
        <v>971</v>
      </c>
      <c r="C65" s="990"/>
      <c r="D65" s="990"/>
      <c r="E65" s="990"/>
      <c r="F65" s="990"/>
      <c r="G65" s="990"/>
      <c r="H65" s="990"/>
      <c r="I65" s="991"/>
      <c r="J65" s="992"/>
      <c r="K65" s="419"/>
    </row>
    <row r="66" spans="1:17" s="261" customFormat="1" ht="12" customHeight="1" thickBot="1">
      <c r="A66" s="978"/>
      <c r="B66" s="432">
        <v>100.00000000000003</v>
      </c>
      <c r="C66" s="432">
        <v>79.230651864656366</v>
      </c>
      <c r="D66" s="432">
        <v>27.027973827432795</v>
      </c>
      <c r="E66" s="432">
        <v>4.6494631796388894</v>
      </c>
      <c r="F66" s="432">
        <v>22.37851064779391</v>
      </c>
      <c r="G66" s="432">
        <v>35.496876842052195</v>
      </c>
      <c r="H66" s="432">
        <v>16.705801195171386</v>
      </c>
      <c r="I66" s="432">
        <v>20.76934813534362</v>
      </c>
      <c r="J66" s="992"/>
      <c r="K66" s="419"/>
    </row>
    <row r="67" spans="1:17" s="261" customFormat="1" ht="12" customHeight="1" thickBot="1">
      <c r="A67" s="978"/>
      <c r="B67" s="973" t="s">
        <v>494</v>
      </c>
      <c r="C67" s="984"/>
      <c r="D67" s="984" t="s">
        <v>973</v>
      </c>
      <c r="E67" s="984"/>
      <c r="F67" s="984"/>
      <c r="G67" s="984" t="s">
        <v>1008</v>
      </c>
      <c r="H67" s="984" t="s">
        <v>975</v>
      </c>
      <c r="I67" s="984" t="s">
        <v>976</v>
      </c>
      <c r="J67" s="987"/>
      <c r="K67" s="419"/>
    </row>
    <row r="68" spans="1:17" s="423" customFormat="1" ht="45.75" thickBot="1">
      <c r="A68" s="974"/>
      <c r="B68" s="433"/>
      <c r="C68" s="366" t="s">
        <v>981</v>
      </c>
      <c r="D68" s="366" t="s">
        <v>940</v>
      </c>
      <c r="E68" s="434" t="s">
        <v>982</v>
      </c>
      <c r="F68" s="434" t="s">
        <v>983</v>
      </c>
      <c r="G68" s="984"/>
      <c r="H68" s="984"/>
      <c r="I68" s="984"/>
      <c r="J68" s="987"/>
    </row>
    <row r="69" spans="1:17" ht="12" customHeight="1">
      <c r="A69" s="269" t="s">
        <v>1009</v>
      </c>
      <c r="B69" s="269"/>
      <c r="C69" s="269"/>
      <c r="D69" s="269"/>
      <c r="E69" s="269"/>
      <c r="F69" s="269"/>
      <c r="G69" s="269"/>
      <c r="H69" s="269"/>
      <c r="I69" s="269"/>
      <c r="J69" s="269"/>
      <c r="K69" s="435"/>
    </row>
    <row r="70" spans="1:17" ht="12" customHeight="1">
      <c r="A70" s="269" t="s">
        <v>1010</v>
      </c>
      <c r="B70" s="269"/>
      <c r="C70" s="269"/>
      <c r="D70" s="269"/>
      <c r="E70" s="269"/>
      <c r="F70" s="269"/>
      <c r="G70" s="269"/>
      <c r="H70" s="269"/>
      <c r="I70" s="269"/>
      <c r="J70" s="269"/>
      <c r="K70" s="435"/>
    </row>
    <row r="71" spans="1:17" s="96" customFormat="1" ht="12" customHeight="1">
      <c r="A71" s="269"/>
      <c r="B71" s="269"/>
      <c r="C71" s="269"/>
      <c r="D71" s="269"/>
      <c r="E71" s="269"/>
      <c r="F71" s="269"/>
      <c r="G71" s="269"/>
      <c r="H71" s="269"/>
      <c r="I71" s="269"/>
      <c r="J71" s="269"/>
      <c r="K71" s="269"/>
    </row>
    <row r="72" spans="1:17" s="96" customFormat="1" ht="12" customHeight="1">
      <c r="A72" s="269"/>
      <c r="B72" s="269"/>
      <c r="C72" s="269"/>
      <c r="D72" s="269"/>
      <c r="E72" s="269"/>
      <c r="F72" s="269"/>
      <c r="G72" s="269"/>
      <c r="H72" s="269"/>
      <c r="I72" s="269"/>
      <c r="J72" s="269"/>
      <c r="K72" s="269"/>
    </row>
    <row r="73" spans="1:17" s="96" customFormat="1" ht="12" customHeight="1">
      <c r="A73" s="269" t="s">
        <v>988</v>
      </c>
      <c r="B73" s="269"/>
      <c r="C73" s="269"/>
      <c r="D73" s="269"/>
      <c r="E73" s="269"/>
      <c r="F73" s="269"/>
      <c r="G73" s="269"/>
      <c r="H73" s="269"/>
      <c r="I73" s="269"/>
      <c r="J73" s="269"/>
      <c r="K73" s="269"/>
    </row>
    <row r="74" spans="1:17" s="263" customFormat="1" ht="12" customHeight="1">
      <c r="A74" s="269"/>
      <c r="B74" s="264"/>
      <c r="C74" s="264"/>
      <c r="D74" s="264"/>
      <c r="E74" s="264"/>
      <c r="F74" s="264"/>
      <c r="G74" s="264"/>
      <c r="H74" s="264"/>
      <c r="I74" s="264"/>
      <c r="J74" s="264"/>
      <c r="K74" s="264"/>
    </row>
    <row r="75" spans="1:17" s="263" customFormat="1" ht="12" customHeight="1">
      <c r="A75" s="269" t="s">
        <v>989</v>
      </c>
      <c r="B75" s="264"/>
      <c r="C75" s="264"/>
      <c r="D75" s="264"/>
      <c r="E75" s="264"/>
      <c r="F75" s="264"/>
      <c r="G75" s="264"/>
      <c r="H75" s="264"/>
      <c r="I75" s="264"/>
      <c r="J75" s="264"/>
      <c r="K75" s="264"/>
    </row>
    <row r="76" spans="1:17" s="263" customFormat="1" ht="12" customHeight="1">
      <c r="A76" s="264"/>
      <c r="B76" s="264"/>
      <c r="C76" s="264"/>
      <c r="D76" s="264"/>
      <c r="E76" s="264"/>
      <c r="F76" s="264"/>
      <c r="G76" s="264"/>
      <c r="H76" s="264"/>
      <c r="I76" s="264"/>
      <c r="J76" s="264"/>
      <c r="K76" s="264"/>
    </row>
    <row r="77" spans="1:17" s="446" customFormat="1" ht="12" customHeight="1">
      <c r="A77" s="93" t="s">
        <v>141</v>
      </c>
      <c r="B77" s="436"/>
      <c r="C77" s="437"/>
      <c r="D77" s="437"/>
      <c r="E77" s="437"/>
      <c r="F77" s="54"/>
      <c r="G77" s="438"/>
      <c r="H77" s="438"/>
      <c r="I77" s="439"/>
      <c r="J77" s="440"/>
      <c r="K77" s="441"/>
      <c r="L77" s="442"/>
      <c r="M77" s="443"/>
      <c r="N77" s="444"/>
      <c r="O77" s="445"/>
      <c r="P77" s="445"/>
      <c r="Q77" s="445"/>
    </row>
    <row r="78" spans="1:17" s="446" customFormat="1" ht="12" customHeight="1">
      <c r="A78" s="447" t="s">
        <v>1011</v>
      </c>
      <c r="B78" s="448"/>
      <c r="C78" s="449"/>
      <c r="D78" s="450"/>
      <c r="E78" s="451"/>
      <c r="F78" s="452"/>
      <c r="G78" s="451"/>
      <c r="H78" s="451"/>
      <c r="I78" s="439"/>
      <c r="J78" s="440"/>
      <c r="K78" s="440"/>
      <c r="M78" s="445"/>
      <c r="N78" s="444"/>
      <c r="O78" s="445"/>
      <c r="P78" s="445"/>
      <c r="Q78" s="445"/>
    </row>
    <row r="79" spans="1:17" s="94" customFormat="1" ht="12" customHeight="1">
      <c r="A79" s="447" t="s">
        <v>1012</v>
      </c>
      <c r="B79" s="54"/>
      <c r="C79" s="54"/>
      <c r="D79" s="54"/>
      <c r="E79" s="54"/>
      <c r="F79" s="54"/>
      <c r="G79" s="54"/>
      <c r="H79" s="54"/>
      <c r="I79" s="54"/>
      <c r="J79" s="54"/>
      <c r="K79" s="54"/>
    </row>
    <row r="80" spans="1:17" s="94" customFormat="1" ht="12" customHeight="1">
      <c r="A80" s="447" t="s">
        <v>1013</v>
      </c>
      <c r="B80" s="54"/>
      <c r="C80" s="54"/>
      <c r="D80" s="54"/>
      <c r="E80" s="54"/>
      <c r="F80" s="54"/>
      <c r="G80" s="54"/>
      <c r="H80" s="54"/>
      <c r="I80" s="54"/>
      <c r="J80" s="54"/>
      <c r="K80" s="54"/>
    </row>
    <row r="81" spans="1:11" s="94" customFormat="1" ht="12" customHeight="1">
      <c r="A81" s="447" t="s">
        <v>1014</v>
      </c>
      <c r="B81" s="54"/>
      <c r="C81" s="54"/>
      <c r="D81" s="54"/>
      <c r="E81" s="54"/>
      <c r="F81" s="54"/>
      <c r="G81" s="54"/>
      <c r="H81" s="54"/>
      <c r="I81" s="54"/>
      <c r="J81" s="54"/>
      <c r="K81" s="54"/>
    </row>
    <row r="82" spans="1:11">
      <c r="A82" s="269"/>
      <c r="B82" s="269"/>
      <c r="C82" s="269"/>
      <c r="D82" s="269"/>
      <c r="E82" s="269"/>
      <c r="F82" s="269"/>
      <c r="G82" s="269"/>
      <c r="H82" s="269"/>
      <c r="I82" s="269"/>
      <c r="J82" s="269"/>
      <c r="K82" s="435"/>
    </row>
    <row r="83" spans="1:11">
      <c r="A83" s="96"/>
      <c r="B83" s="96"/>
      <c r="C83" s="96"/>
      <c r="D83" s="96"/>
      <c r="E83" s="96"/>
      <c r="F83" s="96"/>
      <c r="G83" s="96"/>
      <c r="H83" s="96"/>
      <c r="I83" s="96"/>
      <c r="J83" s="96"/>
    </row>
    <row r="84" spans="1:11">
      <c r="A84" s="96"/>
      <c r="B84" s="96"/>
      <c r="C84" s="96"/>
      <c r="D84" s="96"/>
      <c r="E84" s="96"/>
      <c r="F84" s="96"/>
      <c r="G84" s="96"/>
      <c r="H84" s="96"/>
      <c r="I84" s="96"/>
      <c r="J84" s="96"/>
    </row>
    <row r="85" spans="1:11">
      <c r="A85" s="96"/>
      <c r="B85" s="96"/>
      <c r="C85" s="96"/>
      <c r="D85" s="96"/>
      <c r="E85" s="96"/>
      <c r="F85" s="96"/>
      <c r="G85" s="96"/>
      <c r="H85" s="96"/>
      <c r="I85" s="96"/>
      <c r="J85" s="96"/>
    </row>
    <row r="86" spans="1:11">
      <c r="A86" s="96"/>
      <c r="B86" s="96"/>
      <c r="C86" s="96"/>
      <c r="D86" s="96"/>
      <c r="E86" s="96"/>
      <c r="F86" s="96"/>
      <c r="G86" s="96"/>
      <c r="H86" s="96"/>
      <c r="I86" s="96"/>
      <c r="J86" s="96"/>
    </row>
    <row r="87" spans="1:11">
      <c r="A87" s="96"/>
      <c r="B87" s="96"/>
      <c r="C87" s="96"/>
      <c r="D87" s="96"/>
      <c r="E87" s="96"/>
      <c r="F87" s="96"/>
      <c r="G87" s="96"/>
      <c r="H87" s="96"/>
      <c r="I87" s="96"/>
      <c r="J87" s="96"/>
    </row>
    <row r="88" spans="1:11">
      <c r="A88" s="96"/>
      <c r="B88" s="96"/>
      <c r="C88" s="96"/>
      <c r="D88" s="96"/>
      <c r="E88" s="96"/>
      <c r="F88" s="96"/>
      <c r="G88" s="96"/>
      <c r="H88" s="96"/>
      <c r="I88" s="96"/>
      <c r="J88" s="96"/>
    </row>
    <row r="89" spans="1:11">
      <c r="A89" s="96"/>
      <c r="B89" s="96"/>
      <c r="C89" s="96"/>
      <c r="D89" s="96"/>
      <c r="E89" s="96"/>
      <c r="F89" s="96"/>
      <c r="G89" s="96"/>
      <c r="H89" s="96"/>
      <c r="I89" s="96"/>
      <c r="J89" s="96"/>
    </row>
    <row r="90" spans="1:11">
      <c r="A90" s="96"/>
      <c r="B90" s="96"/>
      <c r="C90" s="96"/>
      <c r="D90" s="96"/>
      <c r="E90" s="96"/>
      <c r="F90" s="96"/>
      <c r="G90" s="96"/>
      <c r="H90" s="96"/>
      <c r="I90" s="96"/>
      <c r="J90" s="96"/>
    </row>
    <row r="91" spans="1:11">
      <c r="A91" s="96"/>
      <c r="B91" s="96"/>
      <c r="C91" s="96"/>
      <c r="D91" s="96"/>
      <c r="E91" s="96"/>
      <c r="F91" s="96"/>
      <c r="G91" s="96"/>
      <c r="H91" s="96"/>
      <c r="I91" s="96"/>
      <c r="J91" s="96"/>
    </row>
    <row r="92" spans="1:11">
      <c r="A92" s="96"/>
      <c r="B92" s="96"/>
      <c r="C92" s="96"/>
      <c r="D92" s="96"/>
      <c r="E92" s="96"/>
      <c r="F92" s="96"/>
      <c r="G92" s="96"/>
      <c r="H92" s="96"/>
      <c r="I92" s="96"/>
      <c r="J92" s="96"/>
    </row>
  </sheetData>
  <mergeCells count="21">
    <mergeCell ref="A1:J1"/>
    <mergeCell ref="A2:J2"/>
    <mergeCell ref="A5:A8"/>
    <mergeCell ref="B5:I5"/>
    <mergeCell ref="J5:J6"/>
    <mergeCell ref="B7:C7"/>
    <mergeCell ref="D7:F7"/>
    <mergeCell ref="G7:G8"/>
    <mergeCell ref="H7:H8"/>
    <mergeCell ref="I7:I8"/>
    <mergeCell ref="J67:J68"/>
    <mergeCell ref="J7:J8"/>
    <mergeCell ref="G9:I9"/>
    <mergeCell ref="A65:A68"/>
    <mergeCell ref="B65:I65"/>
    <mergeCell ref="J65:J66"/>
    <mergeCell ref="B67:C67"/>
    <mergeCell ref="D67:F67"/>
    <mergeCell ref="G67:G68"/>
    <mergeCell ref="H67:H68"/>
    <mergeCell ref="I67:I68"/>
  </mergeCells>
  <hyperlinks>
    <hyperlink ref="A79" r:id="rId1" xr:uid="{D224A961-9A67-4BCF-9DF5-B87295898E6D}"/>
    <hyperlink ref="A80" r:id="rId2" xr:uid="{B49E33D8-A844-4372-B545-7C1212BF5707}"/>
    <hyperlink ref="A81" r:id="rId3" xr:uid="{2AACB50F-74A3-433F-B176-3B6B61465A42}"/>
    <hyperlink ref="A78" r:id="rId4" xr:uid="{1DA3CE1B-747B-40C5-8737-E9C28E2A3DC6}"/>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E84C3-30A6-4D24-9939-4A96B82E3342}">
  <dimension ref="A1:V116"/>
  <sheetViews>
    <sheetView showGridLines="0" workbookViewId="0">
      <selection sqref="A1:V1"/>
    </sheetView>
  </sheetViews>
  <sheetFormatPr defaultColWidth="5.85546875" defaultRowHeight="11.25"/>
  <cols>
    <col min="1" max="1" width="9.7109375" style="472" customWidth="1"/>
    <col min="2" max="2" width="6.7109375" style="162" customWidth="1"/>
    <col min="3" max="6" width="5.85546875" style="162"/>
    <col min="7" max="7" width="6.42578125" style="162" bestFit="1" customWidth="1"/>
    <col min="8" max="11" width="5.85546875" style="162"/>
    <col min="12" max="12" width="7" style="162" customWidth="1"/>
    <col min="13" max="21" width="5.85546875" style="162"/>
    <col min="22" max="22" width="9.7109375" style="472" customWidth="1"/>
    <col min="23" max="16384" width="5.85546875" style="162"/>
  </cols>
  <sheetData>
    <row r="1" spans="1:22" s="327" customFormat="1" ht="12" customHeight="1">
      <c r="A1" s="922" t="s">
        <v>1015</v>
      </c>
      <c r="B1" s="922"/>
      <c r="C1" s="922"/>
      <c r="D1" s="922"/>
      <c r="E1" s="922"/>
      <c r="F1" s="922"/>
      <c r="G1" s="922"/>
      <c r="H1" s="922"/>
      <c r="I1" s="922"/>
      <c r="J1" s="922"/>
      <c r="K1" s="922"/>
      <c r="L1" s="922"/>
      <c r="M1" s="922"/>
      <c r="N1" s="922"/>
      <c r="O1" s="922"/>
      <c r="P1" s="922"/>
      <c r="Q1" s="922"/>
      <c r="R1" s="922"/>
      <c r="S1" s="922"/>
      <c r="T1" s="922"/>
      <c r="U1" s="922"/>
      <c r="V1" s="922"/>
    </row>
    <row r="2" spans="1:22" s="336" customFormat="1" ht="12" customHeight="1">
      <c r="A2" s="923" t="s">
        <v>1016</v>
      </c>
      <c r="B2" s="923"/>
      <c r="C2" s="923"/>
      <c r="D2" s="923"/>
      <c r="E2" s="923"/>
      <c r="F2" s="923"/>
      <c r="G2" s="923"/>
      <c r="H2" s="923"/>
      <c r="I2" s="923"/>
      <c r="J2" s="923"/>
      <c r="K2" s="923"/>
      <c r="L2" s="923"/>
      <c r="M2" s="923"/>
      <c r="N2" s="923"/>
      <c r="O2" s="923"/>
      <c r="P2" s="923"/>
      <c r="Q2" s="923"/>
      <c r="R2" s="923"/>
      <c r="S2" s="923"/>
      <c r="T2" s="923"/>
      <c r="U2" s="923"/>
      <c r="V2" s="923"/>
    </row>
    <row r="3" spans="1:22" s="96" customFormat="1" ht="11.25" customHeight="1" thickBot="1">
      <c r="P3" s="453"/>
      <c r="T3" s="269"/>
      <c r="U3" s="453" t="s">
        <v>927</v>
      </c>
    </row>
    <row r="4" spans="1:22" s="261" customFormat="1" ht="12" customHeight="1" thickBot="1">
      <c r="A4" s="908" t="s">
        <v>994</v>
      </c>
      <c r="B4" s="985" t="s">
        <v>1017</v>
      </c>
      <c r="C4" s="977"/>
      <c r="D4" s="977"/>
      <c r="E4" s="977"/>
      <c r="F4" s="977"/>
      <c r="G4" s="985" t="s">
        <v>1018</v>
      </c>
      <c r="H4" s="977"/>
      <c r="I4" s="977"/>
      <c r="J4" s="977"/>
      <c r="K4" s="977"/>
      <c r="L4" s="985" t="s">
        <v>1019</v>
      </c>
      <c r="M4" s="977"/>
      <c r="N4" s="977"/>
      <c r="O4" s="977"/>
      <c r="P4" s="977"/>
      <c r="Q4" s="985" t="s">
        <v>1020</v>
      </c>
      <c r="R4" s="977"/>
      <c r="S4" s="977"/>
      <c r="T4" s="977"/>
      <c r="U4" s="977"/>
      <c r="V4" s="987"/>
    </row>
    <row r="5" spans="1:22" s="261" customFormat="1" ht="12" customHeight="1" thickBot="1">
      <c r="A5" s="996"/>
      <c r="B5" s="454">
        <v>99.999999999999986</v>
      </c>
      <c r="C5" s="420">
        <v>43.193532987492432</v>
      </c>
      <c r="D5" s="420">
        <v>33.338340600235512</v>
      </c>
      <c r="E5" s="420">
        <v>19.881735145284999</v>
      </c>
      <c r="F5" s="420">
        <v>3.586391266987047</v>
      </c>
      <c r="G5" s="454">
        <v>100.00000000000006</v>
      </c>
      <c r="H5" s="420">
        <v>39.832788053645842</v>
      </c>
      <c r="I5" s="420">
        <v>35.157965090215683</v>
      </c>
      <c r="J5" s="420">
        <v>19.601830323514861</v>
      </c>
      <c r="K5" s="420">
        <v>5.4074165326236097</v>
      </c>
      <c r="L5" s="454">
        <v>100.00000000000007</v>
      </c>
      <c r="M5" s="420">
        <v>48.794883371011082</v>
      </c>
      <c r="N5" s="420">
        <v>32.234341569444581</v>
      </c>
      <c r="O5" s="420">
        <v>16.304895816130998</v>
      </c>
      <c r="P5" s="455">
        <v>2.6658792434133325</v>
      </c>
      <c r="Q5" s="454">
        <v>100.00000000000007</v>
      </c>
      <c r="R5" s="420">
        <v>48.794883371011082</v>
      </c>
      <c r="S5" s="420">
        <v>32.234341569444581</v>
      </c>
      <c r="T5" s="420">
        <v>16.304895816130998</v>
      </c>
      <c r="U5" s="455">
        <v>2.6658792434133325</v>
      </c>
      <c r="V5" s="987"/>
    </row>
    <row r="6" spans="1:22" s="423" customFormat="1" ht="12" customHeight="1" thickBot="1">
      <c r="A6" s="909"/>
      <c r="B6" s="11" t="s">
        <v>494</v>
      </c>
      <c r="C6" s="11" t="s">
        <v>1021</v>
      </c>
      <c r="D6" s="11" t="s">
        <v>1022</v>
      </c>
      <c r="E6" s="11" t="s">
        <v>1023</v>
      </c>
      <c r="F6" s="11" t="s">
        <v>1024</v>
      </c>
      <c r="G6" s="11" t="s">
        <v>494</v>
      </c>
      <c r="H6" s="11" t="s">
        <v>1021</v>
      </c>
      <c r="I6" s="11" t="s">
        <v>1022</v>
      </c>
      <c r="J6" s="11" t="s">
        <v>1023</v>
      </c>
      <c r="K6" s="11" t="s">
        <v>1024</v>
      </c>
      <c r="L6" s="11" t="s">
        <v>494</v>
      </c>
      <c r="M6" s="11" t="s">
        <v>1021</v>
      </c>
      <c r="N6" s="11" t="s">
        <v>1022</v>
      </c>
      <c r="O6" s="11" t="s">
        <v>1023</v>
      </c>
      <c r="P6" s="11" t="s">
        <v>1024</v>
      </c>
      <c r="Q6" s="9" t="s">
        <v>494</v>
      </c>
      <c r="R6" s="11" t="s">
        <v>1021</v>
      </c>
      <c r="S6" s="11" t="s">
        <v>1022</v>
      </c>
      <c r="T6" s="11" t="s">
        <v>1023</v>
      </c>
      <c r="U6" s="11" t="s">
        <v>1024</v>
      </c>
      <c r="V6" s="421"/>
    </row>
    <row r="7" spans="1:22" s="96" customFormat="1" ht="12" customHeight="1">
      <c r="A7" s="301" t="s">
        <v>928</v>
      </c>
      <c r="B7" s="98" t="s">
        <v>943</v>
      </c>
      <c r="F7" s="401"/>
      <c r="G7" s="376"/>
      <c r="H7" s="376"/>
      <c r="I7" s="376"/>
      <c r="J7" s="376"/>
      <c r="K7" s="456"/>
      <c r="L7" s="376"/>
      <c r="M7" s="376"/>
      <c r="N7" s="376"/>
      <c r="O7" s="376"/>
      <c r="P7" s="457"/>
      <c r="Q7" s="376"/>
      <c r="R7" s="376"/>
      <c r="S7" s="458"/>
      <c r="T7" s="458"/>
      <c r="U7" s="458"/>
      <c r="V7" s="301" t="s">
        <v>944</v>
      </c>
    </row>
    <row r="8" spans="1:22" s="96" customFormat="1" ht="12" customHeight="1">
      <c r="A8" s="425" t="s">
        <v>997</v>
      </c>
      <c r="B8" s="376">
        <v>104.6</v>
      </c>
      <c r="C8" s="376">
        <v>101.49</v>
      </c>
      <c r="D8" s="376">
        <v>104.33</v>
      </c>
      <c r="E8" s="376">
        <v>112.49</v>
      </c>
      <c r="F8" s="405">
        <v>100.7</v>
      </c>
      <c r="G8" s="376">
        <v>114.34</v>
      </c>
      <c r="H8" s="376">
        <v>113.89</v>
      </c>
      <c r="I8" s="376">
        <v>111.81</v>
      </c>
      <c r="J8" s="376">
        <v>123.57</v>
      </c>
      <c r="K8" s="405">
        <v>98.19</v>
      </c>
      <c r="L8" s="376">
        <v>114.12</v>
      </c>
      <c r="M8" s="376">
        <v>113.08</v>
      </c>
      <c r="N8" s="376">
        <v>112.69</v>
      </c>
      <c r="O8" s="376">
        <v>119.19</v>
      </c>
      <c r="P8" s="405">
        <v>111.98</v>
      </c>
      <c r="Q8" s="376">
        <v>110.04</v>
      </c>
      <c r="R8" s="376">
        <v>108.95</v>
      </c>
      <c r="S8" s="376">
        <v>109.06</v>
      </c>
      <c r="T8" s="376">
        <v>114.58</v>
      </c>
      <c r="U8" s="376">
        <v>107.04</v>
      </c>
      <c r="V8" s="406" t="s">
        <v>998</v>
      </c>
    </row>
    <row r="9" spans="1:22" s="96" customFormat="1" ht="12" customHeight="1">
      <c r="A9" s="425" t="s">
        <v>999</v>
      </c>
      <c r="B9" s="376">
        <v>105.05</v>
      </c>
      <c r="C9" s="376">
        <v>101.48</v>
      </c>
      <c r="D9" s="376">
        <v>104.96</v>
      </c>
      <c r="E9" s="376">
        <v>113.52</v>
      </c>
      <c r="F9" s="405">
        <v>101.92</v>
      </c>
      <c r="G9" s="376">
        <v>159.87</v>
      </c>
      <c r="H9" s="376">
        <v>146.68</v>
      </c>
      <c r="I9" s="376">
        <v>158.81</v>
      </c>
      <c r="J9" s="376">
        <v>179.17</v>
      </c>
      <c r="K9" s="405">
        <v>176.62</v>
      </c>
      <c r="L9" s="376">
        <v>105.44</v>
      </c>
      <c r="M9" s="376">
        <v>104.27</v>
      </c>
      <c r="N9" s="376">
        <v>104.82</v>
      </c>
      <c r="O9" s="376">
        <v>109.67</v>
      </c>
      <c r="P9" s="405">
        <v>101.55</v>
      </c>
      <c r="Q9" s="376">
        <v>107.65</v>
      </c>
      <c r="R9" s="376">
        <v>106.52</v>
      </c>
      <c r="S9" s="376">
        <v>106.79</v>
      </c>
      <c r="T9" s="376">
        <v>112.17</v>
      </c>
      <c r="U9" s="376">
        <v>104.11</v>
      </c>
      <c r="V9" s="406" t="s">
        <v>1000</v>
      </c>
    </row>
    <row r="10" spans="1:22" s="96" customFormat="1" ht="12" customHeight="1">
      <c r="A10" s="425" t="s">
        <v>1001</v>
      </c>
      <c r="B10" s="376">
        <v>104.6</v>
      </c>
      <c r="C10" s="376">
        <v>101.38</v>
      </c>
      <c r="D10" s="376">
        <v>104.65</v>
      </c>
      <c r="E10" s="376">
        <v>112.22</v>
      </c>
      <c r="F10" s="405">
        <v>100.76</v>
      </c>
      <c r="G10" s="376">
        <v>147.32</v>
      </c>
      <c r="H10" s="376">
        <v>153.43</v>
      </c>
      <c r="I10" s="376">
        <v>145.9</v>
      </c>
      <c r="J10" s="376">
        <v>151.03</v>
      </c>
      <c r="K10" s="405">
        <v>103.25</v>
      </c>
      <c r="L10" s="376">
        <v>95.54</v>
      </c>
      <c r="M10" s="376">
        <v>94.78</v>
      </c>
      <c r="N10" s="376">
        <v>95.15</v>
      </c>
      <c r="O10" s="376">
        <v>97.65</v>
      </c>
      <c r="P10" s="405">
        <v>96.77</v>
      </c>
      <c r="Q10" s="376">
        <v>93.28</v>
      </c>
      <c r="R10" s="376">
        <v>92.45</v>
      </c>
      <c r="S10" s="376">
        <v>93.18</v>
      </c>
      <c r="T10" s="376">
        <v>95.1</v>
      </c>
      <c r="U10" s="376">
        <v>94.15</v>
      </c>
      <c r="V10" s="425" t="s">
        <v>1002</v>
      </c>
    </row>
    <row r="11" spans="1:22" s="96" customFormat="1" ht="12" customHeight="1">
      <c r="A11" s="425" t="s">
        <v>1003</v>
      </c>
      <c r="B11" s="376">
        <v>103.59</v>
      </c>
      <c r="C11" s="376">
        <v>99.88</v>
      </c>
      <c r="D11" s="376">
        <v>103.71</v>
      </c>
      <c r="E11" s="376">
        <v>111.96</v>
      </c>
      <c r="F11" s="405">
        <v>100.88</v>
      </c>
      <c r="G11" s="376">
        <v>116.08</v>
      </c>
      <c r="H11" s="376">
        <v>114.84</v>
      </c>
      <c r="I11" s="376">
        <v>115.18</v>
      </c>
      <c r="J11" s="376">
        <v>123.96</v>
      </c>
      <c r="K11" s="405">
        <v>99.47</v>
      </c>
      <c r="L11" s="459" t="s">
        <v>360</v>
      </c>
      <c r="M11" s="459" t="s">
        <v>360</v>
      </c>
      <c r="N11" s="459" t="s">
        <v>360</v>
      </c>
      <c r="O11" s="459" t="s">
        <v>360</v>
      </c>
      <c r="P11" s="460" t="s">
        <v>360</v>
      </c>
      <c r="Q11" s="459" t="s">
        <v>360</v>
      </c>
      <c r="R11" s="459" t="s">
        <v>360</v>
      </c>
      <c r="S11" s="459" t="s">
        <v>360</v>
      </c>
      <c r="T11" s="459" t="s">
        <v>360</v>
      </c>
      <c r="U11" s="459" t="s">
        <v>360</v>
      </c>
      <c r="V11" s="425" t="s">
        <v>1003</v>
      </c>
    </row>
    <row r="12" spans="1:22" s="96" customFormat="1" ht="12" customHeight="1">
      <c r="A12" s="425" t="s">
        <v>951</v>
      </c>
      <c r="B12" s="376">
        <v>103.38</v>
      </c>
      <c r="C12" s="376">
        <v>99.46</v>
      </c>
      <c r="D12" s="376">
        <v>103.87</v>
      </c>
      <c r="E12" s="376">
        <v>111.66</v>
      </c>
      <c r="F12" s="405">
        <v>100.24</v>
      </c>
      <c r="G12" s="376">
        <v>115.5</v>
      </c>
      <c r="H12" s="376">
        <v>113.63</v>
      </c>
      <c r="I12" s="376">
        <v>114.13</v>
      </c>
      <c r="J12" s="376">
        <v>125.24</v>
      </c>
      <c r="K12" s="405">
        <v>98.89</v>
      </c>
      <c r="L12" s="459" t="s">
        <v>360</v>
      </c>
      <c r="M12" s="459" t="s">
        <v>360</v>
      </c>
      <c r="N12" s="459" t="s">
        <v>360</v>
      </c>
      <c r="O12" s="459" t="s">
        <v>360</v>
      </c>
      <c r="P12" s="460" t="s">
        <v>360</v>
      </c>
      <c r="Q12" s="459" t="s">
        <v>360</v>
      </c>
      <c r="R12" s="459" t="s">
        <v>360</v>
      </c>
      <c r="S12" s="459" t="s">
        <v>360</v>
      </c>
      <c r="T12" s="459" t="s">
        <v>360</v>
      </c>
      <c r="U12" s="459" t="s">
        <v>360</v>
      </c>
      <c r="V12" s="425" t="s">
        <v>952</v>
      </c>
    </row>
    <row r="13" spans="1:22" s="96" customFormat="1" ht="12" customHeight="1">
      <c r="A13" s="425" t="s">
        <v>953</v>
      </c>
      <c r="B13" s="376">
        <v>103.8</v>
      </c>
      <c r="C13" s="376">
        <v>98.69</v>
      </c>
      <c r="D13" s="376">
        <v>104.12</v>
      </c>
      <c r="E13" s="376">
        <v>114.95</v>
      </c>
      <c r="F13" s="405">
        <v>100.57</v>
      </c>
      <c r="G13" s="376">
        <v>119.95</v>
      </c>
      <c r="H13" s="376">
        <v>115.98</v>
      </c>
      <c r="I13" s="376">
        <v>118.01</v>
      </c>
      <c r="J13" s="376">
        <v>133.99</v>
      </c>
      <c r="K13" s="405">
        <v>103.75</v>
      </c>
      <c r="L13" s="459" t="s">
        <v>360</v>
      </c>
      <c r="M13" s="459" t="s">
        <v>360</v>
      </c>
      <c r="N13" s="459" t="s">
        <v>360</v>
      </c>
      <c r="O13" s="459" t="s">
        <v>360</v>
      </c>
      <c r="P13" s="460" t="s">
        <v>360</v>
      </c>
      <c r="Q13" s="459" t="s">
        <v>360</v>
      </c>
      <c r="R13" s="459" t="s">
        <v>360</v>
      </c>
      <c r="S13" s="459" t="s">
        <v>360</v>
      </c>
      <c r="T13" s="459" t="s">
        <v>360</v>
      </c>
      <c r="U13" s="459" t="s">
        <v>360</v>
      </c>
      <c r="V13" s="425" t="s">
        <v>953</v>
      </c>
    </row>
    <row r="14" spans="1:22" s="96" customFormat="1" ht="12" customHeight="1">
      <c r="A14" s="425" t="s">
        <v>954</v>
      </c>
      <c r="B14" s="376">
        <v>103.92</v>
      </c>
      <c r="C14" s="376">
        <v>99.1</v>
      </c>
      <c r="D14" s="376">
        <v>104.45</v>
      </c>
      <c r="E14" s="376">
        <v>114.04</v>
      </c>
      <c r="F14" s="405">
        <v>100.78</v>
      </c>
      <c r="G14" s="376">
        <v>121.91</v>
      </c>
      <c r="H14" s="376">
        <v>116.64</v>
      </c>
      <c r="I14" s="376">
        <v>121.33</v>
      </c>
      <c r="J14" s="376">
        <v>132.62</v>
      </c>
      <c r="K14" s="405">
        <v>118.02</v>
      </c>
      <c r="L14" s="459" t="s">
        <v>360</v>
      </c>
      <c r="M14" s="459" t="s">
        <v>360</v>
      </c>
      <c r="N14" s="459" t="s">
        <v>360</v>
      </c>
      <c r="O14" s="459" t="s">
        <v>360</v>
      </c>
      <c r="P14" s="460" t="s">
        <v>360</v>
      </c>
      <c r="Q14" s="459" t="s">
        <v>360</v>
      </c>
      <c r="R14" s="459" t="s">
        <v>360</v>
      </c>
      <c r="S14" s="459" t="s">
        <v>360</v>
      </c>
      <c r="T14" s="459" t="s">
        <v>360</v>
      </c>
      <c r="U14" s="459" t="s">
        <v>360</v>
      </c>
      <c r="V14" s="425" t="s">
        <v>955</v>
      </c>
    </row>
    <row r="15" spans="1:22" s="96" customFormat="1" ht="12" customHeight="1">
      <c r="A15" s="425" t="s">
        <v>956</v>
      </c>
      <c r="B15" s="376">
        <v>104.19</v>
      </c>
      <c r="C15" s="376">
        <v>99.39</v>
      </c>
      <c r="D15" s="376">
        <v>104.58</v>
      </c>
      <c r="E15" s="376">
        <v>114.46</v>
      </c>
      <c r="F15" s="405">
        <v>101.35</v>
      </c>
      <c r="G15" s="376">
        <v>125.17</v>
      </c>
      <c r="H15" s="376">
        <v>120.39</v>
      </c>
      <c r="I15" s="376">
        <v>123.39</v>
      </c>
      <c r="J15" s="376">
        <v>133.61000000000001</v>
      </c>
      <c r="K15" s="405">
        <v>134.75</v>
      </c>
      <c r="L15" s="461" t="s">
        <v>360</v>
      </c>
      <c r="M15" s="461" t="s">
        <v>360</v>
      </c>
      <c r="N15" s="461" t="s">
        <v>360</v>
      </c>
      <c r="O15" s="461" t="s">
        <v>360</v>
      </c>
      <c r="P15" s="462" t="s">
        <v>360</v>
      </c>
      <c r="Q15" s="461" t="s">
        <v>360</v>
      </c>
      <c r="R15" s="461" t="s">
        <v>360</v>
      </c>
      <c r="S15" s="461" t="s">
        <v>360</v>
      </c>
      <c r="T15" s="461" t="s">
        <v>360</v>
      </c>
      <c r="U15" s="461" t="s">
        <v>360</v>
      </c>
      <c r="V15" s="425" t="s">
        <v>957</v>
      </c>
    </row>
    <row r="16" spans="1:22" s="96" customFormat="1" ht="12" customHeight="1">
      <c r="A16" s="425" t="s">
        <v>1004</v>
      </c>
      <c r="B16" s="376">
        <v>104.39</v>
      </c>
      <c r="C16" s="376">
        <v>99.54</v>
      </c>
      <c r="D16" s="376">
        <v>104.73</v>
      </c>
      <c r="E16" s="376">
        <v>114.86</v>
      </c>
      <c r="F16" s="405">
        <v>101.73</v>
      </c>
      <c r="G16" s="376">
        <v>144.35</v>
      </c>
      <c r="H16" s="376">
        <v>131.82</v>
      </c>
      <c r="I16" s="376">
        <v>142.08000000000001</v>
      </c>
      <c r="J16" s="376">
        <v>166.73</v>
      </c>
      <c r="K16" s="405">
        <v>152.9</v>
      </c>
      <c r="L16" s="461" t="s">
        <v>360</v>
      </c>
      <c r="M16" s="461" t="s">
        <v>360</v>
      </c>
      <c r="N16" s="461" t="s">
        <v>360</v>
      </c>
      <c r="O16" s="461" t="s">
        <v>360</v>
      </c>
      <c r="P16" s="462" t="s">
        <v>360</v>
      </c>
      <c r="Q16" s="461" t="s">
        <v>360</v>
      </c>
      <c r="R16" s="461" t="s">
        <v>360</v>
      </c>
      <c r="S16" s="461" t="s">
        <v>360</v>
      </c>
      <c r="T16" s="461" t="s">
        <v>360</v>
      </c>
      <c r="U16" s="461" t="s">
        <v>360</v>
      </c>
      <c r="V16" s="425" t="s">
        <v>1004</v>
      </c>
    </row>
    <row r="17" spans="1:22" s="96" customFormat="1" ht="12" customHeight="1">
      <c r="A17" s="425" t="s">
        <v>959</v>
      </c>
      <c r="B17" s="376">
        <v>105.08</v>
      </c>
      <c r="C17" s="376">
        <v>99.99</v>
      </c>
      <c r="D17" s="376">
        <v>105.66</v>
      </c>
      <c r="E17" s="376">
        <v>115.78</v>
      </c>
      <c r="F17" s="405">
        <v>101.74</v>
      </c>
      <c r="G17" s="376">
        <v>149.83000000000001</v>
      </c>
      <c r="H17" s="376">
        <v>141.03</v>
      </c>
      <c r="I17" s="376">
        <v>153.96</v>
      </c>
      <c r="J17" s="376">
        <v>169.83</v>
      </c>
      <c r="K17" s="405">
        <v>101.87</v>
      </c>
      <c r="L17" s="459" t="s">
        <v>360</v>
      </c>
      <c r="M17" s="459" t="s">
        <v>360</v>
      </c>
      <c r="N17" s="459" t="s">
        <v>360</v>
      </c>
      <c r="O17" s="459" t="s">
        <v>360</v>
      </c>
      <c r="P17" s="460" t="s">
        <v>360</v>
      </c>
      <c r="Q17" s="459" t="s">
        <v>360</v>
      </c>
      <c r="R17" s="459" t="s">
        <v>360</v>
      </c>
      <c r="S17" s="459" t="s">
        <v>360</v>
      </c>
      <c r="T17" s="459" t="s">
        <v>360</v>
      </c>
      <c r="U17" s="459" t="s">
        <v>360</v>
      </c>
      <c r="V17" s="406" t="s">
        <v>959</v>
      </c>
    </row>
    <row r="18" spans="1:22" s="96" customFormat="1" ht="12" customHeight="1">
      <c r="A18" s="425" t="s">
        <v>960</v>
      </c>
      <c r="B18" s="376">
        <v>104.57</v>
      </c>
      <c r="C18" s="376">
        <v>100.13</v>
      </c>
      <c r="D18" s="376">
        <v>104.65</v>
      </c>
      <c r="E18" s="376">
        <v>114.63</v>
      </c>
      <c r="F18" s="405">
        <v>101.62</v>
      </c>
      <c r="G18" s="376">
        <v>133.91</v>
      </c>
      <c r="H18" s="376">
        <v>139.71</v>
      </c>
      <c r="I18" s="376">
        <v>129.56</v>
      </c>
      <c r="J18" s="376">
        <v>140.19999999999999</v>
      </c>
      <c r="K18" s="405">
        <v>101.1</v>
      </c>
      <c r="L18" s="459" t="s">
        <v>360</v>
      </c>
      <c r="M18" s="459" t="s">
        <v>360</v>
      </c>
      <c r="N18" s="459" t="s">
        <v>360</v>
      </c>
      <c r="O18" s="459" t="s">
        <v>360</v>
      </c>
      <c r="P18" s="460" t="s">
        <v>360</v>
      </c>
      <c r="Q18" s="459" t="s">
        <v>360</v>
      </c>
      <c r="R18" s="459" t="s">
        <v>360</v>
      </c>
      <c r="S18" s="459" t="s">
        <v>360</v>
      </c>
      <c r="T18" s="459" t="s">
        <v>360</v>
      </c>
      <c r="U18" s="459" t="s">
        <v>360</v>
      </c>
      <c r="V18" s="425" t="s">
        <v>961</v>
      </c>
    </row>
    <row r="19" spans="1:22" s="96" customFormat="1" ht="12" customHeight="1">
      <c r="A19" s="425" t="s">
        <v>962</v>
      </c>
      <c r="B19" s="376">
        <v>104.74</v>
      </c>
      <c r="C19" s="376">
        <v>100.13</v>
      </c>
      <c r="D19" s="376">
        <v>104.87</v>
      </c>
      <c r="E19" s="376">
        <v>115.1</v>
      </c>
      <c r="F19" s="405">
        <v>101.66</v>
      </c>
      <c r="G19" s="376">
        <v>119.09</v>
      </c>
      <c r="H19" s="376">
        <v>117.01</v>
      </c>
      <c r="I19" s="376">
        <v>116.64</v>
      </c>
      <c r="J19" s="376">
        <v>131.43</v>
      </c>
      <c r="K19" s="405">
        <v>100.76</v>
      </c>
      <c r="L19" s="459" t="s">
        <v>360</v>
      </c>
      <c r="M19" s="459" t="s">
        <v>360</v>
      </c>
      <c r="N19" s="459" t="s">
        <v>360</v>
      </c>
      <c r="O19" s="459" t="s">
        <v>360</v>
      </c>
      <c r="P19" s="460" t="s">
        <v>360</v>
      </c>
      <c r="Q19" s="459" t="s">
        <v>360</v>
      </c>
      <c r="R19" s="459" t="s">
        <v>360</v>
      </c>
      <c r="S19" s="459" t="s">
        <v>360</v>
      </c>
      <c r="T19" s="459" t="s">
        <v>360</v>
      </c>
      <c r="U19" s="459" t="s">
        <v>360</v>
      </c>
      <c r="V19" s="425" t="s">
        <v>1006</v>
      </c>
    </row>
    <row r="20" spans="1:22" s="96" customFormat="1" ht="12" customHeight="1">
      <c r="A20" s="425" t="s">
        <v>964</v>
      </c>
      <c r="B20" s="376">
        <v>104.15</v>
      </c>
      <c r="C20" s="123">
        <v>99.05</v>
      </c>
      <c r="D20" s="376">
        <v>104.51</v>
      </c>
      <c r="E20" s="123">
        <v>115.05</v>
      </c>
      <c r="F20" s="463">
        <v>101.81</v>
      </c>
      <c r="G20" s="376">
        <v>118.7</v>
      </c>
      <c r="H20" s="123">
        <v>116</v>
      </c>
      <c r="I20" s="376">
        <v>116.54</v>
      </c>
      <c r="J20" s="123">
        <v>131.47999999999999</v>
      </c>
      <c r="K20" s="463">
        <v>100.81</v>
      </c>
      <c r="L20" s="459" t="s">
        <v>360</v>
      </c>
      <c r="M20" s="459" t="s">
        <v>360</v>
      </c>
      <c r="N20" s="459" t="s">
        <v>360</v>
      </c>
      <c r="O20" s="459" t="s">
        <v>360</v>
      </c>
      <c r="P20" s="460" t="s">
        <v>360</v>
      </c>
      <c r="Q20" s="459" t="s">
        <v>360</v>
      </c>
      <c r="R20" s="459" t="s">
        <v>360</v>
      </c>
      <c r="S20" s="459" t="s">
        <v>360</v>
      </c>
      <c r="T20" s="459" t="s">
        <v>360</v>
      </c>
      <c r="U20" s="459" t="s">
        <v>360</v>
      </c>
      <c r="V20" s="425" t="s">
        <v>1025</v>
      </c>
    </row>
    <row r="21" spans="1:22" s="96" customFormat="1" ht="12" customHeight="1">
      <c r="A21" s="408"/>
      <c r="B21" s="464" t="s">
        <v>966</v>
      </c>
      <c r="F21" s="403"/>
      <c r="G21" s="376"/>
      <c r="K21" s="403"/>
      <c r="P21" s="403"/>
      <c r="Q21" s="261"/>
      <c r="R21" s="261"/>
      <c r="S21" s="261"/>
      <c r="T21" s="261"/>
      <c r="U21" s="261"/>
      <c r="V21" s="408"/>
    </row>
    <row r="22" spans="1:22" s="96" customFormat="1" ht="12" customHeight="1">
      <c r="A22" s="430" t="s">
        <v>997</v>
      </c>
      <c r="B22" s="376">
        <v>-0.1</v>
      </c>
      <c r="C22" s="376">
        <v>-0.4</v>
      </c>
      <c r="D22" s="376">
        <v>0</v>
      </c>
      <c r="E22" s="376">
        <v>0.2</v>
      </c>
      <c r="F22" s="405">
        <v>0</v>
      </c>
      <c r="G22" s="376">
        <v>0.8</v>
      </c>
      <c r="H22" s="376">
        <v>0.5</v>
      </c>
      <c r="I22" s="376">
        <v>1</v>
      </c>
      <c r="J22" s="376">
        <v>1.5</v>
      </c>
      <c r="K22" s="405">
        <v>-0.6</v>
      </c>
      <c r="L22" s="376">
        <v>10</v>
      </c>
      <c r="M22" s="376">
        <v>9.4</v>
      </c>
      <c r="N22" s="376">
        <v>10.4</v>
      </c>
      <c r="O22" s="376">
        <v>9.8000000000000007</v>
      </c>
      <c r="P22" s="405">
        <v>13.8</v>
      </c>
      <c r="Q22" s="376">
        <v>4.5999999999999996</v>
      </c>
      <c r="R22" s="376">
        <v>3.9</v>
      </c>
      <c r="S22" s="376">
        <v>5.6</v>
      </c>
      <c r="T22" s="376">
        <v>4</v>
      </c>
      <c r="U22" s="376">
        <v>7.1</v>
      </c>
      <c r="V22" s="430" t="s">
        <v>998</v>
      </c>
    </row>
    <row r="23" spans="1:22" s="96" customFormat="1" ht="12" customHeight="1">
      <c r="A23" s="430" t="s">
        <v>999</v>
      </c>
      <c r="B23" s="376">
        <v>0.4</v>
      </c>
      <c r="C23" s="376">
        <v>0</v>
      </c>
      <c r="D23" s="376">
        <v>0.6</v>
      </c>
      <c r="E23" s="376">
        <v>0.9</v>
      </c>
      <c r="F23" s="405">
        <v>1.2</v>
      </c>
      <c r="G23" s="376">
        <v>39.799999999999997</v>
      </c>
      <c r="H23" s="376">
        <v>28.8</v>
      </c>
      <c r="I23" s="376">
        <v>42</v>
      </c>
      <c r="J23" s="376">
        <v>45</v>
      </c>
      <c r="K23" s="405">
        <v>79.900000000000006</v>
      </c>
      <c r="L23" s="376">
        <v>-7.6</v>
      </c>
      <c r="M23" s="376">
        <v>-7.8</v>
      </c>
      <c r="N23" s="376">
        <v>-7</v>
      </c>
      <c r="O23" s="376">
        <v>-8</v>
      </c>
      <c r="P23" s="405">
        <v>-9.3000000000000007</v>
      </c>
      <c r="Q23" s="376">
        <v>-2.2000000000000002</v>
      </c>
      <c r="R23" s="376">
        <v>-2.2000000000000002</v>
      </c>
      <c r="S23" s="376">
        <v>-2.1</v>
      </c>
      <c r="T23" s="376">
        <v>-2.1</v>
      </c>
      <c r="U23" s="376">
        <v>-2.7</v>
      </c>
      <c r="V23" s="430" t="s">
        <v>1000</v>
      </c>
    </row>
    <row r="24" spans="1:22" s="96" customFormat="1" ht="12" customHeight="1">
      <c r="A24" s="430" t="s">
        <v>1001</v>
      </c>
      <c r="B24" s="376">
        <v>-0.4</v>
      </c>
      <c r="C24" s="376">
        <v>-0.1</v>
      </c>
      <c r="D24" s="376">
        <v>-0.3</v>
      </c>
      <c r="E24" s="376">
        <v>-1.1000000000000001</v>
      </c>
      <c r="F24" s="405">
        <v>-1.1000000000000001</v>
      </c>
      <c r="G24" s="376">
        <v>-7.9</v>
      </c>
      <c r="H24" s="376">
        <v>4.5999999999999996</v>
      </c>
      <c r="I24" s="376">
        <v>-8.1</v>
      </c>
      <c r="J24" s="376">
        <v>-15.7</v>
      </c>
      <c r="K24" s="405">
        <v>-41.5</v>
      </c>
      <c r="L24" s="376">
        <v>-9.4</v>
      </c>
      <c r="M24" s="376">
        <v>-9.1</v>
      </c>
      <c r="N24" s="376">
        <v>-9.1999999999999993</v>
      </c>
      <c r="O24" s="376">
        <v>-11</v>
      </c>
      <c r="P24" s="405">
        <v>-4.7</v>
      </c>
      <c r="Q24" s="376">
        <v>-13.3</v>
      </c>
      <c r="R24" s="376">
        <v>-13.2</v>
      </c>
      <c r="S24" s="376">
        <v>-12.7</v>
      </c>
      <c r="T24" s="376">
        <v>-15.2</v>
      </c>
      <c r="U24" s="376">
        <v>-9.6</v>
      </c>
      <c r="V24" s="430" t="s">
        <v>1002</v>
      </c>
    </row>
    <row r="25" spans="1:22" s="96" customFormat="1" ht="12" customHeight="1">
      <c r="A25" s="430" t="s">
        <v>1003</v>
      </c>
      <c r="B25" s="376">
        <v>-1</v>
      </c>
      <c r="C25" s="376">
        <v>-1.5</v>
      </c>
      <c r="D25" s="376">
        <v>-0.9</v>
      </c>
      <c r="E25" s="376">
        <v>-0.2</v>
      </c>
      <c r="F25" s="405">
        <v>0.1</v>
      </c>
      <c r="G25" s="376">
        <v>-21.2</v>
      </c>
      <c r="H25" s="376">
        <v>-25.2</v>
      </c>
      <c r="I25" s="376">
        <v>-21.1</v>
      </c>
      <c r="J25" s="376">
        <v>-17.899999999999999</v>
      </c>
      <c r="K25" s="405">
        <v>-3.7</v>
      </c>
      <c r="L25" s="459" t="s">
        <v>360</v>
      </c>
      <c r="M25" s="459" t="s">
        <v>360</v>
      </c>
      <c r="N25" s="459" t="s">
        <v>360</v>
      </c>
      <c r="O25" s="459" t="s">
        <v>360</v>
      </c>
      <c r="P25" s="460" t="s">
        <v>360</v>
      </c>
      <c r="Q25" s="459" t="s">
        <v>360</v>
      </c>
      <c r="R25" s="459" t="s">
        <v>360</v>
      </c>
      <c r="S25" s="459" t="s">
        <v>360</v>
      </c>
      <c r="T25" s="459" t="s">
        <v>360</v>
      </c>
      <c r="U25" s="459" t="s">
        <v>360</v>
      </c>
      <c r="V25" s="430" t="s">
        <v>1003</v>
      </c>
    </row>
    <row r="26" spans="1:22" s="96" customFormat="1" ht="12" customHeight="1">
      <c r="A26" s="430" t="s">
        <v>951</v>
      </c>
      <c r="B26" s="376">
        <v>-0.2</v>
      </c>
      <c r="C26" s="376">
        <v>-0.4</v>
      </c>
      <c r="D26" s="376">
        <v>0.2</v>
      </c>
      <c r="E26" s="376">
        <v>-0.3</v>
      </c>
      <c r="F26" s="405">
        <v>-0.6</v>
      </c>
      <c r="G26" s="376">
        <v>-0.5</v>
      </c>
      <c r="H26" s="376">
        <v>-1.1000000000000001</v>
      </c>
      <c r="I26" s="376">
        <v>-0.9</v>
      </c>
      <c r="J26" s="376">
        <v>1</v>
      </c>
      <c r="K26" s="405">
        <v>-0.6</v>
      </c>
      <c r="L26" s="459" t="s">
        <v>360</v>
      </c>
      <c r="M26" s="459" t="s">
        <v>360</v>
      </c>
      <c r="N26" s="459" t="s">
        <v>360</v>
      </c>
      <c r="O26" s="459" t="s">
        <v>360</v>
      </c>
      <c r="P26" s="460" t="s">
        <v>360</v>
      </c>
      <c r="Q26" s="459" t="s">
        <v>360</v>
      </c>
      <c r="R26" s="459" t="s">
        <v>360</v>
      </c>
      <c r="S26" s="459" t="s">
        <v>360</v>
      </c>
      <c r="T26" s="459" t="s">
        <v>360</v>
      </c>
      <c r="U26" s="459" t="s">
        <v>360</v>
      </c>
      <c r="V26" s="430" t="s">
        <v>952</v>
      </c>
    </row>
    <row r="27" spans="1:22" s="96" customFormat="1" ht="12" customHeight="1">
      <c r="A27" s="430" t="s">
        <v>953</v>
      </c>
      <c r="B27" s="376">
        <v>0.4</v>
      </c>
      <c r="C27" s="376">
        <v>-0.8</v>
      </c>
      <c r="D27" s="376">
        <v>0.2</v>
      </c>
      <c r="E27" s="376">
        <v>2.9</v>
      </c>
      <c r="F27" s="405">
        <v>0.3</v>
      </c>
      <c r="G27" s="376">
        <v>3.9</v>
      </c>
      <c r="H27" s="376">
        <v>2.1</v>
      </c>
      <c r="I27" s="376">
        <v>3.4</v>
      </c>
      <c r="J27" s="376">
        <v>7</v>
      </c>
      <c r="K27" s="405">
        <v>4.9000000000000004</v>
      </c>
      <c r="L27" s="459" t="s">
        <v>360</v>
      </c>
      <c r="M27" s="459" t="s">
        <v>360</v>
      </c>
      <c r="N27" s="459" t="s">
        <v>360</v>
      </c>
      <c r="O27" s="459" t="s">
        <v>360</v>
      </c>
      <c r="P27" s="460" t="s">
        <v>360</v>
      </c>
      <c r="Q27" s="459" t="s">
        <v>360</v>
      </c>
      <c r="R27" s="459" t="s">
        <v>360</v>
      </c>
      <c r="S27" s="459" t="s">
        <v>360</v>
      </c>
      <c r="T27" s="459" t="s">
        <v>360</v>
      </c>
      <c r="U27" s="459" t="s">
        <v>360</v>
      </c>
      <c r="V27" s="430" t="s">
        <v>953</v>
      </c>
    </row>
    <row r="28" spans="1:22" s="96" customFormat="1" ht="12" customHeight="1">
      <c r="A28" s="430" t="s">
        <v>954</v>
      </c>
      <c r="B28" s="376">
        <v>0.1</v>
      </c>
      <c r="C28" s="376">
        <v>0.4</v>
      </c>
      <c r="D28" s="376">
        <v>0.3</v>
      </c>
      <c r="E28" s="376">
        <v>-0.8</v>
      </c>
      <c r="F28" s="405">
        <v>0.2</v>
      </c>
      <c r="G28" s="376">
        <v>1.6</v>
      </c>
      <c r="H28" s="376">
        <v>0.6</v>
      </c>
      <c r="I28" s="376">
        <v>2.8</v>
      </c>
      <c r="J28" s="376">
        <v>-1</v>
      </c>
      <c r="K28" s="405">
        <v>13.8</v>
      </c>
      <c r="L28" s="459" t="s">
        <v>360</v>
      </c>
      <c r="M28" s="459" t="s">
        <v>360</v>
      </c>
      <c r="N28" s="459" t="s">
        <v>360</v>
      </c>
      <c r="O28" s="459" t="s">
        <v>360</v>
      </c>
      <c r="P28" s="460" t="s">
        <v>360</v>
      </c>
      <c r="Q28" s="459" t="s">
        <v>360</v>
      </c>
      <c r="R28" s="459" t="s">
        <v>360</v>
      </c>
      <c r="S28" s="459" t="s">
        <v>360</v>
      </c>
      <c r="T28" s="459" t="s">
        <v>360</v>
      </c>
      <c r="U28" s="459" t="s">
        <v>360</v>
      </c>
      <c r="V28" s="430" t="s">
        <v>955</v>
      </c>
    </row>
    <row r="29" spans="1:22" s="96" customFormat="1" ht="12" customHeight="1">
      <c r="A29" s="430" t="s">
        <v>956</v>
      </c>
      <c r="B29" s="376">
        <v>0.3</v>
      </c>
      <c r="C29" s="376">
        <v>0.3</v>
      </c>
      <c r="D29" s="376">
        <v>0.1</v>
      </c>
      <c r="E29" s="376">
        <v>0.4</v>
      </c>
      <c r="F29" s="405">
        <v>0.6</v>
      </c>
      <c r="G29" s="376">
        <v>2.7</v>
      </c>
      <c r="H29" s="376">
        <v>3.2</v>
      </c>
      <c r="I29" s="376">
        <v>1.7</v>
      </c>
      <c r="J29" s="376">
        <v>0.7</v>
      </c>
      <c r="K29" s="405">
        <v>14.2</v>
      </c>
      <c r="L29" s="459" t="s">
        <v>360</v>
      </c>
      <c r="M29" s="459" t="s">
        <v>360</v>
      </c>
      <c r="N29" s="459" t="s">
        <v>360</v>
      </c>
      <c r="O29" s="459" t="s">
        <v>360</v>
      </c>
      <c r="P29" s="460" t="s">
        <v>360</v>
      </c>
      <c r="Q29" s="459" t="s">
        <v>360</v>
      </c>
      <c r="R29" s="459" t="s">
        <v>360</v>
      </c>
      <c r="S29" s="459" t="s">
        <v>360</v>
      </c>
      <c r="T29" s="459" t="s">
        <v>360</v>
      </c>
      <c r="U29" s="459" t="s">
        <v>360</v>
      </c>
      <c r="V29" s="430" t="s">
        <v>957</v>
      </c>
    </row>
    <row r="30" spans="1:22" s="96" customFormat="1" ht="12" customHeight="1">
      <c r="A30" s="430" t="s">
        <v>1004</v>
      </c>
      <c r="B30" s="376">
        <v>0.2</v>
      </c>
      <c r="C30" s="376">
        <v>0.2</v>
      </c>
      <c r="D30" s="376">
        <v>0.1</v>
      </c>
      <c r="E30" s="376">
        <v>0.3</v>
      </c>
      <c r="F30" s="405">
        <v>0.4</v>
      </c>
      <c r="G30" s="376">
        <v>15.3</v>
      </c>
      <c r="H30" s="376">
        <v>9.5</v>
      </c>
      <c r="I30" s="376">
        <v>15.1</v>
      </c>
      <c r="J30" s="376">
        <v>24.8</v>
      </c>
      <c r="K30" s="405">
        <v>13.5</v>
      </c>
      <c r="L30" s="459" t="s">
        <v>360</v>
      </c>
      <c r="M30" s="459" t="s">
        <v>360</v>
      </c>
      <c r="N30" s="459" t="s">
        <v>360</v>
      </c>
      <c r="O30" s="459" t="s">
        <v>360</v>
      </c>
      <c r="P30" s="460" t="s">
        <v>360</v>
      </c>
      <c r="Q30" s="459" t="s">
        <v>360</v>
      </c>
      <c r="R30" s="459" t="s">
        <v>360</v>
      </c>
      <c r="S30" s="459" t="s">
        <v>360</v>
      </c>
      <c r="T30" s="459" t="s">
        <v>360</v>
      </c>
      <c r="U30" s="459" t="s">
        <v>360</v>
      </c>
      <c r="V30" s="430" t="s">
        <v>1004</v>
      </c>
    </row>
    <row r="31" spans="1:22" s="96" customFormat="1" ht="12" customHeight="1">
      <c r="A31" s="430" t="s">
        <v>959</v>
      </c>
      <c r="B31" s="376">
        <v>0.7</v>
      </c>
      <c r="C31" s="376">
        <v>0.5</v>
      </c>
      <c r="D31" s="376">
        <v>0.9</v>
      </c>
      <c r="E31" s="376">
        <v>0.8</v>
      </c>
      <c r="F31" s="405">
        <v>0</v>
      </c>
      <c r="G31" s="376">
        <v>3.8</v>
      </c>
      <c r="H31" s="376">
        <v>7</v>
      </c>
      <c r="I31" s="376">
        <v>8.4</v>
      </c>
      <c r="J31" s="376">
        <v>1.9</v>
      </c>
      <c r="K31" s="405">
        <v>-33.4</v>
      </c>
      <c r="L31" s="459" t="s">
        <v>360</v>
      </c>
      <c r="M31" s="459" t="s">
        <v>360</v>
      </c>
      <c r="N31" s="459" t="s">
        <v>360</v>
      </c>
      <c r="O31" s="459" t="s">
        <v>360</v>
      </c>
      <c r="P31" s="460" t="s">
        <v>360</v>
      </c>
      <c r="Q31" s="459" t="s">
        <v>360</v>
      </c>
      <c r="R31" s="459" t="s">
        <v>360</v>
      </c>
      <c r="S31" s="459" t="s">
        <v>360</v>
      </c>
      <c r="T31" s="459" t="s">
        <v>360</v>
      </c>
      <c r="U31" s="459" t="s">
        <v>360</v>
      </c>
      <c r="V31" s="430" t="s">
        <v>959</v>
      </c>
    </row>
    <row r="32" spans="1:22" s="96" customFormat="1" ht="12" customHeight="1">
      <c r="A32" s="430" t="s">
        <v>960</v>
      </c>
      <c r="B32" s="376">
        <v>-0.5</v>
      </c>
      <c r="C32" s="376">
        <v>0.1</v>
      </c>
      <c r="D32" s="376">
        <v>-1</v>
      </c>
      <c r="E32" s="376">
        <v>-1</v>
      </c>
      <c r="F32" s="405">
        <v>-0.1</v>
      </c>
      <c r="G32" s="376">
        <v>-10.6</v>
      </c>
      <c r="H32" s="376">
        <v>-0.9</v>
      </c>
      <c r="I32" s="376">
        <v>-15.8</v>
      </c>
      <c r="J32" s="376">
        <v>-17.399999999999999</v>
      </c>
      <c r="K32" s="405">
        <v>-0.8</v>
      </c>
      <c r="L32" s="459" t="s">
        <v>360</v>
      </c>
      <c r="M32" s="459" t="s">
        <v>360</v>
      </c>
      <c r="N32" s="459" t="s">
        <v>360</v>
      </c>
      <c r="O32" s="459" t="s">
        <v>360</v>
      </c>
      <c r="P32" s="460" t="s">
        <v>360</v>
      </c>
      <c r="Q32" s="459" t="s">
        <v>360</v>
      </c>
      <c r="R32" s="459" t="s">
        <v>360</v>
      </c>
      <c r="S32" s="459" t="s">
        <v>360</v>
      </c>
      <c r="T32" s="459" t="s">
        <v>360</v>
      </c>
      <c r="U32" s="459" t="s">
        <v>360</v>
      </c>
      <c r="V32" s="430" t="s">
        <v>961</v>
      </c>
    </row>
    <row r="33" spans="1:22" s="96" customFormat="1" ht="12" customHeight="1">
      <c r="A33" s="430" t="s">
        <v>962</v>
      </c>
      <c r="B33" s="376">
        <v>0.2</v>
      </c>
      <c r="C33" s="376">
        <v>0</v>
      </c>
      <c r="D33" s="376">
        <v>0.2</v>
      </c>
      <c r="E33" s="376">
        <v>0.4</v>
      </c>
      <c r="F33" s="405">
        <v>0</v>
      </c>
      <c r="G33" s="376">
        <v>-11.1</v>
      </c>
      <c r="H33" s="376">
        <v>-16.2</v>
      </c>
      <c r="I33" s="376">
        <v>-10</v>
      </c>
      <c r="J33" s="376">
        <v>-6.3</v>
      </c>
      <c r="K33" s="405">
        <v>-0.3</v>
      </c>
      <c r="L33" s="459" t="s">
        <v>360</v>
      </c>
      <c r="M33" s="459" t="s">
        <v>360</v>
      </c>
      <c r="N33" s="459" t="s">
        <v>360</v>
      </c>
      <c r="O33" s="459" t="s">
        <v>360</v>
      </c>
      <c r="P33" s="460" t="s">
        <v>360</v>
      </c>
      <c r="Q33" s="459" t="s">
        <v>360</v>
      </c>
      <c r="R33" s="459" t="s">
        <v>360</v>
      </c>
      <c r="S33" s="459" t="s">
        <v>360</v>
      </c>
      <c r="T33" s="459" t="s">
        <v>360</v>
      </c>
      <c r="U33" s="459" t="s">
        <v>360</v>
      </c>
      <c r="V33" s="430" t="s">
        <v>1006</v>
      </c>
    </row>
    <row r="34" spans="1:22" s="96" customFormat="1" ht="12" customHeight="1">
      <c r="A34" s="430" t="s">
        <v>964</v>
      </c>
      <c r="B34" s="376">
        <v>-0.6</v>
      </c>
      <c r="C34" s="376">
        <v>-1.1000000000000001</v>
      </c>
      <c r="D34" s="376">
        <v>-0.3</v>
      </c>
      <c r="E34" s="376">
        <v>0</v>
      </c>
      <c r="F34" s="405">
        <v>0.1</v>
      </c>
      <c r="G34" s="376">
        <v>-0.3</v>
      </c>
      <c r="H34" s="376">
        <v>-0.9</v>
      </c>
      <c r="I34" s="376">
        <v>-0.1</v>
      </c>
      <c r="J34" s="376">
        <v>0</v>
      </c>
      <c r="K34" s="405">
        <v>0</v>
      </c>
      <c r="L34" s="459" t="s">
        <v>360</v>
      </c>
      <c r="M34" s="459" t="s">
        <v>360</v>
      </c>
      <c r="N34" s="459" t="s">
        <v>360</v>
      </c>
      <c r="O34" s="459" t="s">
        <v>360</v>
      </c>
      <c r="P34" s="460" t="s">
        <v>360</v>
      </c>
      <c r="Q34" s="459" t="s">
        <v>360</v>
      </c>
      <c r="R34" s="459" t="s">
        <v>360</v>
      </c>
      <c r="S34" s="459" t="s">
        <v>360</v>
      </c>
      <c r="T34" s="459" t="s">
        <v>360</v>
      </c>
      <c r="U34" s="459" t="s">
        <v>360</v>
      </c>
      <c r="V34" s="430" t="s">
        <v>1025</v>
      </c>
    </row>
    <row r="35" spans="1:22" s="96" customFormat="1" ht="12" customHeight="1">
      <c r="A35" s="408"/>
      <c r="B35" s="464" t="s">
        <v>967</v>
      </c>
      <c r="E35" s="376"/>
      <c r="F35" s="405"/>
      <c r="K35" s="403"/>
      <c r="P35" s="403"/>
      <c r="Q35" s="261"/>
      <c r="R35" s="261"/>
      <c r="S35" s="261"/>
      <c r="T35" s="261"/>
      <c r="U35" s="261"/>
      <c r="V35" s="408"/>
    </row>
    <row r="36" spans="1:22" s="96" customFormat="1" ht="12" customHeight="1">
      <c r="A36" s="430" t="s">
        <v>997</v>
      </c>
      <c r="B36" s="376">
        <v>0.1</v>
      </c>
      <c r="C36" s="376">
        <v>-1.6</v>
      </c>
      <c r="D36" s="376">
        <v>0.2</v>
      </c>
      <c r="E36" s="376">
        <v>3.5</v>
      </c>
      <c r="F36" s="405">
        <v>0</v>
      </c>
      <c r="G36" s="376">
        <v>7.7</v>
      </c>
      <c r="H36" s="376">
        <v>6.6</v>
      </c>
      <c r="I36" s="376">
        <v>6.6</v>
      </c>
      <c r="J36" s="376">
        <v>12.4</v>
      </c>
      <c r="K36" s="405">
        <v>1.9</v>
      </c>
      <c r="L36" s="376">
        <v>6.1</v>
      </c>
      <c r="M36" s="376">
        <v>4.7</v>
      </c>
      <c r="N36" s="376">
        <v>5.9</v>
      </c>
      <c r="O36" s="376">
        <v>9.1</v>
      </c>
      <c r="P36" s="405">
        <v>7.3</v>
      </c>
      <c r="Q36" s="376">
        <v>0.9</v>
      </c>
      <c r="R36" s="376">
        <v>-0.5</v>
      </c>
      <c r="S36" s="376">
        <v>1.2</v>
      </c>
      <c r="T36" s="376">
        <v>3.4</v>
      </c>
      <c r="U36" s="376">
        <v>0.9</v>
      </c>
      <c r="V36" s="430" t="s">
        <v>998</v>
      </c>
    </row>
    <row r="37" spans="1:22" s="96" customFormat="1" ht="12" customHeight="1">
      <c r="A37" s="430" t="s">
        <v>999</v>
      </c>
      <c r="B37" s="376">
        <v>-0.4</v>
      </c>
      <c r="C37" s="376">
        <v>-2.1</v>
      </c>
      <c r="D37" s="376">
        <v>-0.3</v>
      </c>
      <c r="E37" s="376">
        <v>2.8</v>
      </c>
      <c r="F37" s="405">
        <v>0.1</v>
      </c>
      <c r="G37" s="376">
        <v>7.2</v>
      </c>
      <c r="H37" s="376">
        <v>5.9</v>
      </c>
      <c r="I37" s="376">
        <v>6.9</v>
      </c>
      <c r="J37" s="376">
        <v>11</v>
      </c>
      <c r="K37" s="405">
        <v>1.6</v>
      </c>
      <c r="L37" s="376">
        <v>-4</v>
      </c>
      <c r="M37" s="376">
        <v>-4.2</v>
      </c>
      <c r="N37" s="376">
        <v>-3.4</v>
      </c>
      <c r="O37" s="376">
        <v>-4.5</v>
      </c>
      <c r="P37" s="405">
        <v>-3</v>
      </c>
      <c r="Q37" s="376">
        <v>-1.5</v>
      </c>
      <c r="R37" s="376">
        <v>-1.7</v>
      </c>
      <c r="S37" s="376">
        <v>-1.2</v>
      </c>
      <c r="T37" s="376">
        <v>-1.8</v>
      </c>
      <c r="U37" s="376">
        <v>0</v>
      </c>
      <c r="V37" s="430" t="s">
        <v>1000</v>
      </c>
    </row>
    <row r="38" spans="1:22" s="96" customFormat="1" ht="12" customHeight="1">
      <c r="A38" s="430" t="s">
        <v>1001</v>
      </c>
      <c r="B38" s="376">
        <v>-0.4</v>
      </c>
      <c r="C38" s="376">
        <v>-2.2999999999999998</v>
      </c>
      <c r="D38" s="376">
        <v>-0.1</v>
      </c>
      <c r="E38" s="376">
        <v>3</v>
      </c>
      <c r="F38" s="405">
        <v>0.2</v>
      </c>
      <c r="G38" s="376">
        <v>5.4</v>
      </c>
      <c r="H38" s="376">
        <v>3.9</v>
      </c>
      <c r="I38" s="376">
        <v>4.4000000000000004</v>
      </c>
      <c r="J38" s="376">
        <v>9.6999999999999993</v>
      </c>
      <c r="K38" s="405">
        <v>5.0999999999999996</v>
      </c>
      <c r="L38" s="376">
        <v>5.7</v>
      </c>
      <c r="M38" s="376">
        <v>4.3</v>
      </c>
      <c r="N38" s="376">
        <v>5.9</v>
      </c>
      <c r="O38" s="376">
        <v>7.9</v>
      </c>
      <c r="P38" s="405">
        <v>9.5</v>
      </c>
      <c r="Q38" s="376">
        <v>-2.4</v>
      </c>
      <c r="R38" s="376">
        <v>-4</v>
      </c>
      <c r="S38" s="376">
        <v>-1.3</v>
      </c>
      <c r="T38" s="376">
        <v>-1.2</v>
      </c>
      <c r="U38" s="376">
        <v>-0.1</v>
      </c>
      <c r="V38" s="430" t="s">
        <v>1002</v>
      </c>
    </row>
    <row r="39" spans="1:22" s="96" customFormat="1" ht="12" customHeight="1">
      <c r="A39" s="430" t="s">
        <v>1003</v>
      </c>
      <c r="B39" s="376">
        <v>-0.5</v>
      </c>
      <c r="C39" s="376">
        <v>-2.2000000000000002</v>
      </c>
      <c r="D39" s="376">
        <v>0.1</v>
      </c>
      <c r="E39" s="376">
        <v>1.7</v>
      </c>
      <c r="F39" s="405">
        <v>0.3</v>
      </c>
      <c r="G39" s="376">
        <v>5.6</v>
      </c>
      <c r="H39" s="376">
        <v>4.5</v>
      </c>
      <c r="I39" s="376">
        <v>5.9</v>
      </c>
      <c r="J39" s="376">
        <v>7.6</v>
      </c>
      <c r="K39" s="405">
        <v>1.6</v>
      </c>
      <c r="L39" s="459" t="s">
        <v>360</v>
      </c>
      <c r="M39" s="459" t="s">
        <v>360</v>
      </c>
      <c r="N39" s="459" t="s">
        <v>360</v>
      </c>
      <c r="O39" s="459" t="s">
        <v>360</v>
      </c>
      <c r="P39" s="460" t="s">
        <v>360</v>
      </c>
      <c r="Q39" s="459" t="s">
        <v>360</v>
      </c>
      <c r="R39" s="459" t="s">
        <v>360</v>
      </c>
      <c r="S39" s="459" t="s">
        <v>360</v>
      </c>
      <c r="T39" s="459" t="s">
        <v>360</v>
      </c>
      <c r="U39" s="459" t="s">
        <v>360</v>
      </c>
      <c r="V39" s="430" t="s">
        <v>1003</v>
      </c>
    </row>
    <row r="40" spans="1:22" s="96" customFormat="1" ht="12" customHeight="1">
      <c r="A40" s="430" t="s">
        <v>951</v>
      </c>
      <c r="B40" s="376">
        <v>-0.7</v>
      </c>
      <c r="C40" s="376">
        <v>-2.2000000000000002</v>
      </c>
      <c r="D40" s="376">
        <v>0.2</v>
      </c>
      <c r="E40" s="376">
        <v>0.9</v>
      </c>
      <c r="F40" s="405">
        <v>-0.2</v>
      </c>
      <c r="G40" s="376">
        <v>4.3</v>
      </c>
      <c r="H40" s="376">
        <v>3.4</v>
      </c>
      <c r="I40" s="376">
        <v>5.5</v>
      </c>
      <c r="J40" s="376">
        <v>6.2</v>
      </c>
      <c r="K40" s="405">
        <v>-5.6</v>
      </c>
      <c r="L40" s="459" t="s">
        <v>360</v>
      </c>
      <c r="M40" s="459" t="s">
        <v>360</v>
      </c>
      <c r="N40" s="459" t="s">
        <v>360</v>
      </c>
      <c r="O40" s="459" t="s">
        <v>360</v>
      </c>
      <c r="P40" s="460" t="s">
        <v>360</v>
      </c>
      <c r="Q40" s="459" t="s">
        <v>360</v>
      </c>
      <c r="R40" s="459" t="s">
        <v>360</v>
      </c>
      <c r="S40" s="459" t="s">
        <v>360</v>
      </c>
      <c r="T40" s="459" t="s">
        <v>360</v>
      </c>
      <c r="U40" s="459" t="s">
        <v>360</v>
      </c>
      <c r="V40" s="430" t="s">
        <v>952</v>
      </c>
    </row>
    <row r="41" spans="1:22" s="96" customFormat="1" ht="12" customHeight="1">
      <c r="A41" s="430" t="s">
        <v>953</v>
      </c>
      <c r="B41" s="376">
        <v>-0.4</v>
      </c>
      <c r="C41" s="376">
        <v>-2.9</v>
      </c>
      <c r="D41" s="376">
        <v>0.2</v>
      </c>
      <c r="E41" s="376">
        <v>3.4</v>
      </c>
      <c r="F41" s="405">
        <v>0.3</v>
      </c>
      <c r="G41" s="376">
        <v>5.5</v>
      </c>
      <c r="H41" s="376">
        <v>2.4</v>
      </c>
      <c r="I41" s="376">
        <v>6.4</v>
      </c>
      <c r="J41" s="376">
        <v>9.5</v>
      </c>
      <c r="K41" s="405">
        <v>2.9</v>
      </c>
      <c r="L41" s="459" t="s">
        <v>360</v>
      </c>
      <c r="M41" s="459" t="s">
        <v>360</v>
      </c>
      <c r="N41" s="459" t="s">
        <v>360</v>
      </c>
      <c r="O41" s="459" t="s">
        <v>360</v>
      </c>
      <c r="P41" s="460" t="s">
        <v>360</v>
      </c>
      <c r="Q41" s="459" t="s">
        <v>360</v>
      </c>
      <c r="R41" s="459" t="s">
        <v>360</v>
      </c>
      <c r="S41" s="459" t="s">
        <v>360</v>
      </c>
      <c r="T41" s="459" t="s">
        <v>360</v>
      </c>
      <c r="U41" s="459" t="s">
        <v>360</v>
      </c>
      <c r="V41" s="430" t="s">
        <v>953</v>
      </c>
    </row>
    <row r="42" spans="1:22" s="96" customFormat="1" ht="12" customHeight="1">
      <c r="A42" s="430" t="s">
        <v>954</v>
      </c>
      <c r="B42" s="376">
        <v>-0.3</v>
      </c>
      <c r="C42" s="376">
        <v>-2.2999999999999998</v>
      </c>
      <c r="D42" s="376">
        <v>0.4</v>
      </c>
      <c r="E42" s="376">
        <v>2.2999999999999998</v>
      </c>
      <c r="F42" s="405">
        <v>0.1</v>
      </c>
      <c r="G42" s="376">
        <v>6</v>
      </c>
      <c r="H42" s="376">
        <v>3</v>
      </c>
      <c r="I42" s="376">
        <v>7.3</v>
      </c>
      <c r="J42" s="376">
        <v>9.8000000000000007</v>
      </c>
      <c r="K42" s="405">
        <v>0.2</v>
      </c>
      <c r="L42" s="459" t="s">
        <v>360</v>
      </c>
      <c r="M42" s="459" t="s">
        <v>360</v>
      </c>
      <c r="N42" s="459" t="s">
        <v>360</v>
      </c>
      <c r="O42" s="459" t="s">
        <v>360</v>
      </c>
      <c r="P42" s="460" t="s">
        <v>360</v>
      </c>
      <c r="Q42" s="459" t="s">
        <v>360</v>
      </c>
      <c r="R42" s="459" t="s">
        <v>360</v>
      </c>
      <c r="S42" s="459" t="s">
        <v>360</v>
      </c>
      <c r="T42" s="459" t="s">
        <v>360</v>
      </c>
      <c r="U42" s="459" t="s">
        <v>360</v>
      </c>
      <c r="V42" s="430" t="s">
        <v>955</v>
      </c>
    </row>
    <row r="43" spans="1:22" s="96" customFormat="1" ht="12" customHeight="1">
      <c r="A43" s="430" t="s">
        <v>956</v>
      </c>
      <c r="B43" s="376">
        <v>-0.3</v>
      </c>
      <c r="C43" s="376">
        <v>-2.2999999999999998</v>
      </c>
      <c r="D43" s="376">
        <v>0.5</v>
      </c>
      <c r="E43" s="376">
        <v>2.5</v>
      </c>
      <c r="F43" s="405">
        <v>0.1</v>
      </c>
      <c r="G43" s="376">
        <v>6.2</v>
      </c>
      <c r="H43" s="376">
        <v>3.4</v>
      </c>
      <c r="I43" s="376">
        <v>6.8</v>
      </c>
      <c r="J43" s="376">
        <v>8.6999999999999993</v>
      </c>
      <c r="K43" s="405">
        <v>10.4</v>
      </c>
      <c r="L43" s="459" t="s">
        <v>360</v>
      </c>
      <c r="M43" s="459" t="s">
        <v>360</v>
      </c>
      <c r="N43" s="459" t="s">
        <v>360</v>
      </c>
      <c r="O43" s="459" t="s">
        <v>360</v>
      </c>
      <c r="P43" s="460" t="s">
        <v>360</v>
      </c>
      <c r="Q43" s="459" t="s">
        <v>360</v>
      </c>
      <c r="R43" s="459" t="s">
        <v>360</v>
      </c>
      <c r="S43" s="459" t="s">
        <v>360</v>
      </c>
      <c r="T43" s="459" t="s">
        <v>360</v>
      </c>
      <c r="U43" s="459" t="s">
        <v>360</v>
      </c>
      <c r="V43" s="430" t="s">
        <v>957</v>
      </c>
    </row>
    <row r="44" spans="1:22" s="96" customFormat="1" ht="12" customHeight="1">
      <c r="A44" s="430" t="s">
        <v>1004</v>
      </c>
      <c r="B44" s="376">
        <v>-0.4</v>
      </c>
      <c r="C44" s="376">
        <v>-2.2000000000000002</v>
      </c>
      <c r="D44" s="376">
        <v>0.2</v>
      </c>
      <c r="E44" s="376">
        <v>2.1</v>
      </c>
      <c r="F44" s="405">
        <v>0.2</v>
      </c>
      <c r="G44" s="376">
        <v>5.7</v>
      </c>
      <c r="H44" s="376">
        <v>4.3</v>
      </c>
      <c r="I44" s="376">
        <v>5.5</v>
      </c>
      <c r="J44" s="376">
        <v>8.6999999999999993</v>
      </c>
      <c r="K44" s="405">
        <v>2.8</v>
      </c>
      <c r="L44" s="459" t="s">
        <v>360</v>
      </c>
      <c r="M44" s="459" t="s">
        <v>360</v>
      </c>
      <c r="N44" s="459" t="s">
        <v>360</v>
      </c>
      <c r="O44" s="459" t="s">
        <v>360</v>
      </c>
      <c r="P44" s="460" t="s">
        <v>360</v>
      </c>
      <c r="Q44" s="459" t="s">
        <v>360</v>
      </c>
      <c r="R44" s="459" t="s">
        <v>360</v>
      </c>
      <c r="S44" s="459" t="s">
        <v>360</v>
      </c>
      <c r="T44" s="459" t="s">
        <v>360</v>
      </c>
      <c r="U44" s="459" t="s">
        <v>360</v>
      </c>
      <c r="V44" s="430" t="s">
        <v>1004</v>
      </c>
    </row>
    <row r="45" spans="1:22" s="96" customFormat="1" ht="12" customHeight="1">
      <c r="A45" s="430" t="s">
        <v>959</v>
      </c>
      <c r="B45" s="376">
        <v>-0.2</v>
      </c>
      <c r="C45" s="376">
        <v>-2.1</v>
      </c>
      <c r="D45" s="376">
        <v>0.5</v>
      </c>
      <c r="E45" s="376">
        <v>2.2000000000000002</v>
      </c>
      <c r="F45" s="405">
        <v>0.8</v>
      </c>
      <c r="G45" s="376">
        <v>4.9000000000000004</v>
      </c>
      <c r="H45" s="376">
        <v>2.1</v>
      </c>
      <c r="I45" s="376">
        <v>5.8</v>
      </c>
      <c r="J45" s="376">
        <v>8.4</v>
      </c>
      <c r="K45" s="405">
        <v>0.3</v>
      </c>
      <c r="L45" s="459" t="s">
        <v>360</v>
      </c>
      <c r="M45" s="459" t="s">
        <v>360</v>
      </c>
      <c r="N45" s="459" t="s">
        <v>360</v>
      </c>
      <c r="O45" s="459" t="s">
        <v>360</v>
      </c>
      <c r="P45" s="460" t="s">
        <v>360</v>
      </c>
      <c r="Q45" s="459" t="s">
        <v>360</v>
      </c>
      <c r="R45" s="459" t="s">
        <v>360</v>
      </c>
      <c r="S45" s="459" t="s">
        <v>360</v>
      </c>
      <c r="T45" s="459" t="s">
        <v>360</v>
      </c>
      <c r="U45" s="459" t="s">
        <v>360</v>
      </c>
      <c r="V45" s="430" t="s">
        <v>959</v>
      </c>
    </row>
    <row r="46" spans="1:22" s="96" customFormat="1" ht="12" customHeight="1">
      <c r="A46" s="430" t="s">
        <v>960</v>
      </c>
      <c r="B46" s="376">
        <v>-0.1</v>
      </c>
      <c r="C46" s="376">
        <v>-1.7</v>
      </c>
      <c r="D46" s="376">
        <v>0.4</v>
      </c>
      <c r="E46" s="376">
        <v>2.2999999999999998</v>
      </c>
      <c r="F46" s="405">
        <v>1</v>
      </c>
      <c r="G46" s="376">
        <v>4.7</v>
      </c>
      <c r="H46" s="376">
        <v>2.6</v>
      </c>
      <c r="I46" s="376">
        <v>5</v>
      </c>
      <c r="J46" s="376">
        <v>8.1</v>
      </c>
      <c r="K46" s="405">
        <v>3.5</v>
      </c>
      <c r="L46" s="459" t="s">
        <v>360</v>
      </c>
      <c r="M46" s="459" t="s">
        <v>360</v>
      </c>
      <c r="N46" s="459" t="s">
        <v>360</v>
      </c>
      <c r="O46" s="459" t="s">
        <v>360</v>
      </c>
      <c r="P46" s="460" t="s">
        <v>360</v>
      </c>
      <c r="Q46" s="459" t="s">
        <v>360</v>
      </c>
      <c r="R46" s="459" t="s">
        <v>360</v>
      </c>
      <c r="S46" s="459" t="s">
        <v>360</v>
      </c>
      <c r="T46" s="459" t="s">
        <v>360</v>
      </c>
      <c r="U46" s="459" t="s">
        <v>360</v>
      </c>
      <c r="V46" s="430" t="s">
        <v>961</v>
      </c>
    </row>
    <row r="47" spans="1:22" s="96" customFormat="1" ht="12" customHeight="1">
      <c r="A47" s="430" t="s">
        <v>962</v>
      </c>
      <c r="B47" s="376">
        <v>0</v>
      </c>
      <c r="C47" s="376">
        <v>-1.7</v>
      </c>
      <c r="D47" s="376">
        <v>0.5</v>
      </c>
      <c r="E47" s="376">
        <v>2.5</v>
      </c>
      <c r="F47" s="405">
        <v>1</v>
      </c>
      <c r="G47" s="376">
        <v>5</v>
      </c>
      <c r="H47" s="376">
        <v>3.2</v>
      </c>
      <c r="I47" s="376">
        <v>5.4</v>
      </c>
      <c r="J47" s="376">
        <v>7.9</v>
      </c>
      <c r="K47" s="405">
        <v>2</v>
      </c>
      <c r="L47" s="459" t="s">
        <v>360</v>
      </c>
      <c r="M47" s="459" t="s">
        <v>360</v>
      </c>
      <c r="N47" s="459" t="s">
        <v>360</v>
      </c>
      <c r="O47" s="459" t="s">
        <v>360</v>
      </c>
      <c r="P47" s="460" t="s">
        <v>360</v>
      </c>
      <c r="Q47" s="459" t="s">
        <v>360</v>
      </c>
      <c r="R47" s="459" t="s">
        <v>360</v>
      </c>
      <c r="S47" s="459" t="s">
        <v>360</v>
      </c>
      <c r="T47" s="459" t="s">
        <v>360</v>
      </c>
      <c r="U47" s="459" t="s">
        <v>360</v>
      </c>
      <c r="V47" s="430" t="s">
        <v>1006</v>
      </c>
    </row>
    <row r="48" spans="1:22" s="96" customFormat="1" ht="12" customHeight="1">
      <c r="A48" s="430" t="s">
        <v>964</v>
      </c>
      <c r="B48" s="376">
        <v>-0.4</v>
      </c>
      <c r="C48" s="376">
        <v>-2.4</v>
      </c>
      <c r="D48" s="376">
        <v>0.2</v>
      </c>
      <c r="E48" s="376">
        <v>2.2999999999999998</v>
      </c>
      <c r="F48" s="405">
        <v>1.1000000000000001</v>
      </c>
      <c r="G48" s="376">
        <v>3.8</v>
      </c>
      <c r="H48" s="376">
        <v>1.9</v>
      </c>
      <c r="I48" s="376">
        <v>4.2</v>
      </c>
      <c r="J48" s="376">
        <v>6.4</v>
      </c>
      <c r="K48" s="405">
        <v>2.7</v>
      </c>
      <c r="L48" s="459" t="s">
        <v>360</v>
      </c>
      <c r="M48" s="459" t="s">
        <v>360</v>
      </c>
      <c r="N48" s="459" t="s">
        <v>360</v>
      </c>
      <c r="O48" s="459" t="s">
        <v>360</v>
      </c>
      <c r="P48" s="460" t="s">
        <v>360</v>
      </c>
      <c r="Q48" s="459" t="s">
        <v>360</v>
      </c>
      <c r="R48" s="459" t="s">
        <v>360</v>
      </c>
      <c r="S48" s="459" t="s">
        <v>360</v>
      </c>
      <c r="T48" s="459" t="s">
        <v>360</v>
      </c>
      <c r="U48" s="459" t="s">
        <v>360</v>
      </c>
      <c r="V48" s="430" t="s">
        <v>1025</v>
      </c>
    </row>
    <row r="49" spans="1:22" s="96" customFormat="1" ht="12" customHeight="1">
      <c r="A49" s="408"/>
      <c r="B49" s="464" t="s">
        <v>968</v>
      </c>
      <c r="F49" s="403"/>
      <c r="K49" s="403"/>
      <c r="P49" s="403"/>
      <c r="Q49" s="261"/>
      <c r="R49" s="261"/>
      <c r="S49" s="261"/>
      <c r="T49" s="261"/>
      <c r="U49" s="261"/>
      <c r="V49" s="408"/>
    </row>
    <row r="50" spans="1:22" s="96" customFormat="1" ht="12" customHeight="1">
      <c r="A50" s="430" t="s">
        <v>997</v>
      </c>
      <c r="B50" s="376">
        <v>0.1</v>
      </c>
      <c r="C50" s="376">
        <v>-1.9</v>
      </c>
      <c r="D50" s="376">
        <v>0.1</v>
      </c>
      <c r="E50" s="376">
        <v>4.4000000000000004</v>
      </c>
      <c r="F50" s="405">
        <v>0.9</v>
      </c>
      <c r="G50" s="376">
        <v>7.4</v>
      </c>
      <c r="H50" s="376">
        <v>5.7</v>
      </c>
      <c r="I50" s="376">
        <v>6.6</v>
      </c>
      <c r="J50" s="376">
        <v>12</v>
      </c>
      <c r="K50" s="405">
        <v>5.5</v>
      </c>
      <c r="L50" s="376">
        <v>-0.4</v>
      </c>
      <c r="M50" s="376">
        <v>-1.3</v>
      </c>
      <c r="N50" s="376">
        <v>-0.4</v>
      </c>
      <c r="O50" s="376">
        <v>1.5</v>
      </c>
      <c r="P50" s="405">
        <v>-0.1</v>
      </c>
      <c r="Q50" s="376">
        <v>-0.2</v>
      </c>
      <c r="R50" s="376">
        <v>-1</v>
      </c>
      <c r="S50" s="376">
        <v>-0.2</v>
      </c>
      <c r="T50" s="376">
        <v>1.7</v>
      </c>
      <c r="U50" s="376">
        <v>0.1</v>
      </c>
      <c r="V50" s="430" t="s">
        <v>998</v>
      </c>
    </row>
    <row r="51" spans="1:22" s="96" customFormat="1" ht="12" customHeight="1">
      <c r="A51" s="430" t="s">
        <v>999</v>
      </c>
      <c r="B51" s="376">
        <v>0.1</v>
      </c>
      <c r="C51" s="376">
        <v>-2</v>
      </c>
      <c r="D51" s="376">
        <v>0</v>
      </c>
      <c r="E51" s="376">
        <v>4.3</v>
      </c>
      <c r="F51" s="405">
        <v>0.7</v>
      </c>
      <c r="G51" s="376">
        <v>7.3</v>
      </c>
      <c r="H51" s="376">
        <v>5.6</v>
      </c>
      <c r="I51" s="376">
        <v>6.5</v>
      </c>
      <c r="J51" s="376">
        <v>11.9</v>
      </c>
      <c r="K51" s="405">
        <v>4.5999999999999996</v>
      </c>
      <c r="L51" s="376">
        <v>-0.8</v>
      </c>
      <c r="M51" s="376">
        <v>-1.6</v>
      </c>
      <c r="N51" s="376">
        <v>-0.7</v>
      </c>
      <c r="O51" s="376">
        <v>0.8</v>
      </c>
      <c r="P51" s="405">
        <v>-0.6</v>
      </c>
      <c r="Q51" s="376">
        <v>-0.3</v>
      </c>
      <c r="R51" s="376">
        <v>-1.1000000000000001</v>
      </c>
      <c r="S51" s="376">
        <v>-0.3</v>
      </c>
      <c r="T51" s="376">
        <v>1.2</v>
      </c>
      <c r="U51" s="376">
        <v>-0.1</v>
      </c>
      <c r="V51" s="430" t="s">
        <v>1000</v>
      </c>
    </row>
    <row r="52" spans="1:22" s="96" customFormat="1" ht="12" customHeight="1">
      <c r="A52" s="430" t="s">
        <v>1001</v>
      </c>
      <c r="B52" s="376">
        <v>0</v>
      </c>
      <c r="C52" s="376">
        <v>-2</v>
      </c>
      <c r="D52" s="376">
        <v>0</v>
      </c>
      <c r="E52" s="376">
        <v>4.2</v>
      </c>
      <c r="F52" s="405">
        <v>0.6</v>
      </c>
      <c r="G52" s="376">
        <v>7.2</v>
      </c>
      <c r="H52" s="376">
        <v>5.4</v>
      </c>
      <c r="I52" s="376">
        <v>6.4</v>
      </c>
      <c r="J52" s="376">
        <v>11.8</v>
      </c>
      <c r="K52" s="405">
        <v>4.5999999999999996</v>
      </c>
      <c r="L52" s="376">
        <v>-0.1</v>
      </c>
      <c r="M52" s="376">
        <v>-1</v>
      </c>
      <c r="N52" s="376">
        <v>0.1</v>
      </c>
      <c r="O52" s="376">
        <v>1.5</v>
      </c>
      <c r="P52" s="405">
        <v>0.5</v>
      </c>
      <c r="Q52" s="376">
        <v>-0.6</v>
      </c>
      <c r="R52" s="376">
        <v>-1.6</v>
      </c>
      <c r="S52" s="376">
        <v>-0.4</v>
      </c>
      <c r="T52" s="376">
        <v>0.9</v>
      </c>
      <c r="U52" s="376">
        <v>-0.2</v>
      </c>
      <c r="V52" s="430" t="s">
        <v>1002</v>
      </c>
    </row>
    <row r="53" spans="1:22" s="96" customFormat="1" ht="12" customHeight="1">
      <c r="A53" s="430" t="s">
        <v>1003</v>
      </c>
      <c r="B53" s="376">
        <v>-0.1</v>
      </c>
      <c r="C53" s="376">
        <v>-2.1</v>
      </c>
      <c r="D53" s="376">
        <v>0</v>
      </c>
      <c r="E53" s="376">
        <v>3.9</v>
      </c>
      <c r="F53" s="405">
        <v>0.5</v>
      </c>
      <c r="G53" s="376">
        <v>7</v>
      </c>
      <c r="H53" s="376">
        <v>5.4</v>
      </c>
      <c r="I53" s="376">
        <v>6.3</v>
      </c>
      <c r="J53" s="376">
        <v>11.5</v>
      </c>
      <c r="K53" s="405">
        <v>4.8</v>
      </c>
      <c r="L53" s="459" t="s">
        <v>360</v>
      </c>
      <c r="M53" s="459" t="s">
        <v>360</v>
      </c>
      <c r="N53" s="459" t="s">
        <v>360</v>
      </c>
      <c r="O53" s="459" t="s">
        <v>360</v>
      </c>
      <c r="P53" s="460" t="s">
        <v>360</v>
      </c>
      <c r="Q53" s="459" t="s">
        <v>360</v>
      </c>
      <c r="R53" s="459" t="s">
        <v>360</v>
      </c>
      <c r="S53" s="459" t="s">
        <v>360</v>
      </c>
      <c r="T53" s="459" t="s">
        <v>360</v>
      </c>
      <c r="U53" s="459" t="s">
        <v>360</v>
      </c>
      <c r="V53" s="430" t="s">
        <v>1003</v>
      </c>
    </row>
    <row r="54" spans="1:22" s="96" customFormat="1" ht="12" customHeight="1">
      <c r="A54" s="430" t="s">
        <v>951</v>
      </c>
      <c r="B54" s="376">
        <v>-0.2</v>
      </c>
      <c r="C54" s="376">
        <v>-2.1</v>
      </c>
      <c r="D54" s="376">
        <v>0</v>
      </c>
      <c r="E54" s="376">
        <v>3.6</v>
      </c>
      <c r="F54" s="405">
        <v>0.4</v>
      </c>
      <c r="G54" s="376">
        <v>6.8</v>
      </c>
      <c r="H54" s="376">
        <v>5.0999999999999996</v>
      </c>
      <c r="I54" s="376">
        <v>6.3</v>
      </c>
      <c r="J54" s="376">
        <v>11</v>
      </c>
      <c r="K54" s="405">
        <v>3.4</v>
      </c>
      <c r="L54" s="459" t="s">
        <v>360</v>
      </c>
      <c r="M54" s="459" t="s">
        <v>360</v>
      </c>
      <c r="N54" s="459" t="s">
        <v>360</v>
      </c>
      <c r="O54" s="459" t="s">
        <v>360</v>
      </c>
      <c r="P54" s="460" t="s">
        <v>360</v>
      </c>
      <c r="Q54" s="459" t="s">
        <v>360</v>
      </c>
      <c r="R54" s="459" t="s">
        <v>360</v>
      </c>
      <c r="S54" s="459" t="s">
        <v>360</v>
      </c>
      <c r="T54" s="459" t="s">
        <v>360</v>
      </c>
      <c r="U54" s="459" t="s">
        <v>360</v>
      </c>
      <c r="V54" s="430" t="s">
        <v>952</v>
      </c>
    </row>
    <row r="55" spans="1:22" s="96" customFormat="1" ht="12" customHeight="1">
      <c r="A55" s="430" t="s">
        <v>953</v>
      </c>
      <c r="B55" s="376">
        <v>-0.2</v>
      </c>
      <c r="C55" s="376">
        <v>-2.2000000000000002</v>
      </c>
      <c r="D55" s="376">
        <v>0.1</v>
      </c>
      <c r="E55" s="376">
        <v>3.5</v>
      </c>
      <c r="F55" s="405">
        <v>0.3</v>
      </c>
      <c r="G55" s="376">
        <v>6.6</v>
      </c>
      <c r="H55" s="376">
        <v>4.9000000000000004</v>
      </c>
      <c r="I55" s="376">
        <v>6.3</v>
      </c>
      <c r="J55" s="376">
        <v>10.8</v>
      </c>
      <c r="K55" s="405">
        <v>3</v>
      </c>
      <c r="L55" s="459" t="s">
        <v>360</v>
      </c>
      <c r="M55" s="459" t="s">
        <v>360</v>
      </c>
      <c r="N55" s="459" t="s">
        <v>360</v>
      </c>
      <c r="O55" s="459" t="s">
        <v>360</v>
      </c>
      <c r="P55" s="460" t="s">
        <v>360</v>
      </c>
      <c r="Q55" s="459" t="s">
        <v>360</v>
      </c>
      <c r="R55" s="459" t="s">
        <v>360</v>
      </c>
      <c r="S55" s="459" t="s">
        <v>360</v>
      </c>
      <c r="T55" s="459" t="s">
        <v>360</v>
      </c>
      <c r="U55" s="459" t="s">
        <v>360</v>
      </c>
      <c r="V55" s="430" t="s">
        <v>953</v>
      </c>
    </row>
    <row r="56" spans="1:22" s="96" customFormat="1" ht="12" customHeight="1">
      <c r="A56" s="430" t="s">
        <v>954</v>
      </c>
      <c r="B56" s="376">
        <v>-0.2</v>
      </c>
      <c r="C56" s="376">
        <v>-2.2000000000000002</v>
      </c>
      <c r="D56" s="376">
        <v>0.1</v>
      </c>
      <c r="E56" s="376">
        <v>3.3</v>
      </c>
      <c r="F56" s="405">
        <v>0.2</v>
      </c>
      <c r="G56" s="376">
        <v>6.5</v>
      </c>
      <c r="H56" s="376">
        <v>4.7</v>
      </c>
      <c r="I56" s="376">
        <v>6.4</v>
      </c>
      <c r="J56" s="376">
        <v>10.6</v>
      </c>
      <c r="K56" s="405">
        <v>2.7</v>
      </c>
      <c r="L56" s="459" t="s">
        <v>360</v>
      </c>
      <c r="M56" s="459" t="s">
        <v>360</v>
      </c>
      <c r="N56" s="459" t="s">
        <v>360</v>
      </c>
      <c r="O56" s="459" t="s">
        <v>360</v>
      </c>
      <c r="P56" s="460" t="s">
        <v>360</v>
      </c>
      <c r="Q56" s="459" t="s">
        <v>360</v>
      </c>
      <c r="R56" s="459" t="s">
        <v>360</v>
      </c>
      <c r="S56" s="459" t="s">
        <v>360</v>
      </c>
      <c r="T56" s="459" t="s">
        <v>360</v>
      </c>
      <c r="U56" s="459" t="s">
        <v>360</v>
      </c>
      <c r="V56" s="430" t="s">
        <v>955</v>
      </c>
    </row>
    <row r="57" spans="1:22" s="96" customFormat="1" ht="12" customHeight="1">
      <c r="A57" s="430" t="s">
        <v>956</v>
      </c>
      <c r="B57" s="376">
        <v>-0.3</v>
      </c>
      <c r="C57" s="376">
        <v>-2.2999999999999998</v>
      </c>
      <c r="D57" s="376">
        <v>0.2</v>
      </c>
      <c r="E57" s="376">
        <v>3.1</v>
      </c>
      <c r="F57" s="405">
        <v>0.2</v>
      </c>
      <c r="G57" s="376">
        <v>6.4</v>
      </c>
      <c r="H57" s="376">
        <v>4.5</v>
      </c>
      <c r="I57" s="376">
        <v>6.4</v>
      </c>
      <c r="J57" s="376">
        <v>10.3</v>
      </c>
      <c r="K57" s="405">
        <v>3.7</v>
      </c>
      <c r="L57" s="459" t="s">
        <v>360</v>
      </c>
      <c r="M57" s="459" t="s">
        <v>360</v>
      </c>
      <c r="N57" s="459" t="s">
        <v>360</v>
      </c>
      <c r="O57" s="459" t="s">
        <v>360</v>
      </c>
      <c r="P57" s="460" t="s">
        <v>360</v>
      </c>
      <c r="Q57" s="459" t="s">
        <v>360</v>
      </c>
      <c r="R57" s="459" t="s">
        <v>360</v>
      </c>
      <c r="S57" s="459" t="s">
        <v>360</v>
      </c>
      <c r="T57" s="459" t="s">
        <v>360</v>
      </c>
      <c r="U57" s="459" t="s">
        <v>360</v>
      </c>
      <c r="V57" s="430" t="s">
        <v>957</v>
      </c>
    </row>
    <row r="58" spans="1:22" s="96" customFormat="1" ht="12" customHeight="1">
      <c r="A58" s="430" t="s">
        <v>1004</v>
      </c>
      <c r="B58" s="376">
        <v>-0.3</v>
      </c>
      <c r="C58" s="376">
        <v>-2.2999999999999998</v>
      </c>
      <c r="D58" s="376">
        <v>0.2</v>
      </c>
      <c r="E58" s="376">
        <v>2.9</v>
      </c>
      <c r="F58" s="405">
        <v>0.2</v>
      </c>
      <c r="G58" s="376">
        <v>6.2</v>
      </c>
      <c r="H58" s="376">
        <v>4.4000000000000004</v>
      </c>
      <c r="I58" s="376">
        <v>6.2</v>
      </c>
      <c r="J58" s="376">
        <v>9.9</v>
      </c>
      <c r="K58" s="405">
        <v>3</v>
      </c>
      <c r="L58" s="459" t="s">
        <v>360</v>
      </c>
      <c r="M58" s="459" t="s">
        <v>360</v>
      </c>
      <c r="N58" s="459" t="s">
        <v>360</v>
      </c>
      <c r="O58" s="459" t="s">
        <v>360</v>
      </c>
      <c r="P58" s="460" t="s">
        <v>360</v>
      </c>
      <c r="Q58" s="459" t="s">
        <v>360</v>
      </c>
      <c r="R58" s="459" t="s">
        <v>360</v>
      </c>
      <c r="S58" s="459" t="s">
        <v>360</v>
      </c>
      <c r="T58" s="459" t="s">
        <v>360</v>
      </c>
      <c r="U58" s="459" t="s">
        <v>360</v>
      </c>
      <c r="V58" s="430" t="s">
        <v>1004</v>
      </c>
    </row>
    <row r="59" spans="1:22" s="96" customFormat="1" ht="12" customHeight="1">
      <c r="A59" s="430" t="s">
        <v>959</v>
      </c>
      <c r="B59" s="376">
        <v>-0.3</v>
      </c>
      <c r="C59" s="376">
        <v>-2.2000000000000002</v>
      </c>
      <c r="D59" s="376">
        <v>0.2</v>
      </c>
      <c r="E59" s="376">
        <v>2.7</v>
      </c>
      <c r="F59" s="405">
        <v>0.2</v>
      </c>
      <c r="G59" s="376">
        <v>6</v>
      </c>
      <c r="H59" s="376">
        <v>4</v>
      </c>
      <c r="I59" s="376">
        <v>6.1</v>
      </c>
      <c r="J59" s="376">
        <v>9.6</v>
      </c>
      <c r="K59" s="405">
        <v>2.6</v>
      </c>
      <c r="L59" s="459" t="s">
        <v>360</v>
      </c>
      <c r="M59" s="459" t="s">
        <v>360</v>
      </c>
      <c r="N59" s="459" t="s">
        <v>360</v>
      </c>
      <c r="O59" s="459" t="s">
        <v>360</v>
      </c>
      <c r="P59" s="460" t="s">
        <v>360</v>
      </c>
      <c r="Q59" s="459" t="s">
        <v>360</v>
      </c>
      <c r="R59" s="459" t="s">
        <v>360</v>
      </c>
      <c r="S59" s="459" t="s">
        <v>360</v>
      </c>
      <c r="T59" s="459" t="s">
        <v>360</v>
      </c>
      <c r="U59" s="459" t="s">
        <v>360</v>
      </c>
      <c r="V59" s="430" t="s">
        <v>959</v>
      </c>
    </row>
    <row r="60" spans="1:22" s="96" customFormat="1" ht="12" customHeight="1">
      <c r="A60" s="430" t="s">
        <v>960</v>
      </c>
      <c r="B60" s="376">
        <v>-0.3</v>
      </c>
      <c r="C60" s="376">
        <v>-2.2000000000000002</v>
      </c>
      <c r="D60" s="376">
        <v>0.2</v>
      </c>
      <c r="E60" s="376">
        <v>2.5</v>
      </c>
      <c r="F60" s="405">
        <v>0.2</v>
      </c>
      <c r="G60" s="376">
        <v>5.8</v>
      </c>
      <c r="H60" s="376">
        <v>3.9</v>
      </c>
      <c r="I60" s="376">
        <v>6</v>
      </c>
      <c r="J60" s="376">
        <v>9.3000000000000007</v>
      </c>
      <c r="K60" s="405">
        <v>2.5</v>
      </c>
      <c r="L60" s="459" t="s">
        <v>360</v>
      </c>
      <c r="M60" s="459" t="s">
        <v>360</v>
      </c>
      <c r="N60" s="459" t="s">
        <v>360</v>
      </c>
      <c r="O60" s="459" t="s">
        <v>360</v>
      </c>
      <c r="P60" s="460" t="s">
        <v>360</v>
      </c>
      <c r="Q60" s="459" t="s">
        <v>360</v>
      </c>
      <c r="R60" s="459" t="s">
        <v>360</v>
      </c>
      <c r="S60" s="459" t="s">
        <v>360</v>
      </c>
      <c r="T60" s="459" t="s">
        <v>360</v>
      </c>
      <c r="U60" s="459" t="s">
        <v>360</v>
      </c>
      <c r="V60" s="430" t="s">
        <v>961</v>
      </c>
    </row>
    <row r="61" spans="1:22" s="96" customFormat="1" ht="12" customHeight="1">
      <c r="A61" s="430" t="s">
        <v>962</v>
      </c>
      <c r="B61" s="376">
        <v>-0.3</v>
      </c>
      <c r="C61" s="376">
        <v>-2.1</v>
      </c>
      <c r="D61" s="376">
        <v>0.2</v>
      </c>
      <c r="E61" s="376">
        <v>2.4</v>
      </c>
      <c r="F61" s="405">
        <v>0.3</v>
      </c>
      <c r="G61" s="376">
        <v>5.7</v>
      </c>
      <c r="H61" s="376">
        <v>3.8</v>
      </c>
      <c r="I61" s="376">
        <v>5.9</v>
      </c>
      <c r="J61" s="376">
        <v>9</v>
      </c>
      <c r="K61" s="405">
        <v>2.2999999999999998</v>
      </c>
      <c r="L61" s="459" t="s">
        <v>360</v>
      </c>
      <c r="M61" s="459" t="s">
        <v>360</v>
      </c>
      <c r="N61" s="459" t="s">
        <v>360</v>
      </c>
      <c r="O61" s="459" t="s">
        <v>360</v>
      </c>
      <c r="P61" s="460" t="s">
        <v>360</v>
      </c>
      <c r="Q61" s="459" t="s">
        <v>360</v>
      </c>
      <c r="R61" s="459" t="s">
        <v>360</v>
      </c>
      <c r="S61" s="459" t="s">
        <v>360</v>
      </c>
      <c r="T61" s="459" t="s">
        <v>360</v>
      </c>
      <c r="U61" s="459" t="s">
        <v>360</v>
      </c>
      <c r="V61" s="430" t="s">
        <v>1006</v>
      </c>
    </row>
    <row r="62" spans="1:22" s="96" customFormat="1" ht="12" customHeight="1" thickBot="1">
      <c r="A62" s="430" t="s">
        <v>964</v>
      </c>
      <c r="B62" s="376">
        <v>-0.3</v>
      </c>
      <c r="C62" s="376">
        <v>-2.2000000000000002</v>
      </c>
      <c r="D62" s="376">
        <v>0.2</v>
      </c>
      <c r="E62" s="376">
        <v>2.2999999999999998</v>
      </c>
      <c r="F62" s="405">
        <v>0.4</v>
      </c>
      <c r="G62" s="376">
        <v>5.4</v>
      </c>
      <c r="H62" s="376">
        <v>3.4</v>
      </c>
      <c r="I62" s="376">
        <v>5.8</v>
      </c>
      <c r="J62" s="376">
        <v>8.6</v>
      </c>
      <c r="K62" s="405">
        <v>2.2999999999999998</v>
      </c>
      <c r="L62" s="459" t="s">
        <v>360</v>
      </c>
      <c r="M62" s="459" t="s">
        <v>360</v>
      </c>
      <c r="N62" s="459" t="s">
        <v>360</v>
      </c>
      <c r="O62" s="459" t="s">
        <v>360</v>
      </c>
      <c r="P62" s="460" t="s">
        <v>360</v>
      </c>
      <c r="Q62" s="459" t="s">
        <v>360</v>
      </c>
      <c r="R62" s="459" t="s">
        <v>360</v>
      </c>
      <c r="S62" s="459" t="s">
        <v>360</v>
      </c>
      <c r="T62" s="459" t="s">
        <v>360</v>
      </c>
      <c r="U62" s="459" t="s">
        <v>360</v>
      </c>
      <c r="V62" s="430" t="s">
        <v>1025</v>
      </c>
    </row>
    <row r="63" spans="1:22" s="261" customFormat="1" ht="12" customHeight="1" thickBot="1">
      <c r="A63" s="973" t="s">
        <v>1007</v>
      </c>
      <c r="B63" s="985" t="s">
        <v>1026</v>
      </c>
      <c r="C63" s="977"/>
      <c r="D63" s="977"/>
      <c r="E63" s="977"/>
      <c r="F63" s="977"/>
      <c r="G63" s="985" t="s">
        <v>1027</v>
      </c>
      <c r="H63" s="977"/>
      <c r="I63" s="977"/>
      <c r="J63" s="977"/>
      <c r="K63" s="977"/>
      <c r="L63" s="985" t="s">
        <v>1028</v>
      </c>
      <c r="M63" s="977"/>
      <c r="N63" s="977"/>
      <c r="O63" s="977"/>
      <c r="P63" s="977"/>
      <c r="Q63" s="985" t="s">
        <v>1029</v>
      </c>
      <c r="R63" s="977"/>
      <c r="S63" s="977"/>
      <c r="T63" s="977"/>
      <c r="U63" s="977"/>
      <c r="V63" s="987"/>
    </row>
    <row r="64" spans="1:22" s="261" customFormat="1" ht="12" customHeight="1" thickBot="1">
      <c r="A64" s="978"/>
      <c r="B64" s="454">
        <v>99.999999999999986</v>
      </c>
      <c r="C64" s="420">
        <v>43.193532987492432</v>
      </c>
      <c r="D64" s="420">
        <v>33.338340600235512</v>
      </c>
      <c r="E64" s="420">
        <v>19.881735145284999</v>
      </c>
      <c r="F64" s="420">
        <v>3.586391266987047</v>
      </c>
      <c r="G64" s="454">
        <v>100.00000000000006</v>
      </c>
      <c r="H64" s="420">
        <v>39.832788053645842</v>
      </c>
      <c r="I64" s="420">
        <v>35.157965090215683</v>
      </c>
      <c r="J64" s="420">
        <v>19.601830323514861</v>
      </c>
      <c r="K64" s="420">
        <v>5.4074165326236097</v>
      </c>
      <c r="L64" s="454">
        <v>100.00000000000007</v>
      </c>
      <c r="M64" s="420">
        <v>48.794883371011082</v>
      </c>
      <c r="N64" s="420">
        <v>32.234341569444581</v>
      </c>
      <c r="O64" s="420">
        <v>16.304895816130998</v>
      </c>
      <c r="P64" s="455">
        <v>2.6658792434133325</v>
      </c>
      <c r="Q64" s="454">
        <v>100.00000000000007</v>
      </c>
      <c r="R64" s="420">
        <v>48.794883371011082</v>
      </c>
      <c r="S64" s="420">
        <v>32.234341569444581</v>
      </c>
      <c r="T64" s="420">
        <v>16.304895816130998</v>
      </c>
      <c r="U64" s="455">
        <v>2.6658792434133325</v>
      </c>
      <c r="V64" s="987"/>
    </row>
    <row r="65" spans="1:22" s="423" customFormat="1" ht="12" customHeight="1" thickBot="1">
      <c r="A65" s="974"/>
      <c r="B65" s="11" t="s">
        <v>494</v>
      </c>
      <c r="C65" s="11" t="s">
        <v>1030</v>
      </c>
      <c r="D65" s="11" t="s">
        <v>1031</v>
      </c>
      <c r="E65" s="11" t="s">
        <v>1032</v>
      </c>
      <c r="F65" s="11" t="s">
        <v>1033</v>
      </c>
      <c r="G65" s="11" t="s">
        <v>494</v>
      </c>
      <c r="H65" s="11" t="s">
        <v>1030</v>
      </c>
      <c r="I65" s="11" t="s">
        <v>1031</v>
      </c>
      <c r="J65" s="11" t="s">
        <v>1032</v>
      </c>
      <c r="K65" s="11" t="s">
        <v>1033</v>
      </c>
      <c r="L65" s="11" t="s">
        <v>494</v>
      </c>
      <c r="M65" s="11" t="s">
        <v>1030</v>
      </c>
      <c r="N65" s="11" t="s">
        <v>1031</v>
      </c>
      <c r="O65" s="11" t="s">
        <v>1032</v>
      </c>
      <c r="P65" s="11" t="s">
        <v>1033</v>
      </c>
      <c r="Q65" s="9" t="s">
        <v>494</v>
      </c>
      <c r="R65" s="11" t="s">
        <v>1030</v>
      </c>
      <c r="S65" s="11" t="s">
        <v>1031</v>
      </c>
      <c r="T65" s="11" t="s">
        <v>1032</v>
      </c>
      <c r="U65" s="11" t="s">
        <v>1033</v>
      </c>
      <c r="V65" s="421"/>
    </row>
    <row r="66" spans="1:22" s="388" customFormat="1" ht="12" customHeight="1">
      <c r="A66" s="42" t="s">
        <v>1034</v>
      </c>
      <c r="B66" s="30"/>
      <c r="C66" s="30"/>
      <c r="D66" s="30"/>
      <c r="E66" s="30"/>
      <c r="F66" s="30"/>
      <c r="G66" s="30"/>
      <c r="H66" s="30"/>
      <c r="I66" s="30"/>
      <c r="J66" s="30"/>
    </row>
    <row r="67" spans="1:22" s="388" customFormat="1" ht="12" customHeight="1">
      <c r="A67" s="42" t="s">
        <v>1010</v>
      </c>
      <c r="B67" s="30"/>
      <c r="C67" s="30"/>
      <c r="D67" s="30"/>
      <c r="E67" s="30"/>
      <c r="F67" s="30"/>
      <c r="G67" s="30"/>
      <c r="H67" s="30"/>
      <c r="I67" s="30"/>
      <c r="J67" s="30"/>
    </row>
    <row r="68" spans="1:22" s="96" customFormat="1" ht="12" customHeight="1">
      <c r="A68" s="96" t="s">
        <v>1035</v>
      </c>
    </row>
    <row r="69" spans="1:22" s="96" customFormat="1" ht="36" customHeight="1">
      <c r="A69" s="994" t="s">
        <v>1036</v>
      </c>
      <c r="B69" s="994"/>
      <c r="C69" s="994"/>
      <c r="D69" s="994"/>
      <c r="E69" s="994"/>
      <c r="F69" s="994"/>
      <c r="G69" s="994"/>
      <c r="H69" s="994"/>
      <c r="I69" s="994"/>
      <c r="J69" s="994"/>
      <c r="K69" s="994"/>
      <c r="L69" s="994"/>
      <c r="M69" s="994"/>
      <c r="N69" s="994"/>
      <c r="O69" s="994"/>
      <c r="P69" s="994"/>
      <c r="Q69" s="994"/>
      <c r="R69" s="994"/>
      <c r="S69" s="994"/>
      <c r="T69" s="994"/>
      <c r="U69" s="994"/>
      <c r="V69" s="994"/>
    </row>
    <row r="70" spans="1:22" s="263" customFormat="1" ht="28.9" customHeight="1">
      <c r="A70" s="995" t="s">
        <v>1037</v>
      </c>
      <c r="B70" s="995"/>
      <c r="C70" s="995"/>
      <c r="D70" s="995"/>
      <c r="E70" s="995"/>
      <c r="F70" s="995"/>
      <c r="G70" s="995"/>
      <c r="H70" s="995"/>
      <c r="I70" s="995"/>
      <c r="J70" s="995"/>
      <c r="K70" s="995"/>
      <c r="L70" s="995"/>
      <c r="M70" s="995"/>
      <c r="N70" s="995"/>
      <c r="O70" s="995"/>
      <c r="P70" s="995"/>
      <c r="Q70" s="995"/>
      <c r="R70" s="995"/>
      <c r="S70" s="995"/>
      <c r="T70" s="995"/>
      <c r="U70" s="995"/>
      <c r="V70" s="995"/>
    </row>
    <row r="71" spans="1:22" s="96" customFormat="1" ht="12" customHeight="1">
      <c r="A71" s="269"/>
    </row>
    <row r="72" spans="1:22">
      <c r="A72" s="465" t="s">
        <v>1038</v>
      </c>
      <c r="B72" s="363"/>
      <c r="C72" s="363"/>
      <c r="D72" s="363"/>
      <c r="E72" s="363"/>
      <c r="F72" s="363"/>
      <c r="G72" s="363"/>
      <c r="H72" s="363"/>
      <c r="I72" s="363"/>
      <c r="J72" s="363"/>
      <c r="K72" s="363"/>
      <c r="L72" s="363"/>
      <c r="M72" s="363"/>
      <c r="N72" s="363"/>
      <c r="O72" s="363"/>
      <c r="P72" s="363"/>
      <c r="V72" s="363"/>
    </row>
    <row r="73" spans="1:22">
      <c r="A73" s="42" t="s">
        <v>1039</v>
      </c>
      <c r="B73" s="363"/>
      <c r="C73" s="363"/>
      <c r="D73" s="363"/>
      <c r="E73" s="363"/>
      <c r="F73" s="363"/>
      <c r="G73" s="363"/>
      <c r="H73" s="363"/>
      <c r="I73" s="363"/>
      <c r="J73" s="363"/>
      <c r="K73" s="363"/>
      <c r="L73" s="363"/>
      <c r="M73" s="363"/>
      <c r="N73" s="363"/>
      <c r="O73" s="363"/>
      <c r="P73" s="363"/>
      <c r="V73" s="363"/>
    </row>
    <row r="74" spans="1:22">
      <c r="A74" s="42" t="s">
        <v>1040</v>
      </c>
      <c r="B74" s="363"/>
      <c r="C74" s="363"/>
      <c r="D74" s="363"/>
      <c r="E74" s="363"/>
      <c r="F74" s="363"/>
      <c r="G74" s="363"/>
      <c r="H74" s="363"/>
      <c r="I74" s="363"/>
      <c r="J74" s="363"/>
      <c r="K74" s="363"/>
      <c r="L74" s="363"/>
      <c r="M74" s="363"/>
      <c r="N74" s="363"/>
      <c r="O74" s="363"/>
      <c r="P74" s="363"/>
      <c r="V74" s="363"/>
    </row>
    <row r="75" spans="1:22">
      <c r="A75" s="42" t="s">
        <v>1041</v>
      </c>
      <c r="B75" s="363"/>
      <c r="C75" s="363"/>
      <c r="D75" s="363"/>
      <c r="E75" s="363"/>
      <c r="F75" s="363"/>
      <c r="G75" s="363"/>
      <c r="H75" s="363"/>
      <c r="I75" s="363"/>
      <c r="J75" s="363"/>
      <c r="K75" s="363"/>
      <c r="L75" s="363"/>
      <c r="M75" s="363"/>
      <c r="N75" s="363"/>
      <c r="O75" s="363"/>
      <c r="P75" s="363"/>
      <c r="V75" s="363"/>
    </row>
    <row r="76" spans="1:22">
      <c r="A76" s="42" t="s">
        <v>1042</v>
      </c>
      <c r="B76" s="363"/>
      <c r="C76" s="363"/>
      <c r="D76" s="363"/>
      <c r="E76" s="363"/>
      <c r="F76" s="363"/>
      <c r="G76" s="363"/>
      <c r="H76" s="363"/>
      <c r="I76" s="363"/>
      <c r="J76" s="363"/>
      <c r="K76" s="363"/>
      <c r="L76" s="363"/>
      <c r="M76" s="363"/>
      <c r="N76" s="363"/>
      <c r="O76" s="363"/>
      <c r="P76" s="363"/>
      <c r="V76" s="363"/>
    </row>
    <row r="77" spans="1:22">
      <c r="A77" s="42"/>
      <c r="B77" s="363"/>
      <c r="C77" s="363"/>
      <c r="D77" s="363"/>
      <c r="E77" s="363"/>
      <c r="F77" s="363"/>
      <c r="G77" s="363"/>
      <c r="H77" s="363"/>
      <c r="I77" s="363"/>
      <c r="J77" s="363"/>
      <c r="K77" s="363"/>
      <c r="L77" s="363"/>
      <c r="M77" s="363"/>
      <c r="N77" s="363"/>
      <c r="O77" s="363"/>
      <c r="P77" s="363"/>
      <c r="V77" s="363"/>
    </row>
    <row r="78" spans="1:22">
      <c r="A78" s="465" t="s">
        <v>1043</v>
      </c>
      <c r="B78" s="363"/>
      <c r="C78" s="363"/>
      <c r="D78" s="363"/>
      <c r="E78" s="363"/>
      <c r="F78" s="363"/>
      <c r="G78" s="363"/>
      <c r="H78" s="363"/>
      <c r="I78" s="363"/>
      <c r="J78" s="363"/>
      <c r="K78" s="363"/>
      <c r="L78" s="363"/>
      <c r="M78" s="363"/>
      <c r="N78" s="363"/>
      <c r="O78" s="363"/>
      <c r="P78" s="363"/>
      <c r="V78" s="363"/>
    </row>
    <row r="79" spans="1:22">
      <c r="A79" s="42" t="s">
        <v>1044</v>
      </c>
      <c r="B79" s="363"/>
      <c r="C79" s="363"/>
      <c r="D79" s="363"/>
      <c r="E79" s="363"/>
      <c r="F79" s="363"/>
      <c r="G79" s="363"/>
      <c r="H79" s="363"/>
      <c r="I79" s="363"/>
      <c r="J79" s="363"/>
      <c r="K79" s="363"/>
      <c r="L79" s="363"/>
      <c r="M79" s="363"/>
      <c r="N79" s="363"/>
      <c r="O79" s="363"/>
      <c r="P79" s="363"/>
      <c r="V79" s="363"/>
    </row>
    <row r="80" spans="1:22">
      <c r="A80" s="42" t="s">
        <v>1045</v>
      </c>
      <c r="B80" s="363"/>
      <c r="C80" s="363"/>
      <c r="D80" s="363"/>
      <c r="E80" s="363"/>
      <c r="F80" s="363"/>
      <c r="G80" s="363"/>
      <c r="H80" s="363"/>
      <c r="I80" s="363"/>
      <c r="J80" s="363"/>
      <c r="K80" s="363"/>
      <c r="L80" s="363"/>
      <c r="M80" s="363"/>
      <c r="N80" s="363"/>
      <c r="O80" s="363"/>
      <c r="P80" s="363"/>
      <c r="V80" s="363"/>
    </row>
    <row r="81" spans="1:22">
      <c r="A81" s="42" t="s">
        <v>1046</v>
      </c>
      <c r="B81" s="363"/>
      <c r="C81" s="363"/>
      <c r="D81" s="363"/>
      <c r="E81" s="363"/>
      <c r="F81" s="363"/>
      <c r="G81" s="363"/>
      <c r="H81" s="363"/>
      <c r="I81" s="363"/>
      <c r="J81" s="363"/>
      <c r="K81" s="363"/>
      <c r="L81" s="363"/>
      <c r="M81" s="363"/>
      <c r="N81" s="363"/>
      <c r="O81" s="363"/>
      <c r="P81" s="363"/>
      <c r="V81" s="363"/>
    </row>
    <row r="82" spans="1:22">
      <c r="A82" s="42" t="s">
        <v>1047</v>
      </c>
      <c r="B82" s="363"/>
      <c r="C82" s="363"/>
      <c r="D82" s="363"/>
      <c r="E82" s="363"/>
      <c r="F82" s="363"/>
      <c r="G82" s="363"/>
      <c r="H82" s="363"/>
      <c r="I82" s="363"/>
      <c r="J82" s="363"/>
      <c r="K82" s="363"/>
      <c r="L82" s="363"/>
      <c r="M82" s="363"/>
      <c r="N82" s="363"/>
      <c r="O82" s="363"/>
      <c r="P82" s="363"/>
      <c r="V82" s="363"/>
    </row>
    <row r="83" spans="1:22">
      <c r="A83" s="42"/>
      <c r="B83" s="363"/>
      <c r="C83" s="363"/>
      <c r="D83" s="363"/>
      <c r="E83" s="363"/>
      <c r="F83" s="363"/>
      <c r="G83" s="363"/>
      <c r="H83" s="363"/>
      <c r="I83" s="363"/>
      <c r="J83" s="363"/>
      <c r="K83" s="363"/>
      <c r="L83" s="363"/>
      <c r="M83" s="363"/>
      <c r="N83" s="363"/>
      <c r="O83" s="363"/>
      <c r="P83" s="363"/>
      <c r="V83" s="363"/>
    </row>
    <row r="84" spans="1:22" s="446" customFormat="1" ht="12" customHeight="1">
      <c r="A84" s="93" t="s">
        <v>141</v>
      </c>
      <c r="B84" s="466"/>
      <c r="C84" s="467"/>
      <c r="D84" s="467"/>
      <c r="E84" s="467"/>
      <c r="F84" s="94"/>
      <c r="G84" s="468"/>
      <c r="H84" s="468"/>
      <c r="I84" s="443"/>
      <c r="J84" s="442"/>
      <c r="K84" s="441"/>
      <c r="L84" s="442"/>
      <c r="M84" s="443"/>
      <c r="N84" s="444"/>
      <c r="O84" s="445"/>
      <c r="P84" s="445"/>
      <c r="Q84" s="445"/>
    </row>
    <row r="85" spans="1:22" s="446" customFormat="1" ht="12" customHeight="1">
      <c r="A85" s="447" t="s">
        <v>1048</v>
      </c>
      <c r="B85" s="469"/>
      <c r="C85" s="470"/>
      <c r="D85" s="444"/>
      <c r="E85" s="451"/>
      <c r="F85" s="471"/>
      <c r="G85" s="451"/>
      <c r="H85" s="451"/>
      <c r="I85" s="443"/>
      <c r="J85" s="442"/>
      <c r="K85" s="442"/>
      <c r="M85" s="445"/>
      <c r="N85" s="444"/>
      <c r="O85" s="445"/>
      <c r="P85" s="445"/>
      <c r="Q85" s="445"/>
    </row>
    <row r="86" spans="1:22" s="94" customFormat="1" ht="12" customHeight="1">
      <c r="A86" s="447" t="s">
        <v>1049</v>
      </c>
    </row>
    <row r="87" spans="1:22" s="94" customFormat="1" ht="12" customHeight="1">
      <c r="A87" s="447" t="s">
        <v>1050</v>
      </c>
    </row>
    <row r="88" spans="1:22" s="94" customFormat="1" ht="12" customHeight="1">
      <c r="A88" s="447" t="s">
        <v>1051</v>
      </c>
    </row>
    <row r="89" spans="1:22" s="96" customFormat="1" ht="12" customHeight="1">
      <c r="A89" s="269"/>
    </row>
    <row r="90" spans="1:22" s="94" customFormat="1" ht="12" customHeight="1">
      <c r="A90" s="447" t="s">
        <v>1052</v>
      </c>
    </row>
    <row r="91" spans="1:22" s="94" customFormat="1" ht="12" customHeight="1">
      <c r="A91" s="447" t="s">
        <v>1053</v>
      </c>
    </row>
    <row r="92" spans="1:22" s="94" customFormat="1" ht="12" customHeight="1">
      <c r="A92" s="447" t="s">
        <v>1054</v>
      </c>
    </row>
    <row r="93" spans="1:22" s="94" customFormat="1" ht="12" customHeight="1">
      <c r="A93" s="447" t="s">
        <v>1055</v>
      </c>
    </row>
    <row r="94" spans="1:22" s="96" customFormat="1" ht="12" customHeight="1">
      <c r="A94" s="269"/>
    </row>
    <row r="95" spans="1:22" s="94" customFormat="1" ht="12" customHeight="1">
      <c r="A95" s="447" t="s">
        <v>1056</v>
      </c>
    </row>
    <row r="96" spans="1:22" s="94" customFormat="1" ht="12" customHeight="1">
      <c r="A96" s="447" t="s">
        <v>1057</v>
      </c>
    </row>
    <row r="97" spans="1:22" s="94" customFormat="1" ht="12" customHeight="1">
      <c r="A97" s="447" t="s">
        <v>1058</v>
      </c>
    </row>
    <row r="98" spans="1:22" s="94" customFormat="1" ht="12" customHeight="1">
      <c r="A98" s="447" t="s">
        <v>1059</v>
      </c>
    </row>
    <row r="99" spans="1:22" ht="12" customHeight="1">
      <c r="A99" s="363"/>
      <c r="B99" s="363"/>
      <c r="C99" s="363"/>
      <c r="D99" s="363"/>
      <c r="E99" s="363"/>
      <c r="F99" s="363"/>
      <c r="G99" s="363"/>
      <c r="H99" s="363"/>
      <c r="I99" s="363"/>
      <c r="J99" s="363"/>
      <c r="K99" s="363"/>
      <c r="L99" s="363"/>
      <c r="M99" s="363"/>
      <c r="N99" s="363"/>
      <c r="O99" s="363"/>
      <c r="P99" s="363"/>
      <c r="V99" s="363"/>
    </row>
    <row r="100" spans="1:22" s="94" customFormat="1" ht="12" customHeight="1">
      <c r="A100" s="447" t="s">
        <v>1060</v>
      </c>
    </row>
    <row r="101" spans="1:22" s="94" customFormat="1" ht="12" customHeight="1">
      <c r="A101" s="447" t="s">
        <v>1061</v>
      </c>
    </row>
    <row r="102" spans="1:22" s="94" customFormat="1" ht="12" customHeight="1">
      <c r="A102" s="447" t="s">
        <v>1062</v>
      </c>
    </row>
    <row r="103" spans="1:22" s="94" customFormat="1" ht="12" customHeight="1">
      <c r="A103" s="447" t="s">
        <v>1063</v>
      </c>
    </row>
    <row r="104" spans="1:22">
      <c r="B104" s="363"/>
      <c r="C104" s="363"/>
      <c r="D104" s="363"/>
      <c r="E104" s="363"/>
      <c r="F104" s="363"/>
      <c r="G104" s="363"/>
      <c r="H104" s="363"/>
      <c r="I104" s="363"/>
      <c r="J104" s="363"/>
      <c r="K104" s="363"/>
      <c r="L104" s="363"/>
      <c r="M104" s="363"/>
      <c r="N104" s="363"/>
      <c r="O104" s="363"/>
      <c r="P104" s="363"/>
      <c r="V104" s="363"/>
    </row>
    <row r="105" spans="1:22">
      <c r="A105" s="363"/>
      <c r="B105" s="363"/>
      <c r="C105" s="363"/>
      <c r="D105" s="363"/>
      <c r="E105" s="363"/>
      <c r="F105" s="363"/>
      <c r="G105" s="363"/>
      <c r="H105" s="363"/>
      <c r="I105" s="363"/>
      <c r="J105" s="363"/>
      <c r="K105" s="363"/>
      <c r="L105" s="363"/>
      <c r="M105" s="363"/>
      <c r="N105" s="363"/>
      <c r="O105" s="363"/>
      <c r="P105" s="363"/>
      <c r="V105" s="363"/>
    </row>
    <row r="106" spans="1:22">
      <c r="A106" s="363"/>
      <c r="B106" s="363"/>
      <c r="C106" s="363"/>
      <c r="D106" s="363"/>
      <c r="E106" s="363"/>
      <c r="F106" s="363"/>
      <c r="G106" s="363"/>
      <c r="H106" s="363"/>
      <c r="I106" s="363"/>
      <c r="J106" s="363"/>
      <c r="K106" s="363"/>
      <c r="L106" s="363"/>
      <c r="M106" s="363"/>
      <c r="N106" s="363"/>
      <c r="O106" s="363"/>
      <c r="P106" s="363"/>
      <c r="V106" s="363"/>
    </row>
    <row r="107" spans="1:22">
      <c r="A107" s="363"/>
      <c r="B107" s="363"/>
      <c r="C107" s="363"/>
      <c r="D107" s="363"/>
      <c r="E107" s="363"/>
      <c r="F107" s="363"/>
      <c r="G107" s="363"/>
      <c r="H107" s="363"/>
      <c r="I107" s="363"/>
      <c r="J107" s="363"/>
      <c r="K107" s="363"/>
      <c r="L107" s="363"/>
      <c r="M107" s="363"/>
      <c r="N107" s="363"/>
      <c r="O107" s="363"/>
      <c r="P107" s="363"/>
      <c r="V107" s="363"/>
    </row>
    <row r="108" spans="1:22">
      <c r="A108" s="363"/>
      <c r="B108" s="363"/>
      <c r="C108" s="363"/>
      <c r="D108" s="363"/>
      <c r="E108" s="363"/>
      <c r="F108" s="363"/>
      <c r="G108" s="363"/>
      <c r="H108" s="363"/>
      <c r="I108" s="363"/>
      <c r="J108" s="363"/>
      <c r="K108" s="363"/>
      <c r="L108" s="363"/>
      <c r="M108" s="363"/>
      <c r="N108" s="363"/>
      <c r="O108" s="363"/>
      <c r="P108" s="363"/>
      <c r="V108" s="363"/>
    </row>
    <row r="109" spans="1:22">
      <c r="A109" s="363"/>
      <c r="B109" s="363"/>
      <c r="C109" s="363"/>
      <c r="D109" s="363"/>
      <c r="E109" s="363"/>
      <c r="F109" s="363"/>
      <c r="G109" s="363"/>
      <c r="H109" s="363"/>
      <c r="I109" s="363"/>
      <c r="J109" s="363"/>
      <c r="K109" s="363"/>
      <c r="L109" s="363"/>
      <c r="M109" s="363"/>
      <c r="N109" s="363"/>
      <c r="O109" s="363"/>
      <c r="P109" s="363"/>
      <c r="V109" s="363"/>
    </row>
    <row r="110" spans="1:22">
      <c r="A110" s="363"/>
      <c r="B110" s="363"/>
      <c r="C110" s="363"/>
      <c r="D110" s="363"/>
      <c r="E110" s="363"/>
      <c r="F110" s="363"/>
      <c r="G110" s="363"/>
      <c r="H110" s="363"/>
      <c r="I110" s="363"/>
      <c r="J110" s="363"/>
      <c r="K110" s="363"/>
      <c r="L110" s="363"/>
      <c r="M110" s="363"/>
      <c r="N110" s="363"/>
      <c r="O110" s="363"/>
      <c r="P110" s="363"/>
      <c r="V110" s="363"/>
    </row>
    <row r="111" spans="1:22">
      <c r="A111" s="363"/>
      <c r="B111" s="363"/>
      <c r="C111" s="363"/>
      <c r="D111" s="363"/>
      <c r="E111" s="363"/>
      <c r="F111" s="363"/>
      <c r="G111" s="363"/>
      <c r="H111" s="363"/>
      <c r="I111" s="363"/>
      <c r="J111" s="363"/>
      <c r="K111" s="363"/>
      <c r="L111" s="363"/>
      <c r="M111" s="363"/>
      <c r="N111" s="363"/>
      <c r="O111" s="363"/>
      <c r="P111" s="363"/>
      <c r="V111" s="363"/>
    </row>
    <row r="112" spans="1:22">
      <c r="A112" s="363"/>
      <c r="B112" s="363"/>
      <c r="C112" s="363"/>
      <c r="D112" s="363"/>
      <c r="E112" s="363"/>
      <c r="F112" s="363"/>
      <c r="G112" s="363"/>
      <c r="H112" s="363"/>
      <c r="I112" s="363"/>
      <c r="J112" s="363"/>
      <c r="K112" s="363"/>
      <c r="L112" s="363"/>
      <c r="M112" s="363"/>
      <c r="N112" s="363"/>
      <c r="O112" s="363"/>
      <c r="P112" s="363"/>
      <c r="V112" s="363"/>
    </row>
    <row r="113" spans="1:22">
      <c r="A113" s="363"/>
      <c r="B113" s="363"/>
      <c r="C113" s="363"/>
      <c r="D113" s="363"/>
      <c r="E113" s="363"/>
      <c r="F113" s="363"/>
      <c r="G113" s="363"/>
      <c r="H113" s="363"/>
      <c r="I113" s="363"/>
      <c r="J113" s="363"/>
      <c r="K113" s="363"/>
      <c r="L113" s="363"/>
      <c r="M113" s="363"/>
      <c r="N113" s="363"/>
      <c r="O113" s="363"/>
      <c r="P113" s="363"/>
      <c r="V113" s="363"/>
    </row>
    <row r="114" spans="1:22">
      <c r="A114" s="363"/>
      <c r="B114" s="363"/>
      <c r="C114" s="363"/>
      <c r="D114" s="363"/>
      <c r="E114" s="363"/>
      <c r="F114" s="363"/>
      <c r="G114" s="363"/>
      <c r="H114" s="363"/>
      <c r="I114" s="363"/>
      <c r="J114" s="363"/>
      <c r="K114" s="363"/>
      <c r="L114" s="363"/>
      <c r="M114" s="363"/>
      <c r="N114" s="363"/>
      <c r="O114" s="363"/>
      <c r="P114" s="363"/>
      <c r="V114" s="363"/>
    </row>
    <row r="115" spans="1:22">
      <c r="A115" s="363"/>
      <c r="B115" s="363"/>
      <c r="C115" s="363"/>
      <c r="D115" s="363"/>
      <c r="E115" s="363"/>
      <c r="F115" s="363"/>
      <c r="G115" s="363"/>
      <c r="H115" s="363"/>
      <c r="I115" s="363"/>
      <c r="J115" s="363"/>
      <c r="K115" s="363"/>
      <c r="L115" s="363"/>
      <c r="M115" s="363"/>
      <c r="N115" s="363"/>
      <c r="O115" s="363"/>
      <c r="P115" s="363"/>
      <c r="V115" s="363"/>
    </row>
    <row r="116" spans="1:22">
      <c r="A116" s="363"/>
      <c r="B116" s="363"/>
      <c r="C116" s="363"/>
      <c r="D116" s="363"/>
      <c r="E116" s="363"/>
      <c r="F116" s="363"/>
      <c r="G116" s="363"/>
      <c r="H116" s="363"/>
      <c r="I116" s="363"/>
      <c r="J116" s="363"/>
      <c r="K116" s="363"/>
      <c r="L116" s="363"/>
      <c r="M116" s="363"/>
      <c r="N116" s="363"/>
      <c r="O116" s="363"/>
      <c r="P116" s="363"/>
      <c r="V116" s="363"/>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BAD0CAF7-BD12-4641-8C20-87056336E0EA}"/>
    <hyperlink ref="A91" r:id="rId2" xr:uid="{B6A5DB78-54CD-4FE2-B6CF-483625115265}"/>
    <hyperlink ref="A92" r:id="rId3" xr:uid="{980DBB53-6BCD-4B00-BCE7-E79A6D7115D7}"/>
    <hyperlink ref="A93" r:id="rId4" xr:uid="{5A90F705-C03C-424F-8D37-9579331B1D55}"/>
    <hyperlink ref="A85" r:id="rId5" xr:uid="{ADCD57F8-6C5E-4EA1-8EF1-84727EE6E804}"/>
    <hyperlink ref="A86" r:id="rId6" xr:uid="{4DF7B8A8-879B-4CC0-975F-D6EAB15AA186}"/>
    <hyperlink ref="A87" r:id="rId7" xr:uid="{01D8EEBC-43B4-4735-B808-EB2CD9C2DF59}"/>
    <hyperlink ref="A88" r:id="rId8" xr:uid="{0AE8CB5A-3A4F-4634-8E60-47BAF8C32054}"/>
    <hyperlink ref="A95" r:id="rId9" xr:uid="{1D34A4F1-4D1B-46A9-890C-60D0F4B556A7}"/>
    <hyperlink ref="A96" r:id="rId10" xr:uid="{4A4A9C37-E89B-46B8-A665-789FE0E5919E}"/>
    <hyperlink ref="A97" r:id="rId11" xr:uid="{23A153A3-C295-46B9-9A63-AAD18710F617}"/>
    <hyperlink ref="A98" r:id="rId12" xr:uid="{972E9496-B942-4CB5-A328-33D9A9845BB4}"/>
    <hyperlink ref="A100" r:id="rId13" xr:uid="{CA667322-4B70-478C-B121-E273B8945FAF}"/>
    <hyperlink ref="A101" r:id="rId14" xr:uid="{84797B3B-E18B-47B1-85CA-5D59C52C1F45}"/>
    <hyperlink ref="A102" r:id="rId15" xr:uid="{1BE80451-9C01-49D3-803A-F6EC4B7510AB}"/>
    <hyperlink ref="A103" r:id="rId16" xr:uid="{9A5B8608-2812-466C-AD36-7399704129D4}"/>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CADBE-F4FA-4C22-A3BF-EFFCD48F57FA}">
  <dimension ref="A1:AD67"/>
  <sheetViews>
    <sheetView showGridLines="0" workbookViewId="0">
      <selection sqref="A1:N1"/>
    </sheetView>
  </sheetViews>
  <sheetFormatPr defaultColWidth="9.140625" defaultRowHeight="11.25"/>
  <cols>
    <col min="1" max="1" width="27.140625" style="200" customWidth="1"/>
    <col min="2" max="13" width="6" style="200" customWidth="1"/>
    <col min="14" max="14" width="29.85546875" style="494" customWidth="1"/>
    <col min="15" max="15" width="6" style="488" customWidth="1"/>
    <col min="16" max="16" width="4.5703125" style="489" customWidth="1"/>
    <col min="17" max="17" width="5.85546875" style="222" customWidth="1"/>
    <col min="18" max="18" width="6" style="490" customWidth="1"/>
    <col min="19" max="16384" width="9.140625" style="200"/>
  </cols>
  <sheetData>
    <row r="1" spans="1:30" ht="12" customHeight="1">
      <c r="A1" s="941" t="s">
        <v>1064</v>
      </c>
      <c r="B1" s="941"/>
      <c r="C1" s="941"/>
      <c r="D1" s="941"/>
      <c r="E1" s="941"/>
      <c r="F1" s="941"/>
      <c r="G1" s="941"/>
      <c r="H1" s="941"/>
      <c r="I1" s="941"/>
      <c r="J1" s="941"/>
      <c r="K1" s="941"/>
      <c r="L1" s="941"/>
      <c r="M1" s="941"/>
      <c r="N1" s="941"/>
    </row>
    <row r="2" spans="1:30" s="494" customFormat="1" ht="12" customHeight="1">
      <c r="A2" s="942" t="s">
        <v>1065</v>
      </c>
      <c r="B2" s="942"/>
      <c r="C2" s="942"/>
      <c r="D2" s="942"/>
      <c r="E2" s="942"/>
      <c r="F2" s="942"/>
      <c r="G2" s="942"/>
      <c r="H2" s="942"/>
      <c r="I2" s="942"/>
      <c r="J2" s="942"/>
      <c r="K2" s="942"/>
      <c r="L2" s="942"/>
      <c r="M2" s="942"/>
      <c r="N2" s="942"/>
      <c r="O2" s="491"/>
      <c r="P2" s="492"/>
      <c r="Q2" s="222"/>
      <c r="R2" s="493"/>
    </row>
    <row r="3" spans="1:30" ht="12" customHeight="1"/>
    <row r="4" spans="1:30" s="5" customFormat="1" ht="12" customHeight="1">
      <c r="A4" s="10" t="s">
        <v>1092</v>
      </c>
      <c r="N4" s="465" t="s">
        <v>1093</v>
      </c>
      <c r="O4" s="495"/>
      <c r="P4" s="222"/>
      <c r="Q4" s="222"/>
      <c r="R4" s="496"/>
    </row>
    <row r="5" spans="1:30" s="5" customFormat="1" ht="12" customHeight="1" thickBot="1">
      <c r="B5" s="7"/>
      <c r="C5" s="7"/>
      <c r="D5" s="7"/>
      <c r="E5" s="7"/>
      <c r="F5" s="7"/>
      <c r="G5" s="7"/>
      <c r="H5" s="7"/>
      <c r="I5" s="7"/>
      <c r="J5" s="7"/>
      <c r="K5" s="7"/>
      <c r="L5" s="7"/>
      <c r="M5" s="497" t="s">
        <v>1068</v>
      </c>
      <c r="N5" s="263"/>
      <c r="O5" s="495"/>
      <c r="P5" s="222"/>
      <c r="Q5" s="222"/>
      <c r="R5" s="496"/>
    </row>
    <row r="6" spans="1:30" s="5" customFormat="1" ht="12" customHeight="1" thickBot="1">
      <c r="A6" s="479"/>
      <c r="B6" s="894">
        <v>2025</v>
      </c>
      <c r="C6" s="895"/>
      <c r="D6" s="895"/>
      <c r="E6" s="895"/>
      <c r="F6" s="895"/>
      <c r="G6" s="895"/>
      <c r="H6" s="895"/>
      <c r="I6" s="895"/>
      <c r="J6" s="895"/>
      <c r="K6" s="895"/>
      <c r="L6" s="972"/>
      <c r="M6" s="34">
        <v>2024</v>
      </c>
      <c r="N6" s="263"/>
      <c r="O6" s="495"/>
      <c r="P6" s="222"/>
      <c r="Q6" s="222"/>
      <c r="R6" s="496"/>
    </row>
    <row r="7" spans="1:30" s="5" customFormat="1" ht="12" customHeight="1" thickBot="1">
      <c r="B7" s="34" t="s">
        <v>1094</v>
      </c>
      <c r="C7" s="34" t="s">
        <v>1095</v>
      </c>
      <c r="D7" s="34" t="s">
        <v>1096</v>
      </c>
      <c r="E7" s="34" t="s">
        <v>1097</v>
      </c>
      <c r="F7" s="34" t="s">
        <v>1098</v>
      </c>
      <c r="G7" s="34" t="s">
        <v>1099</v>
      </c>
      <c r="H7" s="34" t="s">
        <v>1100</v>
      </c>
      <c r="I7" s="34" t="s">
        <v>1101</v>
      </c>
      <c r="J7" s="34" t="s">
        <v>1102</v>
      </c>
      <c r="K7" s="34" t="s">
        <v>1103</v>
      </c>
      <c r="L7" s="34" t="s">
        <v>1104</v>
      </c>
      <c r="M7" s="34" t="s">
        <v>1105</v>
      </c>
      <c r="N7" s="263"/>
      <c r="O7" s="495"/>
      <c r="P7" s="222"/>
      <c r="Q7" s="222"/>
      <c r="R7" s="496"/>
    </row>
    <row r="8" spans="1:30" s="5" customFormat="1" ht="12" customHeight="1">
      <c r="A8" s="419" t="s">
        <v>940</v>
      </c>
      <c r="B8" s="498"/>
      <c r="C8" s="498"/>
      <c r="D8" s="498"/>
      <c r="E8" s="498"/>
      <c r="F8" s="498"/>
      <c r="G8" s="498"/>
      <c r="H8" s="498"/>
      <c r="I8" s="498"/>
      <c r="J8" s="498"/>
      <c r="K8" s="498"/>
      <c r="L8" s="498"/>
      <c r="M8" s="498"/>
      <c r="N8" s="465" t="s">
        <v>940</v>
      </c>
      <c r="O8" s="131"/>
      <c r="P8" s="33"/>
      <c r="Q8" s="222"/>
      <c r="R8" s="496"/>
    </row>
    <row r="9" spans="1:30" s="5" customFormat="1" ht="12" customHeight="1">
      <c r="A9" s="68" t="s">
        <v>1106</v>
      </c>
      <c r="B9" s="499">
        <v>-1.6685290887333333</v>
      </c>
      <c r="C9" s="499">
        <v>-7.0994201864333339</v>
      </c>
      <c r="D9" s="499">
        <v>-3.5766485733333329</v>
      </c>
      <c r="E9" s="499">
        <v>-3.3178670613333332</v>
      </c>
      <c r="F9" s="499">
        <v>-3.7590098947000001</v>
      </c>
      <c r="G9" s="499">
        <v>-2.9879526739000006</v>
      </c>
      <c r="H9" s="499">
        <v>-2.9698626934666676</v>
      </c>
      <c r="I9" s="499">
        <v>-3.5985967280666658</v>
      </c>
      <c r="J9" s="499">
        <v>-3.8396974079666664</v>
      </c>
      <c r="K9" s="499">
        <v>-4.0431624233999992</v>
      </c>
      <c r="L9" s="499">
        <v>-5.2800352392000001</v>
      </c>
      <c r="M9" s="499">
        <v>-5.7738122182666665</v>
      </c>
      <c r="N9" s="68" t="s">
        <v>1107</v>
      </c>
      <c r="O9" s="499"/>
      <c r="P9" s="500"/>
      <c r="Q9" s="237"/>
      <c r="R9" s="496"/>
      <c r="S9" s="496"/>
      <c r="T9" s="496"/>
      <c r="U9" s="496"/>
      <c r="V9" s="496"/>
      <c r="W9" s="496"/>
      <c r="X9" s="496"/>
      <c r="Y9" s="496"/>
      <c r="Z9" s="496"/>
      <c r="AA9" s="496"/>
      <c r="AB9" s="496"/>
      <c r="AC9" s="496"/>
      <c r="AD9" s="496"/>
    </row>
    <row r="10" spans="1:30" s="5" customFormat="1" ht="12" customHeight="1">
      <c r="A10" s="68" t="s">
        <v>1108</v>
      </c>
      <c r="B10" s="222">
        <v>-7.1047224262000004</v>
      </c>
      <c r="C10" s="222">
        <v>1.9155752239999999</v>
      </c>
      <c r="D10" s="222">
        <v>-1.6882468859999999</v>
      </c>
      <c r="E10" s="222">
        <v>12.853853709499999</v>
      </c>
      <c r="F10" s="222">
        <v>1.2452238467000001</v>
      </c>
      <c r="G10" s="222">
        <v>3.3297565838000001</v>
      </c>
      <c r="H10" s="222">
        <v>-2.6458190085000002</v>
      </c>
      <c r="I10" s="222">
        <v>-7.5435111557000001</v>
      </c>
      <c r="J10" s="222">
        <v>-3.3228020098000002</v>
      </c>
      <c r="K10" s="222">
        <v>-0.27594856880000002</v>
      </c>
      <c r="L10" s="222">
        <v>-7.4899068082999998</v>
      </c>
      <c r="M10" s="222">
        <v>-1.8706476574999999</v>
      </c>
      <c r="N10" s="68" t="s">
        <v>1109</v>
      </c>
      <c r="O10" s="222"/>
      <c r="P10" s="222"/>
      <c r="Q10" s="222"/>
      <c r="R10" s="496"/>
      <c r="S10" s="496"/>
      <c r="T10" s="496"/>
      <c r="U10" s="496"/>
      <c r="V10" s="496"/>
      <c r="W10" s="496"/>
      <c r="X10" s="496"/>
      <c r="Y10" s="496"/>
      <c r="Z10" s="496"/>
      <c r="AA10" s="496"/>
      <c r="AB10" s="496"/>
      <c r="AC10" s="496"/>
      <c r="AD10" s="496"/>
    </row>
    <row r="11" spans="1:30" s="5" customFormat="1" ht="12" customHeight="1">
      <c r="A11" s="68" t="s">
        <v>1110</v>
      </c>
      <c r="B11" s="222">
        <v>13.85321451471426</v>
      </c>
      <c r="C11" s="222">
        <v>-0.59185444019641142</v>
      </c>
      <c r="D11" s="222">
        <v>8.8950365059415066</v>
      </c>
      <c r="E11" s="222">
        <v>4.4231832222760588</v>
      </c>
      <c r="F11" s="222">
        <v>4.9757749286641202</v>
      </c>
      <c r="G11" s="222">
        <v>3.836738258477169</v>
      </c>
      <c r="H11" s="222">
        <v>2.6540063678741737</v>
      </c>
      <c r="I11" s="222">
        <v>3.083891280457876</v>
      </c>
      <c r="J11" s="222">
        <v>0.67058059231227407</v>
      </c>
      <c r="K11" s="222">
        <v>1.2776195688352243</v>
      </c>
      <c r="L11" s="222">
        <v>1.9100367985591769</v>
      </c>
      <c r="M11" s="222">
        <v>1.607975791027098</v>
      </c>
      <c r="N11" s="68" t="s">
        <v>1111</v>
      </c>
      <c r="O11" s="222"/>
      <c r="P11" s="222"/>
      <c r="Q11" s="222"/>
      <c r="R11" s="496"/>
      <c r="S11" s="496"/>
      <c r="T11" s="496"/>
      <c r="U11" s="496"/>
      <c r="V11" s="496"/>
      <c r="W11" s="496"/>
      <c r="X11" s="496"/>
      <c r="Y11" s="496"/>
      <c r="Z11" s="496"/>
      <c r="AA11" s="496"/>
      <c r="AB11" s="496"/>
      <c r="AC11" s="496"/>
      <c r="AD11" s="496"/>
    </row>
    <row r="12" spans="1:30" s="5" customFormat="1" ht="12" customHeight="1">
      <c r="A12" s="68" t="s">
        <v>1112</v>
      </c>
      <c r="B12" s="222">
        <v>-9.0193591305999998</v>
      </c>
      <c r="C12" s="222">
        <v>-12.5078223719</v>
      </c>
      <c r="D12" s="222">
        <v>-13.5653142511</v>
      </c>
      <c r="E12" s="222">
        <v>-12.0086758548</v>
      </c>
      <c r="F12" s="222">
        <v>-11.4348214794</v>
      </c>
      <c r="G12" s="222">
        <v>-11.9848937982</v>
      </c>
      <c r="H12" s="222">
        <v>-14.027934443099999</v>
      </c>
      <c r="I12" s="222">
        <v>-13.9554480611</v>
      </c>
      <c r="J12" s="222">
        <v>-14.176905123499999</v>
      </c>
      <c r="K12" s="222">
        <v>-13.829379490499999</v>
      </c>
      <c r="L12" s="222">
        <v>-17.0509530082</v>
      </c>
      <c r="M12" s="222">
        <v>-11.466623220200001</v>
      </c>
      <c r="N12" s="68" t="s">
        <v>1113</v>
      </c>
      <c r="O12" s="222"/>
      <c r="P12" s="222"/>
      <c r="Q12" s="222"/>
      <c r="R12" s="496"/>
      <c r="S12" s="496"/>
      <c r="T12" s="496"/>
      <c r="U12" s="496"/>
      <c r="V12" s="496"/>
      <c r="W12" s="496"/>
      <c r="X12" s="496"/>
      <c r="Y12" s="496"/>
      <c r="Z12" s="496"/>
      <c r="AA12" s="496"/>
      <c r="AB12" s="496"/>
      <c r="AC12" s="496"/>
      <c r="AD12" s="496"/>
    </row>
    <row r="13" spans="1:30" s="5" customFormat="1" ht="12" customHeight="1">
      <c r="A13" s="68" t="s">
        <v>1114</v>
      </c>
      <c r="B13" s="222">
        <v>-7.6528187352000003</v>
      </c>
      <c r="C13" s="222">
        <v>-11.184057426600001</v>
      </c>
      <c r="D13" s="222">
        <v>-10.8733935559</v>
      </c>
      <c r="E13" s="222">
        <v>-9.0745570365999999</v>
      </c>
      <c r="F13" s="222">
        <v>-10.8808315714</v>
      </c>
      <c r="G13" s="222">
        <v>-8.9531006144000003</v>
      </c>
      <c r="H13" s="222">
        <v>-12.026100141900001</v>
      </c>
      <c r="I13" s="222">
        <v>-12.8050254615</v>
      </c>
      <c r="J13" s="222">
        <v>-14.5482642999</v>
      </c>
      <c r="K13" s="222">
        <v>-12.2542385023</v>
      </c>
      <c r="L13" s="222">
        <v>-14.8797394671</v>
      </c>
      <c r="M13" s="222">
        <v>-12.7190270347</v>
      </c>
      <c r="N13" s="68" t="s">
        <v>1115</v>
      </c>
      <c r="O13" s="222"/>
      <c r="P13" s="222"/>
      <c r="Q13" s="222"/>
      <c r="R13" s="496"/>
      <c r="S13" s="496"/>
      <c r="T13" s="496"/>
      <c r="U13" s="496"/>
      <c r="V13" s="496"/>
      <c r="W13" s="496"/>
      <c r="X13" s="496"/>
      <c r="Y13" s="496"/>
      <c r="Z13" s="496"/>
      <c r="AA13" s="496"/>
      <c r="AB13" s="496"/>
      <c r="AC13" s="496"/>
      <c r="AD13" s="496"/>
    </row>
    <row r="14" spans="1:30" s="5" customFormat="1" ht="12" customHeight="1">
      <c r="A14" s="68" t="s">
        <v>1116</v>
      </c>
      <c r="B14" s="222">
        <v>-12.6269155323</v>
      </c>
      <c r="C14" s="222">
        <v>-14.3197306287</v>
      </c>
      <c r="D14" s="222">
        <v>-14.4015935785</v>
      </c>
      <c r="E14" s="222">
        <v>-14.2412002668</v>
      </c>
      <c r="F14" s="222">
        <v>-12.4962209302</v>
      </c>
      <c r="G14" s="222">
        <v>-12.304923043300001</v>
      </c>
      <c r="H14" s="222">
        <v>-14.2123949096</v>
      </c>
      <c r="I14" s="222">
        <v>-14.9916508561</v>
      </c>
      <c r="J14" s="222">
        <v>-14.3296145172</v>
      </c>
      <c r="K14" s="222">
        <v>-13.739947002899999</v>
      </c>
      <c r="L14" s="222">
        <v>-16.9729661525</v>
      </c>
      <c r="M14" s="222">
        <v>-14.977538174899999</v>
      </c>
      <c r="N14" s="68" t="s">
        <v>1117</v>
      </c>
      <c r="O14" s="222"/>
      <c r="P14" s="222"/>
      <c r="Q14" s="222"/>
      <c r="R14" s="496"/>
      <c r="S14" s="496"/>
      <c r="T14" s="496"/>
      <c r="U14" s="496"/>
      <c r="V14" s="496"/>
      <c r="W14" s="496"/>
      <c r="X14" s="496"/>
      <c r="Y14" s="496"/>
      <c r="Z14" s="496"/>
      <c r="AA14" s="496"/>
      <c r="AB14" s="496"/>
      <c r="AC14" s="496"/>
      <c r="AD14" s="496"/>
    </row>
    <row r="15" spans="1:30" s="5" customFormat="1" ht="12" customHeight="1">
      <c r="A15" s="68" t="s">
        <v>1924</v>
      </c>
      <c r="B15" s="222">
        <v>3.8182290163000001</v>
      </c>
      <c r="C15" s="222">
        <v>3.4433170821000001</v>
      </c>
      <c r="D15" s="222">
        <v>3.3562497712999999</v>
      </c>
      <c r="E15" s="222">
        <v>1.5383371843</v>
      </c>
      <c r="F15" s="222">
        <v>3.4297350026000002</v>
      </c>
      <c r="G15" s="222">
        <v>2.5011578567999999</v>
      </c>
      <c r="H15" s="222">
        <v>2.4197443057000001</v>
      </c>
      <c r="I15" s="222">
        <v>4.1591142246999997</v>
      </c>
      <c r="J15" s="222">
        <v>1.8281179719</v>
      </c>
      <c r="K15" s="222">
        <v>3.0346521948</v>
      </c>
      <c r="L15" s="222">
        <v>1.9441017959</v>
      </c>
      <c r="M15" s="222">
        <v>3.9054818348999998</v>
      </c>
      <c r="N15" s="68" t="s">
        <v>1925</v>
      </c>
      <c r="O15" s="222"/>
      <c r="P15" s="222"/>
      <c r="Q15" s="222"/>
      <c r="R15" s="496"/>
      <c r="S15" s="496"/>
      <c r="T15" s="496"/>
      <c r="U15" s="496"/>
      <c r="V15" s="496"/>
      <c r="W15" s="496"/>
      <c r="X15" s="496"/>
      <c r="Y15" s="496"/>
      <c r="Z15" s="496"/>
      <c r="AA15" s="496"/>
      <c r="AB15" s="496"/>
      <c r="AC15" s="496"/>
      <c r="AD15" s="496"/>
    </row>
    <row r="16" spans="1:30" s="5" customFormat="1" ht="12" customHeight="1">
      <c r="A16" s="68" t="s">
        <v>1118</v>
      </c>
      <c r="B16" s="222">
        <v>0.51432850500000005</v>
      </c>
      <c r="C16" s="222">
        <v>2.2405714740999998</v>
      </c>
      <c r="D16" s="222">
        <v>2.7151692177000002</v>
      </c>
      <c r="E16" s="222">
        <v>1.4584130859</v>
      </c>
      <c r="F16" s="222">
        <v>4.9305010348999998</v>
      </c>
      <c r="G16" s="222">
        <v>3.0421662892999999</v>
      </c>
      <c r="H16" s="222">
        <v>2.1338827766000001</v>
      </c>
      <c r="I16" s="222">
        <v>4.4412685338999998</v>
      </c>
      <c r="J16" s="222">
        <v>0.560724734</v>
      </c>
      <c r="K16" s="222">
        <v>2.2010966660000002</v>
      </c>
      <c r="L16" s="222">
        <v>2.3012965640999998</v>
      </c>
      <c r="M16" s="222">
        <v>1.6283158226000001</v>
      </c>
      <c r="N16" s="68" t="s">
        <v>1119</v>
      </c>
      <c r="O16" s="222"/>
      <c r="P16" s="222"/>
      <c r="Q16" s="222"/>
      <c r="R16" s="496"/>
      <c r="S16" s="496"/>
      <c r="T16" s="496"/>
      <c r="U16" s="496"/>
      <c r="V16" s="496"/>
      <c r="W16" s="496"/>
      <c r="X16" s="496"/>
      <c r="Y16" s="496"/>
      <c r="Z16" s="496"/>
      <c r="AA16" s="496"/>
      <c r="AB16" s="496"/>
      <c r="AC16" s="496"/>
      <c r="AD16" s="496"/>
    </row>
    <row r="17" spans="1:30" s="5" customFormat="1" ht="12" customHeight="1">
      <c r="A17" s="68" t="s">
        <v>1120</v>
      </c>
      <c r="B17" s="222">
        <v>6.9116515026228287</v>
      </c>
      <c r="C17" s="222">
        <v>4.028065392979852</v>
      </c>
      <c r="D17" s="222">
        <v>4.8560807875531555</v>
      </c>
      <c r="E17" s="222">
        <v>1.6192058500694624</v>
      </c>
      <c r="F17" s="222">
        <v>11.617143313698158</v>
      </c>
      <c r="G17" s="222">
        <v>3.4869003794328144</v>
      </c>
      <c r="H17" s="222">
        <v>6.4648169967880929</v>
      </c>
      <c r="I17" s="222">
        <v>14.089477674865789</v>
      </c>
      <c r="J17" s="222">
        <v>13.49310494681812</v>
      </c>
      <c r="K17" s="222">
        <v>13.000673617327951</v>
      </c>
      <c r="L17" s="222">
        <v>8.9626068527092428</v>
      </c>
      <c r="M17" s="222">
        <v>7.1533558826899268</v>
      </c>
      <c r="N17" s="68" t="s">
        <v>1121</v>
      </c>
      <c r="O17" s="222"/>
      <c r="P17" s="222"/>
      <c r="Q17" s="479"/>
      <c r="R17" s="502"/>
      <c r="S17" s="496"/>
      <c r="T17" s="496"/>
      <c r="U17" s="496"/>
      <c r="V17" s="496"/>
      <c r="W17" s="496"/>
      <c r="X17" s="496"/>
      <c r="Y17" s="496"/>
      <c r="Z17" s="496"/>
      <c r="AA17" s="496"/>
      <c r="AB17" s="496"/>
      <c r="AC17" s="496"/>
      <c r="AD17" s="496"/>
    </row>
    <row r="18" spans="1:30" s="5" customFormat="1" ht="12" customHeight="1">
      <c r="A18" s="419" t="s">
        <v>931</v>
      </c>
      <c r="B18" s="222"/>
      <c r="C18" s="222"/>
      <c r="D18" s="222"/>
      <c r="E18" s="222"/>
      <c r="F18" s="222"/>
      <c r="G18" s="222"/>
      <c r="H18" s="222"/>
      <c r="I18" s="222"/>
      <c r="J18" s="222"/>
      <c r="K18" s="222"/>
      <c r="L18" s="222"/>
      <c r="M18" s="222"/>
      <c r="N18" s="503" t="s">
        <v>973</v>
      </c>
      <c r="O18" s="222"/>
      <c r="P18" s="222"/>
      <c r="Q18" s="222"/>
      <c r="R18" s="496"/>
      <c r="S18" s="496"/>
      <c r="T18" s="496"/>
      <c r="U18" s="496"/>
      <c r="V18" s="496"/>
      <c r="W18" s="496"/>
      <c r="X18" s="496"/>
      <c r="Y18" s="496"/>
      <c r="Z18" s="496"/>
      <c r="AA18" s="496"/>
      <c r="AB18" s="496"/>
      <c r="AC18" s="496"/>
      <c r="AD18" s="496"/>
    </row>
    <row r="19" spans="1:30" s="5" customFormat="1" ht="12" customHeight="1">
      <c r="A19" s="68" t="s">
        <v>1108</v>
      </c>
      <c r="B19" s="222">
        <v>1.7117999563999999</v>
      </c>
      <c r="C19" s="222">
        <v>2.6049167072000001</v>
      </c>
      <c r="D19" s="222">
        <v>-3.1111120200000002E-2</v>
      </c>
      <c r="E19" s="222">
        <v>6.9615011908</v>
      </c>
      <c r="F19" s="222">
        <v>-3.1289239599999998</v>
      </c>
      <c r="G19" s="222">
        <v>-1.8324752073999999</v>
      </c>
      <c r="H19" s="222">
        <v>-4.4907820540000003</v>
      </c>
      <c r="I19" s="222">
        <v>-2.3424578730999999</v>
      </c>
      <c r="J19" s="222">
        <v>-4.2979064900999999</v>
      </c>
      <c r="K19" s="222">
        <v>-0.85786542269999999</v>
      </c>
      <c r="L19" s="222">
        <v>-10.922453322400001</v>
      </c>
      <c r="M19" s="222">
        <v>-3.1095337853</v>
      </c>
      <c r="N19" s="68" t="s">
        <v>1109</v>
      </c>
      <c r="O19" s="222"/>
      <c r="P19" s="222"/>
      <c r="Q19" s="222"/>
      <c r="R19" s="496"/>
      <c r="S19" s="496"/>
      <c r="T19" s="496"/>
      <c r="U19" s="496"/>
      <c r="V19" s="496"/>
      <c r="W19" s="496"/>
      <c r="X19" s="496"/>
      <c r="Y19" s="496"/>
      <c r="Z19" s="496"/>
      <c r="AA19" s="496"/>
      <c r="AB19" s="496"/>
      <c r="AC19" s="496"/>
      <c r="AD19" s="496"/>
    </row>
    <row r="20" spans="1:30" s="5" customFormat="1" ht="12" customHeight="1">
      <c r="A20" s="68" t="s">
        <v>1120</v>
      </c>
      <c r="B20" s="222">
        <v>7.8586358583737788</v>
      </c>
      <c r="C20" s="222">
        <v>4.8240224027865084</v>
      </c>
      <c r="D20" s="222">
        <v>7.3971472594957595</v>
      </c>
      <c r="E20" s="222">
        <v>5.9112916918508827</v>
      </c>
      <c r="F20" s="222">
        <v>3.9934651306808262</v>
      </c>
      <c r="G20" s="222">
        <v>7.3432041327316186</v>
      </c>
      <c r="H20" s="222">
        <v>4.2600963710336721</v>
      </c>
      <c r="I20" s="222">
        <v>4.3923654311847056</v>
      </c>
      <c r="J20" s="222">
        <v>3.0662123879762566</v>
      </c>
      <c r="K20" s="222">
        <v>3.0301913071959907</v>
      </c>
      <c r="L20" s="222">
        <v>3.9369229130018089</v>
      </c>
      <c r="M20" s="222">
        <v>1.9426573364912216</v>
      </c>
      <c r="N20" s="68" t="s">
        <v>1111</v>
      </c>
      <c r="O20" s="222"/>
      <c r="P20" s="222"/>
      <c r="Q20" s="222"/>
      <c r="R20" s="496"/>
      <c r="S20" s="496"/>
      <c r="T20" s="496"/>
      <c r="U20" s="496"/>
      <c r="V20" s="496"/>
      <c r="W20" s="496"/>
      <c r="X20" s="496"/>
      <c r="Y20" s="496"/>
      <c r="Z20" s="496"/>
      <c r="AA20" s="496"/>
      <c r="AB20" s="496"/>
      <c r="AC20" s="496"/>
      <c r="AD20" s="496"/>
    </row>
    <row r="21" spans="1:30" s="5" customFormat="1" ht="12" customHeight="1">
      <c r="A21" s="68" t="s">
        <v>1112</v>
      </c>
      <c r="B21" s="222">
        <v>-8.6598549860999992</v>
      </c>
      <c r="C21" s="222">
        <v>-10.274835835499999</v>
      </c>
      <c r="D21" s="222">
        <v>-10.002784826399999</v>
      </c>
      <c r="E21" s="222">
        <v>-9.5536464820999996</v>
      </c>
      <c r="F21" s="222">
        <v>-12.2949452752</v>
      </c>
      <c r="G21" s="222">
        <v>-10.0872510186</v>
      </c>
      <c r="H21" s="222">
        <v>-12.1267407093</v>
      </c>
      <c r="I21" s="222">
        <v>-14.1908523525</v>
      </c>
      <c r="J21" s="222">
        <v>-17.886778894100001</v>
      </c>
      <c r="K21" s="222">
        <v>-13.1230350504</v>
      </c>
      <c r="L21" s="222">
        <v>-16.585781795500001</v>
      </c>
      <c r="M21" s="222">
        <v>-9.2994163746999998</v>
      </c>
      <c r="N21" s="68" t="s">
        <v>1113</v>
      </c>
      <c r="O21" s="222"/>
      <c r="P21" s="222"/>
      <c r="Q21" s="222"/>
      <c r="R21" s="496"/>
      <c r="S21" s="496"/>
      <c r="T21" s="496"/>
      <c r="U21" s="496"/>
      <c r="V21" s="496"/>
      <c r="W21" s="496"/>
      <c r="X21" s="496"/>
      <c r="Y21" s="496"/>
      <c r="Z21" s="496"/>
      <c r="AA21" s="496"/>
      <c r="AB21" s="496"/>
      <c r="AC21" s="496"/>
      <c r="AD21" s="496"/>
    </row>
    <row r="22" spans="1:30" s="5" customFormat="1" ht="12" customHeight="1">
      <c r="A22" s="68" t="s">
        <v>1114</v>
      </c>
      <c r="B22" s="222">
        <v>-6.7665203328999999</v>
      </c>
      <c r="C22" s="222">
        <v>-9.2064434026999997</v>
      </c>
      <c r="D22" s="222">
        <v>-8.3116992777000007</v>
      </c>
      <c r="E22" s="222">
        <v>-7.6694939397999997</v>
      </c>
      <c r="F22" s="222">
        <v>-11.812592489</v>
      </c>
      <c r="G22" s="222">
        <v>-7.6582974092000002</v>
      </c>
      <c r="H22" s="222">
        <v>-11.9430695602</v>
      </c>
      <c r="I22" s="222">
        <v>-10.325269520200001</v>
      </c>
      <c r="J22" s="222">
        <v>-16.119407616499998</v>
      </c>
      <c r="K22" s="222">
        <v>-12.511484422100001</v>
      </c>
      <c r="L22" s="222">
        <v>-11.7714843155</v>
      </c>
      <c r="M22" s="222">
        <v>-7.7152675801999999</v>
      </c>
      <c r="N22" s="68" t="s">
        <v>1115</v>
      </c>
      <c r="O22" s="222"/>
      <c r="P22" s="222"/>
      <c r="Q22" s="222"/>
      <c r="R22" s="496"/>
      <c r="S22" s="496"/>
      <c r="T22" s="496"/>
      <c r="U22" s="496"/>
      <c r="V22" s="496"/>
      <c r="W22" s="496"/>
      <c r="X22" s="496"/>
      <c r="Y22" s="496"/>
      <c r="Z22" s="496"/>
      <c r="AA22" s="496"/>
      <c r="AB22" s="496"/>
      <c r="AC22" s="496"/>
      <c r="AD22" s="496"/>
    </row>
    <row r="23" spans="1:30" s="5" customFormat="1" ht="12" customHeight="1">
      <c r="A23" s="68" t="s">
        <v>1116</v>
      </c>
      <c r="B23" s="222">
        <v>-10.505115353200001</v>
      </c>
      <c r="C23" s="222">
        <v>-12.9102752345</v>
      </c>
      <c r="D23" s="222">
        <v>-12.061213805</v>
      </c>
      <c r="E23" s="222">
        <v>-10.2883314987</v>
      </c>
      <c r="F23" s="222">
        <v>-12.0601837535</v>
      </c>
      <c r="G23" s="222">
        <v>-9.1470655241000003</v>
      </c>
      <c r="H23" s="222">
        <v>-11.818370510299999</v>
      </c>
      <c r="I23" s="222">
        <v>-12.8203983553</v>
      </c>
      <c r="J23" s="222">
        <v>-15.5250657295</v>
      </c>
      <c r="K23" s="222">
        <v>-11.155344341499999</v>
      </c>
      <c r="L23" s="222">
        <v>-13.6262379959</v>
      </c>
      <c r="M23" s="222">
        <v>-12.3250806618</v>
      </c>
      <c r="N23" s="68" t="s">
        <v>1117</v>
      </c>
      <c r="O23" s="222"/>
      <c r="P23" s="222"/>
      <c r="Q23" s="222"/>
      <c r="R23" s="496"/>
      <c r="S23" s="496"/>
      <c r="T23" s="496"/>
      <c r="U23" s="496"/>
      <c r="V23" s="496"/>
      <c r="W23" s="496"/>
      <c r="X23" s="496"/>
      <c r="Y23" s="496"/>
      <c r="Z23" s="496"/>
      <c r="AA23" s="496"/>
      <c r="AB23" s="496"/>
      <c r="AC23" s="496"/>
      <c r="AD23" s="496"/>
    </row>
    <row r="24" spans="1:30" s="5" customFormat="1" ht="12" customHeight="1">
      <c r="A24" s="68" t="s">
        <v>1924</v>
      </c>
      <c r="B24" s="222">
        <v>1.9547980437000001</v>
      </c>
      <c r="C24" s="222">
        <v>-0.30493419259999999</v>
      </c>
      <c r="D24" s="222">
        <v>3.1005395115000001</v>
      </c>
      <c r="E24" s="222">
        <v>0.57335247229999997</v>
      </c>
      <c r="F24" s="222">
        <v>1.8362760737999999</v>
      </c>
      <c r="G24" s="222">
        <v>0.59166566409999999</v>
      </c>
      <c r="H24" s="222">
        <v>2.2799826671000001</v>
      </c>
      <c r="I24" s="222">
        <v>5.7728958584000001</v>
      </c>
      <c r="J24" s="222">
        <v>0.1040808109</v>
      </c>
      <c r="K24" s="222">
        <v>3.5538431401000001</v>
      </c>
      <c r="L24" s="222">
        <v>2.8115512335999999</v>
      </c>
      <c r="M24" s="222">
        <v>2.9555752150000001</v>
      </c>
      <c r="N24" s="68" t="s">
        <v>1925</v>
      </c>
      <c r="O24" s="222"/>
      <c r="P24" s="222"/>
      <c r="Q24" s="222"/>
      <c r="R24" s="496"/>
      <c r="S24" s="496"/>
      <c r="T24" s="496"/>
      <c r="U24" s="496"/>
      <c r="V24" s="496"/>
      <c r="W24" s="496"/>
      <c r="X24" s="496"/>
      <c r="Y24" s="496"/>
      <c r="Z24" s="496"/>
      <c r="AA24" s="496"/>
      <c r="AB24" s="496"/>
      <c r="AC24" s="496"/>
      <c r="AD24" s="496"/>
    </row>
    <row r="25" spans="1:30" s="5" customFormat="1" ht="12" customHeight="1">
      <c r="A25" s="68" t="s">
        <v>1118</v>
      </c>
      <c r="B25" s="222">
        <v>-3.0725615411999998</v>
      </c>
      <c r="C25" s="222">
        <v>2.2533409802</v>
      </c>
      <c r="D25" s="222">
        <v>1.9194345939999999</v>
      </c>
      <c r="E25" s="222">
        <v>0.131007399</v>
      </c>
      <c r="F25" s="222">
        <v>1.7990061769000001</v>
      </c>
      <c r="G25" s="222">
        <v>3.0611869140999999</v>
      </c>
      <c r="H25" s="222">
        <v>4.7363879886999998</v>
      </c>
      <c r="I25" s="222">
        <v>5.1691323386999999</v>
      </c>
      <c r="J25" s="222">
        <v>-0.45535753699999998</v>
      </c>
      <c r="K25" s="222">
        <v>1.3597628051999999</v>
      </c>
      <c r="L25" s="222">
        <v>1.0764633805999999</v>
      </c>
      <c r="M25" s="222">
        <v>-2.0334492257000001</v>
      </c>
      <c r="N25" s="68" t="s">
        <v>1119</v>
      </c>
      <c r="O25" s="222"/>
      <c r="P25" s="222"/>
      <c r="Q25" s="222"/>
      <c r="R25" s="496"/>
      <c r="S25" s="496"/>
      <c r="T25" s="496"/>
      <c r="U25" s="496"/>
      <c r="V25" s="496"/>
      <c r="W25" s="496"/>
      <c r="X25" s="496"/>
      <c r="Y25" s="496"/>
      <c r="Z25" s="496"/>
      <c r="AA25" s="496"/>
      <c r="AB25" s="496"/>
      <c r="AC25" s="496"/>
      <c r="AD25" s="496"/>
    </row>
    <row r="26" spans="1:30" s="5" customFormat="1" ht="12" customHeight="1">
      <c r="A26" s="68" t="s">
        <v>1110</v>
      </c>
      <c r="B26" s="222">
        <v>5.5120848105579272</v>
      </c>
      <c r="C26" s="222">
        <v>6.6468033331890677</v>
      </c>
      <c r="D26" s="222">
        <v>5.186328297247611</v>
      </c>
      <c r="E26" s="222">
        <v>5.438128893198571</v>
      </c>
      <c r="F26" s="222">
        <v>6.8335813678702575</v>
      </c>
      <c r="G26" s="222">
        <v>3.944748688050669</v>
      </c>
      <c r="H26" s="222">
        <v>8.7940706647122191</v>
      </c>
      <c r="I26" s="222">
        <v>7.4662813530179433</v>
      </c>
      <c r="J26" s="222">
        <v>5.6686123806767652</v>
      </c>
      <c r="K26" s="222">
        <v>6.395109032769585</v>
      </c>
      <c r="L26" s="222">
        <v>5.7013402361098233</v>
      </c>
      <c r="M26" s="222">
        <v>6.3367078482267765</v>
      </c>
      <c r="N26" s="68" t="s">
        <v>1122</v>
      </c>
      <c r="O26" s="222"/>
      <c r="P26" s="222"/>
      <c r="Q26" s="222"/>
      <c r="R26" s="496"/>
      <c r="S26" s="496"/>
      <c r="T26" s="496"/>
      <c r="U26" s="496"/>
      <c r="V26" s="496"/>
      <c r="W26" s="496"/>
      <c r="X26" s="496"/>
      <c r="Y26" s="496"/>
      <c r="Z26" s="496"/>
      <c r="AA26" s="496"/>
      <c r="AB26" s="496"/>
      <c r="AC26" s="496"/>
      <c r="AD26" s="496"/>
    </row>
    <row r="27" spans="1:30" s="5" customFormat="1" ht="12" customHeight="1">
      <c r="A27" s="419" t="s">
        <v>933</v>
      </c>
      <c r="B27" s="222"/>
      <c r="C27" s="222"/>
      <c r="D27" s="222"/>
      <c r="E27" s="222"/>
      <c r="F27" s="222"/>
      <c r="G27" s="222"/>
      <c r="H27" s="222"/>
      <c r="I27" s="222"/>
      <c r="J27" s="222"/>
      <c r="K27" s="222"/>
      <c r="L27" s="222"/>
      <c r="M27" s="222"/>
      <c r="N27" s="465" t="s">
        <v>975</v>
      </c>
      <c r="O27" s="222"/>
      <c r="P27" s="222"/>
      <c r="Q27" s="222"/>
      <c r="R27" s="496"/>
      <c r="S27" s="496"/>
      <c r="T27" s="496"/>
      <c r="U27" s="496"/>
      <c r="V27" s="496"/>
      <c r="W27" s="496"/>
      <c r="X27" s="496"/>
      <c r="Y27" s="496"/>
      <c r="Z27" s="496"/>
      <c r="AA27" s="496"/>
      <c r="AB27" s="496"/>
      <c r="AC27" s="496"/>
      <c r="AD27" s="496"/>
    </row>
    <row r="28" spans="1:30" s="5" customFormat="1" ht="12" customHeight="1">
      <c r="A28" s="68" t="s">
        <v>1108</v>
      </c>
      <c r="B28" s="222">
        <v>3.3043761545999999</v>
      </c>
      <c r="C28" s="222">
        <v>2.1456123484999998</v>
      </c>
      <c r="D28" s="222">
        <v>-0.43173029190000001</v>
      </c>
      <c r="E28" s="222">
        <v>3.521567777</v>
      </c>
      <c r="F28" s="222">
        <v>2.8142002664999999</v>
      </c>
      <c r="G28" s="222">
        <v>10.293906425199999</v>
      </c>
      <c r="H28" s="222">
        <v>5.0414305132999999</v>
      </c>
      <c r="I28" s="222">
        <v>5.0089238529999998</v>
      </c>
      <c r="J28" s="222">
        <v>7.3659901213000003</v>
      </c>
      <c r="K28" s="222">
        <v>2.1030890447999999</v>
      </c>
      <c r="L28" s="222">
        <v>3.6217738036</v>
      </c>
      <c r="M28" s="222">
        <v>6.3586251897999997</v>
      </c>
      <c r="N28" s="68" t="s">
        <v>1109</v>
      </c>
      <c r="O28" s="222"/>
      <c r="P28" s="222"/>
      <c r="Q28" s="222"/>
      <c r="R28" s="496"/>
      <c r="S28" s="496"/>
      <c r="T28" s="496"/>
      <c r="U28" s="496"/>
      <c r="V28" s="496"/>
      <c r="W28" s="496"/>
      <c r="X28" s="496"/>
      <c r="Y28" s="496"/>
      <c r="Z28" s="496"/>
      <c r="AA28" s="496"/>
      <c r="AB28" s="496"/>
      <c r="AC28" s="496"/>
      <c r="AD28" s="496"/>
    </row>
    <row r="29" spans="1:30" s="5" customFormat="1" ht="12" customHeight="1">
      <c r="A29" s="68" t="s">
        <v>1123</v>
      </c>
      <c r="B29" s="241">
        <v>0.49203739990000001</v>
      </c>
      <c r="C29" s="241">
        <v>7.2011171092000001</v>
      </c>
      <c r="D29" s="241">
        <v>5.6567728022999999</v>
      </c>
      <c r="E29" s="241">
        <v>7.5679942922999999</v>
      </c>
      <c r="F29" s="241">
        <v>5.2898320693000001</v>
      </c>
      <c r="G29" s="241">
        <v>9.3327981190999996</v>
      </c>
      <c r="H29" s="241">
        <v>9.1391665732000007</v>
      </c>
      <c r="I29" s="241">
        <v>8.3038653394999997</v>
      </c>
      <c r="J29" s="241">
        <v>5.6355477474000004</v>
      </c>
      <c r="K29" s="241">
        <v>2.9412173473999998</v>
      </c>
      <c r="L29" s="241">
        <v>7.2492894189000001</v>
      </c>
      <c r="M29" s="241">
        <v>5.3601253281999997</v>
      </c>
      <c r="N29" s="68" t="s">
        <v>1124</v>
      </c>
      <c r="O29" s="222"/>
      <c r="P29" s="222"/>
      <c r="Q29" s="222"/>
      <c r="R29" s="496"/>
      <c r="S29" s="496"/>
      <c r="T29" s="496"/>
      <c r="U29" s="496"/>
      <c r="V29" s="496"/>
      <c r="W29" s="496"/>
      <c r="X29" s="496"/>
      <c r="Y29" s="496"/>
      <c r="Z29" s="496"/>
      <c r="AA29" s="496"/>
      <c r="AB29" s="496"/>
      <c r="AC29" s="496"/>
      <c r="AD29" s="496"/>
    </row>
    <row r="30" spans="1:30" s="5" customFormat="1" ht="12" customHeight="1">
      <c r="A30" s="68" t="s">
        <v>1112</v>
      </c>
      <c r="B30" s="222">
        <v>-7.7772772459999997</v>
      </c>
      <c r="C30" s="222">
        <v>-11.8571662196</v>
      </c>
      <c r="D30" s="222">
        <v>-10.2495646916</v>
      </c>
      <c r="E30" s="222">
        <v>-8.4102768447000003</v>
      </c>
      <c r="F30" s="222">
        <v>-7.7255533818000002</v>
      </c>
      <c r="G30" s="222">
        <v>-7.5165367654999997</v>
      </c>
      <c r="H30" s="222">
        <v>-11.805327104</v>
      </c>
      <c r="I30" s="222">
        <v>-8.6491922396999996</v>
      </c>
      <c r="J30" s="222">
        <v>-4.2032973931999997</v>
      </c>
      <c r="K30" s="222">
        <v>-12.263592905799999</v>
      </c>
      <c r="L30" s="222">
        <v>-8.8403844409999994</v>
      </c>
      <c r="M30" s="222">
        <v>-10.2804553466</v>
      </c>
      <c r="N30" s="68" t="s">
        <v>1113</v>
      </c>
      <c r="O30" s="222"/>
      <c r="P30" s="222"/>
      <c r="Q30" s="222"/>
      <c r="R30" s="496"/>
      <c r="S30" s="496"/>
      <c r="T30" s="496"/>
      <c r="U30" s="496"/>
      <c r="V30" s="496"/>
      <c r="W30" s="496"/>
      <c r="X30" s="496"/>
      <c r="Y30" s="496"/>
      <c r="Z30" s="496"/>
      <c r="AA30" s="496"/>
      <c r="AB30" s="496"/>
      <c r="AC30" s="496"/>
      <c r="AD30" s="496"/>
    </row>
    <row r="31" spans="1:30" s="5" customFormat="1" ht="12" customHeight="1">
      <c r="A31" s="68" t="s">
        <v>1114</v>
      </c>
      <c r="B31" s="222">
        <v>-6.5594901957999996</v>
      </c>
      <c r="C31" s="222">
        <v>-9.5845688359000007</v>
      </c>
      <c r="D31" s="222">
        <v>-11.0170099072</v>
      </c>
      <c r="E31" s="222">
        <v>-7.3066050475999997</v>
      </c>
      <c r="F31" s="222">
        <v>-8.8341881457000007</v>
      </c>
      <c r="G31" s="222">
        <v>-3.6613385161999998</v>
      </c>
      <c r="H31" s="222">
        <v>-9.9689148335999995</v>
      </c>
      <c r="I31" s="222">
        <v>-6.4842358963000004</v>
      </c>
      <c r="J31" s="222">
        <v>-7.8180488593000002</v>
      </c>
      <c r="K31" s="222">
        <v>-10.057443470100001</v>
      </c>
      <c r="L31" s="222">
        <v>-12.1918981266</v>
      </c>
      <c r="M31" s="222">
        <v>-8.2293799751000005</v>
      </c>
      <c r="N31" s="68" t="s">
        <v>1115</v>
      </c>
      <c r="O31" s="222"/>
      <c r="P31" s="222"/>
      <c r="Q31" s="222"/>
      <c r="R31" s="496"/>
      <c r="S31" s="496"/>
      <c r="T31" s="496"/>
      <c r="U31" s="496"/>
      <c r="V31" s="496"/>
      <c r="W31" s="496"/>
      <c r="X31" s="496"/>
      <c r="Y31" s="496"/>
      <c r="Z31" s="496"/>
      <c r="AA31" s="496"/>
      <c r="AB31" s="496"/>
      <c r="AC31" s="496"/>
      <c r="AD31" s="496"/>
    </row>
    <row r="32" spans="1:30" s="5" customFormat="1" ht="12" customHeight="1">
      <c r="A32" s="68" t="s">
        <v>1116</v>
      </c>
      <c r="B32" s="222">
        <v>-12.8029015819</v>
      </c>
      <c r="C32" s="222">
        <v>-14.1774050217</v>
      </c>
      <c r="D32" s="222">
        <v>-14.295510629300001</v>
      </c>
      <c r="E32" s="222">
        <v>-15.9600714366</v>
      </c>
      <c r="F32" s="222">
        <v>-9.3996188580000002</v>
      </c>
      <c r="G32" s="222">
        <v>-13.1057690181</v>
      </c>
      <c r="H32" s="222">
        <v>-13.4817407037</v>
      </c>
      <c r="I32" s="222">
        <v>-11.174471328499999</v>
      </c>
      <c r="J32" s="222">
        <v>-8.2531998793000003</v>
      </c>
      <c r="K32" s="222">
        <v>-16.103695847699999</v>
      </c>
      <c r="L32" s="222">
        <v>-13.5142524412</v>
      </c>
      <c r="M32" s="222">
        <v>-17.9479886108</v>
      </c>
      <c r="N32" s="68" t="s">
        <v>1117</v>
      </c>
      <c r="O32" s="222"/>
      <c r="P32" s="222"/>
      <c r="Q32" s="222"/>
      <c r="R32" s="496"/>
      <c r="S32" s="496"/>
      <c r="T32" s="496"/>
      <c r="U32" s="496"/>
      <c r="V32" s="496"/>
      <c r="W32" s="496"/>
      <c r="X32" s="496"/>
      <c r="Y32" s="496"/>
      <c r="Z32" s="496"/>
      <c r="AA32" s="496"/>
      <c r="AB32" s="496"/>
      <c r="AC32" s="496"/>
      <c r="AD32" s="496"/>
    </row>
    <row r="33" spans="1:30" s="5" customFormat="1" ht="12" customHeight="1">
      <c r="A33" s="68" t="s">
        <v>1924</v>
      </c>
      <c r="B33" s="222">
        <v>5.5021359915000003</v>
      </c>
      <c r="C33" s="222">
        <v>4.5108422971</v>
      </c>
      <c r="D33" s="222">
        <v>1.879462475</v>
      </c>
      <c r="E33" s="222">
        <v>-1.1805799507000001</v>
      </c>
      <c r="F33" s="222">
        <v>1.7181061113</v>
      </c>
      <c r="G33" s="222">
        <v>0.67455092059999999</v>
      </c>
      <c r="H33" s="222">
        <v>0.44395039759999999</v>
      </c>
      <c r="I33" s="222">
        <v>-7.3495490299999994E-2</v>
      </c>
      <c r="J33" s="222">
        <v>0.61066047150000002</v>
      </c>
      <c r="K33" s="222">
        <v>2.1105137139000001</v>
      </c>
      <c r="L33" s="222">
        <v>4.8510716129000002</v>
      </c>
      <c r="M33" s="222">
        <v>5.1909217160000001</v>
      </c>
      <c r="N33" s="68" t="s">
        <v>1925</v>
      </c>
      <c r="O33" s="222"/>
      <c r="P33" s="222"/>
      <c r="Q33" s="222"/>
      <c r="R33" s="496"/>
      <c r="S33" s="496"/>
      <c r="T33" s="496"/>
      <c r="U33" s="496"/>
      <c r="V33" s="496"/>
      <c r="W33" s="496"/>
      <c r="X33" s="496"/>
      <c r="Y33" s="496"/>
      <c r="Z33" s="496"/>
      <c r="AA33" s="496"/>
      <c r="AB33" s="496"/>
      <c r="AC33" s="496"/>
      <c r="AD33" s="496"/>
    </row>
    <row r="34" spans="1:30" s="5" customFormat="1" ht="12" customHeight="1">
      <c r="A34" s="68" t="s">
        <v>1118</v>
      </c>
      <c r="B34" s="222">
        <v>0.17123046110000001</v>
      </c>
      <c r="C34" s="222">
        <v>-0.25389594389999998</v>
      </c>
      <c r="D34" s="222">
        <v>2.916999364</v>
      </c>
      <c r="E34" s="222">
        <v>4.8380729740000001</v>
      </c>
      <c r="F34" s="222">
        <v>7.0190933855999997</v>
      </c>
      <c r="G34" s="222">
        <v>3.0996447844000001</v>
      </c>
      <c r="H34" s="222">
        <v>3.2778987756000002</v>
      </c>
      <c r="I34" s="222">
        <v>8.5943714292000006</v>
      </c>
      <c r="J34" s="222">
        <v>-2.2215800505000001</v>
      </c>
      <c r="K34" s="222">
        <v>4.0421776573999999</v>
      </c>
      <c r="L34" s="222">
        <v>5.3257105537999996</v>
      </c>
      <c r="M34" s="222">
        <v>7.1004883016999996</v>
      </c>
      <c r="N34" s="68" t="s">
        <v>1119</v>
      </c>
      <c r="O34" s="222"/>
      <c r="P34" s="222"/>
      <c r="Q34" s="222"/>
      <c r="R34" s="496"/>
      <c r="S34" s="496"/>
      <c r="T34" s="496"/>
      <c r="U34" s="496"/>
      <c r="V34" s="496"/>
      <c r="W34" s="496"/>
      <c r="X34" s="496"/>
      <c r="Y34" s="496"/>
      <c r="Z34" s="496"/>
      <c r="AA34" s="496"/>
      <c r="AB34" s="496"/>
      <c r="AC34" s="496"/>
      <c r="AD34" s="496"/>
    </row>
    <row r="35" spans="1:30" s="5" customFormat="1" ht="12" customHeight="1">
      <c r="A35" s="68" t="s">
        <v>1125</v>
      </c>
      <c r="B35" s="241">
        <v>8.3050175111000009</v>
      </c>
      <c r="C35" s="241">
        <v>7.0555836023999996</v>
      </c>
      <c r="D35" s="241">
        <v>5.4720234911999999</v>
      </c>
      <c r="E35" s="241">
        <v>0.77096783869999996</v>
      </c>
      <c r="F35" s="241">
        <v>1.8160189121999999</v>
      </c>
      <c r="G35" s="241">
        <v>4.5134388804999999</v>
      </c>
      <c r="H35" s="241">
        <v>6.2184725583000002</v>
      </c>
      <c r="I35" s="241">
        <v>10.201285245899999</v>
      </c>
      <c r="J35" s="241">
        <v>11.818186792700001</v>
      </c>
      <c r="K35" s="241">
        <v>10.9595984114</v>
      </c>
      <c r="L35" s="241">
        <v>30.638710938900001</v>
      </c>
      <c r="M35" s="241">
        <v>28.715824010399999</v>
      </c>
      <c r="N35" s="68" t="s">
        <v>1126</v>
      </c>
      <c r="O35" s="222"/>
      <c r="P35" s="222"/>
      <c r="Q35" s="222"/>
      <c r="R35" s="496"/>
      <c r="S35" s="496"/>
      <c r="T35" s="496"/>
      <c r="U35" s="496"/>
      <c r="V35" s="496"/>
      <c r="W35" s="496"/>
      <c r="X35" s="496"/>
      <c r="Y35" s="496"/>
      <c r="Z35" s="496"/>
      <c r="AA35" s="496"/>
      <c r="AB35" s="496"/>
      <c r="AC35" s="496"/>
      <c r="AD35" s="496"/>
    </row>
    <row r="36" spans="1:30" s="5" customFormat="1" ht="12" customHeight="1">
      <c r="A36" s="419" t="s">
        <v>1081</v>
      </c>
      <c r="B36" s="131"/>
      <c r="C36" s="131"/>
      <c r="D36" s="131"/>
      <c r="E36" s="131"/>
      <c r="F36" s="131"/>
      <c r="G36" s="131"/>
      <c r="H36" s="131"/>
      <c r="I36" s="131"/>
      <c r="J36" s="131"/>
      <c r="K36" s="131"/>
      <c r="L36" s="131"/>
      <c r="M36" s="131"/>
      <c r="N36" s="465" t="s">
        <v>1082</v>
      </c>
      <c r="O36" s="222"/>
      <c r="P36" s="222"/>
      <c r="Q36" s="222"/>
      <c r="R36" s="496"/>
      <c r="S36" s="496"/>
      <c r="T36" s="496"/>
      <c r="U36" s="496"/>
      <c r="V36" s="496"/>
      <c r="W36" s="496"/>
      <c r="X36" s="496"/>
      <c r="Y36" s="496"/>
      <c r="Z36" s="496"/>
      <c r="AA36" s="496"/>
      <c r="AB36" s="496"/>
      <c r="AC36" s="496"/>
      <c r="AD36" s="496"/>
    </row>
    <row r="37" spans="1:30" s="5" customFormat="1" ht="12" customHeight="1">
      <c r="A37" s="68" t="s">
        <v>1108</v>
      </c>
      <c r="B37" s="222">
        <v>-18.214762937700002</v>
      </c>
      <c r="C37" s="222">
        <v>1.3117433744</v>
      </c>
      <c r="D37" s="222">
        <v>-3.4589536096</v>
      </c>
      <c r="E37" s="222">
        <v>21.356638225800001</v>
      </c>
      <c r="F37" s="222">
        <v>3.7029216573000001</v>
      </c>
      <c r="G37" s="222">
        <v>3.9111267694</v>
      </c>
      <c r="H37" s="222">
        <v>-4.7960849156999998</v>
      </c>
      <c r="I37" s="222">
        <v>-16.559900797000001</v>
      </c>
      <c r="J37" s="222">
        <v>-7.1784031569</v>
      </c>
      <c r="K37" s="222">
        <v>-0.87602448629999996</v>
      </c>
      <c r="L37" s="222">
        <v>-9.7872267107000006</v>
      </c>
      <c r="M37" s="222">
        <v>-4.4938000588999998</v>
      </c>
      <c r="N37" s="68" t="s">
        <v>1109</v>
      </c>
      <c r="O37" s="222"/>
      <c r="P37" s="222"/>
      <c r="Q37" s="222"/>
      <c r="R37" s="496"/>
      <c r="S37" s="496"/>
      <c r="T37" s="496"/>
      <c r="U37" s="496"/>
      <c r="V37" s="496"/>
      <c r="W37" s="496"/>
      <c r="X37" s="496"/>
      <c r="Y37" s="496"/>
      <c r="Z37" s="496"/>
      <c r="AA37" s="496"/>
      <c r="AB37" s="496"/>
      <c r="AC37" s="496"/>
      <c r="AD37" s="496"/>
    </row>
    <row r="38" spans="1:30" s="5" customFormat="1" ht="12" customHeight="1">
      <c r="A38" s="68" t="s">
        <v>1120</v>
      </c>
      <c r="B38" s="222">
        <v>20.720185958374646</v>
      </c>
      <c r="C38" s="222">
        <v>-13.479895042222239</v>
      </c>
      <c r="D38" s="222">
        <v>7.3650295093182478</v>
      </c>
      <c r="E38" s="222">
        <v>4.2836102286323721</v>
      </c>
      <c r="F38" s="222">
        <v>6.8120508750819013</v>
      </c>
      <c r="G38" s="222">
        <v>0.40626561426015095</v>
      </c>
      <c r="H38" s="222">
        <v>1.4418326660522336</v>
      </c>
      <c r="I38" s="222">
        <v>0.59352757287188407</v>
      </c>
      <c r="J38" s="222">
        <v>-1.6966394769325608</v>
      </c>
      <c r="K38" s="222">
        <v>0.6420439177505628</v>
      </c>
      <c r="L38" s="222">
        <v>-0.40195519378782718</v>
      </c>
      <c r="M38" s="222">
        <v>-0.43933256156486689</v>
      </c>
      <c r="N38" s="68" t="s">
        <v>1111</v>
      </c>
      <c r="O38" s="222"/>
      <c r="P38" s="222"/>
      <c r="Q38" s="222"/>
      <c r="R38" s="496"/>
      <c r="S38" s="496"/>
      <c r="T38" s="496"/>
      <c r="U38" s="496"/>
      <c r="V38" s="496"/>
      <c r="W38" s="496"/>
      <c r="X38" s="496"/>
      <c r="Y38" s="496"/>
      <c r="Z38" s="496"/>
      <c r="AA38" s="496"/>
      <c r="AB38" s="496"/>
      <c r="AC38" s="496"/>
      <c r="AD38" s="496"/>
    </row>
    <row r="39" spans="1:30" s="5" customFormat="1" ht="12" customHeight="1">
      <c r="A39" s="68" t="s">
        <v>1112</v>
      </c>
      <c r="B39" s="222">
        <v>-9.8432811392000001</v>
      </c>
      <c r="C39" s="222">
        <v>-14.4209483479</v>
      </c>
      <c r="D39" s="222">
        <v>-17.6507381445</v>
      </c>
      <c r="E39" s="222">
        <v>-15.419843631399999</v>
      </c>
      <c r="F39" s="222">
        <v>-12.4941907158</v>
      </c>
      <c r="G39" s="222">
        <v>-15.3868209422</v>
      </c>
      <c r="H39" s="222">
        <v>-16.413718266499998</v>
      </c>
      <c r="I39" s="222">
        <v>-16.045370168000002</v>
      </c>
      <c r="J39" s="222">
        <v>-15.794124459100001</v>
      </c>
      <c r="K39" s="222">
        <v>-14.994797005500001</v>
      </c>
      <c r="L39" s="222">
        <v>-20.871404081800002</v>
      </c>
      <c r="M39" s="222">
        <v>-13.503857122199999</v>
      </c>
      <c r="N39" s="68" t="s">
        <v>1113</v>
      </c>
      <c r="O39" s="222"/>
      <c r="P39" s="222"/>
      <c r="Q39" s="222"/>
      <c r="R39" s="496"/>
      <c r="S39" s="496"/>
      <c r="T39" s="496"/>
      <c r="U39" s="496"/>
      <c r="V39" s="496"/>
      <c r="W39" s="496"/>
      <c r="X39" s="496"/>
      <c r="Y39" s="496"/>
      <c r="Z39" s="496"/>
      <c r="AA39" s="496"/>
      <c r="AB39" s="496"/>
      <c r="AC39" s="496"/>
      <c r="AD39" s="496"/>
    </row>
    <row r="40" spans="1:30" s="5" customFormat="1" ht="12" customHeight="1">
      <c r="A40" s="68" t="s">
        <v>1114</v>
      </c>
      <c r="B40" s="222">
        <v>-8.7909674457999998</v>
      </c>
      <c r="C40" s="222">
        <v>-13.342554870500001</v>
      </c>
      <c r="D40" s="222">
        <v>-12.664396672900001</v>
      </c>
      <c r="E40" s="222">
        <v>-10.8946143168</v>
      </c>
      <c r="F40" s="222">
        <v>-11.1340947619</v>
      </c>
      <c r="G40" s="222">
        <v>-12.2917355043</v>
      </c>
      <c r="H40" s="222">
        <v>-13.019442122999999</v>
      </c>
      <c r="I40" s="222">
        <v>-17.246754820900001</v>
      </c>
      <c r="J40" s="222">
        <v>-16.298960860800001</v>
      </c>
      <c r="K40" s="222">
        <v>-13.006452558099999</v>
      </c>
      <c r="L40" s="222">
        <v>-18.221129853800001</v>
      </c>
      <c r="M40" s="222">
        <v>-18.167272865299999</v>
      </c>
      <c r="N40" s="68" t="s">
        <v>1115</v>
      </c>
      <c r="O40" s="222"/>
      <c r="P40" s="222"/>
      <c r="Q40" s="222"/>
      <c r="R40" s="496"/>
      <c r="S40" s="496"/>
      <c r="T40" s="496"/>
      <c r="U40" s="496"/>
      <c r="V40" s="496"/>
      <c r="W40" s="496"/>
      <c r="X40" s="496"/>
      <c r="Y40" s="496"/>
      <c r="Z40" s="496"/>
      <c r="AA40" s="496"/>
      <c r="AB40" s="496"/>
      <c r="AC40" s="496"/>
      <c r="AD40" s="496"/>
    </row>
    <row r="41" spans="1:30" s="5" customFormat="1" ht="12" customHeight="1">
      <c r="A41" s="68" t="s">
        <v>1116</v>
      </c>
      <c r="B41" s="222">
        <v>-14.0844970145</v>
      </c>
      <c r="C41" s="222">
        <v>-15.405554349200001</v>
      </c>
      <c r="D41" s="222">
        <v>-16.145505332799999</v>
      </c>
      <c r="E41" s="222">
        <v>-16.325652850699999</v>
      </c>
      <c r="F41" s="222">
        <v>-14.2168440428</v>
      </c>
      <c r="G41" s="222">
        <v>-14.229761333700001</v>
      </c>
      <c r="H41" s="222">
        <v>-16.2784942589</v>
      </c>
      <c r="I41" s="222">
        <v>-18.150551413999999</v>
      </c>
      <c r="J41" s="222">
        <v>-16.0680113592</v>
      </c>
      <c r="K41" s="222">
        <v>-14.5628400088</v>
      </c>
      <c r="L41" s="222">
        <v>-20.810828632300002</v>
      </c>
      <c r="M41" s="222">
        <v>-15.5904314671</v>
      </c>
      <c r="N41" s="68" t="s">
        <v>1117</v>
      </c>
      <c r="O41" s="222"/>
      <c r="P41" s="222"/>
      <c r="Q41" s="222"/>
      <c r="R41" s="496"/>
      <c r="S41" s="496"/>
      <c r="T41" s="496"/>
      <c r="U41" s="496"/>
      <c r="V41" s="496"/>
      <c r="W41" s="496"/>
      <c r="X41" s="496"/>
      <c r="Y41" s="496"/>
      <c r="Z41" s="496"/>
      <c r="AA41" s="496"/>
      <c r="AB41" s="496"/>
      <c r="AC41" s="496"/>
      <c r="AD41" s="496"/>
    </row>
    <row r="42" spans="1:30" s="5" customFormat="1" ht="12" customHeight="1">
      <c r="A42" s="68" t="s">
        <v>1924</v>
      </c>
      <c r="B42" s="222">
        <v>4.4045789377000002</v>
      </c>
      <c r="C42" s="222">
        <v>5.6749714387000001</v>
      </c>
      <c r="D42" s="222">
        <v>4.2114318874999999</v>
      </c>
      <c r="E42" s="222">
        <v>3.4708993423000001</v>
      </c>
      <c r="F42" s="222">
        <v>5.3607507131999999</v>
      </c>
      <c r="G42" s="222">
        <v>4.7133209927999999</v>
      </c>
      <c r="H42" s="222">
        <v>3.4172716879</v>
      </c>
      <c r="I42" s="222">
        <v>4.8175773827999997</v>
      </c>
      <c r="J42" s="222">
        <v>3.5652105885999998</v>
      </c>
      <c r="K42" s="222">
        <v>3.0604152448000002</v>
      </c>
      <c r="L42" s="222">
        <v>9.4415684799999997E-2</v>
      </c>
      <c r="M42" s="222">
        <v>4.0307181156</v>
      </c>
      <c r="N42" s="68" t="s">
        <v>1925</v>
      </c>
      <c r="O42" s="222"/>
      <c r="P42" s="222"/>
      <c r="Q42" s="222"/>
      <c r="R42" s="496"/>
      <c r="S42" s="496"/>
      <c r="T42" s="496"/>
      <c r="U42" s="496"/>
      <c r="V42" s="496"/>
      <c r="W42" s="496"/>
      <c r="X42" s="496"/>
      <c r="Y42" s="496"/>
      <c r="Z42" s="496"/>
      <c r="AA42" s="496"/>
      <c r="AB42" s="496"/>
      <c r="AC42" s="496"/>
      <c r="AD42" s="496"/>
    </row>
    <row r="43" spans="1:30" s="5" customFormat="1" ht="12" customHeight="1">
      <c r="A43" s="68" t="s">
        <v>1118</v>
      </c>
      <c r="B43" s="222">
        <v>3.2689503540999998</v>
      </c>
      <c r="C43" s="222">
        <v>3.3628584796999998</v>
      </c>
      <c r="D43" s="222">
        <v>3.2001878258000001</v>
      </c>
      <c r="E43" s="222">
        <v>0.88714334750000001</v>
      </c>
      <c r="F43" s="222">
        <v>6.2520903849999998</v>
      </c>
      <c r="G43" s="222">
        <v>3.0023109637999998</v>
      </c>
      <c r="H43" s="222">
        <v>-0.27078647379999998</v>
      </c>
      <c r="I43" s="222">
        <v>2.1604063937000002</v>
      </c>
      <c r="J43" s="222">
        <v>2.4625241990000002</v>
      </c>
      <c r="K43" s="222">
        <v>2.0132616515000001</v>
      </c>
      <c r="L43" s="222">
        <v>1.8815067214000001</v>
      </c>
      <c r="M43" s="222">
        <v>1.8912497345999999</v>
      </c>
      <c r="N43" s="68" t="s">
        <v>1119</v>
      </c>
      <c r="O43" s="222"/>
      <c r="P43" s="222"/>
      <c r="Q43" s="222"/>
      <c r="R43" s="496"/>
      <c r="S43" s="496"/>
      <c r="T43" s="496"/>
      <c r="U43" s="496"/>
      <c r="V43" s="496"/>
      <c r="W43" s="496"/>
      <c r="X43" s="496"/>
      <c r="Y43" s="496"/>
      <c r="Z43" s="496"/>
      <c r="AA43" s="496"/>
      <c r="AB43" s="496"/>
      <c r="AC43" s="496"/>
      <c r="AD43" s="496"/>
    </row>
    <row r="44" spans="1:30" s="5" customFormat="1" ht="12" customHeight="1">
      <c r="A44" s="68" t="s">
        <v>1125</v>
      </c>
      <c r="B44" s="222">
        <v>6.5847366205000002</v>
      </c>
      <c r="C44" s="222">
        <v>-0.88147600609999999</v>
      </c>
      <c r="D44" s="222">
        <v>5.1511752899999999E-2</v>
      </c>
      <c r="E44" s="222">
        <v>-3.6294999549</v>
      </c>
      <c r="F44" s="222">
        <v>15.686383254200001</v>
      </c>
      <c r="G44" s="222">
        <v>-0.71424356789999999</v>
      </c>
      <c r="H44" s="222">
        <v>3.1638757633000001</v>
      </c>
      <c r="I44" s="222">
        <v>21.255165395900001</v>
      </c>
      <c r="J44" s="222">
        <v>20.630043046000001</v>
      </c>
      <c r="K44" s="222">
        <v>23.525327163699998</v>
      </c>
      <c r="L44" s="222">
        <v>9.3699771424999998</v>
      </c>
      <c r="M44" s="222">
        <v>2.6391479360000001</v>
      </c>
      <c r="N44" s="68" t="s">
        <v>1126</v>
      </c>
      <c r="O44" s="222"/>
      <c r="P44" s="222"/>
      <c r="Q44" s="222"/>
      <c r="R44" s="496"/>
      <c r="S44" s="496"/>
      <c r="T44" s="496"/>
      <c r="U44" s="496"/>
      <c r="V44" s="496"/>
      <c r="W44" s="496"/>
      <c r="X44" s="496"/>
      <c r="Y44" s="496"/>
      <c r="Z44" s="496"/>
      <c r="AA44" s="496"/>
      <c r="AB44" s="496"/>
      <c r="AC44" s="496"/>
      <c r="AD44" s="496"/>
    </row>
    <row r="45" spans="1:30" s="5" customFormat="1" ht="6.95" customHeight="1" thickBot="1">
      <c r="A45" s="479"/>
      <c r="B45" s="222"/>
      <c r="C45" s="222"/>
      <c r="D45" s="222"/>
      <c r="E45" s="222"/>
      <c r="F45" s="222"/>
      <c r="G45" s="222"/>
      <c r="H45" s="222"/>
      <c r="I45" s="222"/>
      <c r="J45" s="222"/>
      <c r="K45" s="222"/>
      <c r="L45" s="222"/>
      <c r="M45" s="222"/>
      <c r="N45" s="501"/>
      <c r="O45" s="222"/>
      <c r="P45" s="222"/>
      <c r="Q45" s="222"/>
      <c r="R45" s="496"/>
      <c r="S45" s="496"/>
      <c r="T45" s="496"/>
      <c r="U45" s="496"/>
      <c r="V45" s="496"/>
      <c r="W45" s="496"/>
      <c r="X45" s="496"/>
      <c r="Y45" s="496"/>
      <c r="Z45" s="496"/>
      <c r="AA45" s="496"/>
      <c r="AB45" s="496"/>
      <c r="AC45" s="496"/>
      <c r="AD45" s="496"/>
    </row>
    <row r="46" spans="1:30" s="5" customFormat="1" ht="12" customHeight="1" thickBot="1">
      <c r="A46" s="68"/>
      <c r="B46" s="894">
        <v>2025</v>
      </c>
      <c r="C46" s="895"/>
      <c r="D46" s="895"/>
      <c r="E46" s="895"/>
      <c r="F46" s="895"/>
      <c r="G46" s="895"/>
      <c r="H46" s="895"/>
      <c r="I46" s="895"/>
      <c r="J46" s="895"/>
      <c r="K46" s="895"/>
      <c r="L46" s="972"/>
      <c r="M46" s="34">
        <v>2024</v>
      </c>
      <c r="N46" s="68"/>
      <c r="O46" s="495"/>
      <c r="P46" s="222"/>
      <c r="Q46" s="222"/>
      <c r="R46" s="496"/>
      <c r="S46" s="222"/>
      <c r="T46" s="222"/>
      <c r="U46" s="222"/>
      <c r="V46" s="222"/>
      <c r="W46" s="222"/>
    </row>
    <row r="47" spans="1:30" s="5" customFormat="1" ht="12" customHeight="1" thickBot="1">
      <c r="A47" s="68"/>
      <c r="B47" s="34" t="s">
        <v>1094</v>
      </c>
      <c r="C47" s="34" t="s">
        <v>1127</v>
      </c>
      <c r="D47" s="34" t="s">
        <v>1128</v>
      </c>
      <c r="E47" s="34" t="s">
        <v>1129</v>
      </c>
      <c r="F47" s="34" t="s">
        <v>1098</v>
      </c>
      <c r="G47" s="34" t="s">
        <v>1099</v>
      </c>
      <c r="H47" s="34" t="s">
        <v>1130</v>
      </c>
      <c r="I47" s="34" t="s">
        <v>1131</v>
      </c>
      <c r="J47" s="34" t="s">
        <v>1102</v>
      </c>
      <c r="K47" s="34" t="s">
        <v>1132</v>
      </c>
      <c r="L47" s="34" t="s">
        <v>1104</v>
      </c>
      <c r="M47" s="34" t="s">
        <v>1133</v>
      </c>
      <c r="N47" s="68"/>
      <c r="O47" s="495"/>
      <c r="P47" s="222"/>
      <c r="Q47" s="222"/>
      <c r="R47" s="496"/>
      <c r="S47" s="222"/>
      <c r="T47" s="222"/>
      <c r="U47" s="222"/>
      <c r="V47" s="222"/>
      <c r="W47" s="222"/>
    </row>
    <row r="48" spans="1:30" s="5" customFormat="1" ht="12" customHeight="1">
      <c r="A48" s="68"/>
      <c r="B48" s="504"/>
      <c r="C48" s="504"/>
      <c r="D48" s="504"/>
      <c r="E48" s="504"/>
      <c r="F48" s="504"/>
      <c r="G48" s="504"/>
      <c r="H48" s="504"/>
      <c r="I48" s="504"/>
      <c r="J48" s="504"/>
      <c r="K48" s="504"/>
      <c r="L48" s="504"/>
      <c r="M48" s="504"/>
      <c r="N48" s="68"/>
      <c r="O48" s="495"/>
      <c r="P48" s="222"/>
      <c r="Q48" s="222"/>
      <c r="R48" s="496"/>
      <c r="S48" s="222"/>
      <c r="T48" s="222"/>
      <c r="U48" s="222"/>
      <c r="V48" s="222"/>
      <c r="W48" s="222"/>
    </row>
    <row r="49" spans="1:18" s="363" customFormat="1" ht="12" customHeight="1">
      <c r="A49" s="269" t="s">
        <v>1083</v>
      </c>
      <c r="B49" s="96"/>
      <c r="C49" s="96"/>
      <c r="D49" s="96"/>
      <c r="E49" s="96"/>
      <c r="F49" s="96"/>
      <c r="G49" s="96"/>
      <c r="H49" s="96"/>
      <c r="I49" s="96"/>
      <c r="J49" s="96"/>
      <c r="O49" s="505"/>
      <c r="P49" s="506"/>
      <c r="Q49" s="222"/>
      <c r="R49" s="507"/>
    </row>
    <row r="50" spans="1:18" s="363" customFormat="1" ht="12" customHeight="1">
      <c r="A50" s="269" t="s">
        <v>1084</v>
      </c>
      <c r="B50" s="96"/>
      <c r="C50" s="96"/>
      <c r="D50" s="96"/>
      <c r="E50" s="96"/>
      <c r="F50" s="96"/>
      <c r="G50" s="96"/>
      <c r="H50" s="96"/>
      <c r="I50" s="96"/>
      <c r="J50" s="96"/>
      <c r="O50" s="505"/>
      <c r="P50" s="506"/>
      <c r="Q50" s="222"/>
      <c r="R50" s="507"/>
    </row>
    <row r="51" spans="1:18" s="96" customFormat="1" ht="12" customHeight="1">
      <c r="O51" s="508"/>
      <c r="P51" s="376"/>
      <c r="Q51" s="222"/>
      <c r="R51" s="509"/>
    </row>
    <row r="52" spans="1:18" s="5" customFormat="1" ht="12" customHeight="1">
      <c r="A52" s="7" t="s">
        <v>1085</v>
      </c>
      <c r="O52" s="495"/>
      <c r="P52" s="222"/>
      <c r="Q52" s="222"/>
      <c r="R52" s="496"/>
    </row>
    <row r="53" spans="1:18" s="5" customFormat="1" ht="12" customHeight="1">
      <c r="A53" s="69" t="s">
        <v>1086</v>
      </c>
      <c r="O53" s="495"/>
      <c r="P53" s="222"/>
      <c r="Q53" s="222"/>
      <c r="R53" s="496"/>
    </row>
    <row r="54" spans="1:18" s="96" customFormat="1" ht="12" customHeight="1">
      <c r="A54" s="269" t="s">
        <v>1087</v>
      </c>
      <c r="O54" s="508"/>
      <c r="P54" s="376"/>
      <c r="Q54" s="222"/>
      <c r="R54" s="509"/>
    </row>
    <row r="55" spans="1:18" s="5" customFormat="1" ht="12" customHeight="1">
      <c r="A55" s="510" t="s">
        <v>1134</v>
      </c>
      <c r="N55" s="263"/>
      <c r="O55" s="495"/>
      <c r="P55" s="222"/>
      <c r="Q55" s="222"/>
      <c r="R55" s="496"/>
    </row>
    <row r="56" spans="1:18" s="5" customFormat="1" ht="12" customHeight="1">
      <c r="E56" s="222"/>
      <c r="F56" s="222"/>
      <c r="G56" s="222"/>
      <c r="H56" s="222"/>
      <c r="I56" s="222"/>
      <c r="J56" s="222"/>
      <c r="K56" s="222"/>
      <c r="L56" s="222"/>
      <c r="M56" s="222"/>
      <c r="N56" s="263"/>
      <c r="O56" s="495"/>
      <c r="P56" s="222"/>
      <c r="Q56" s="222"/>
      <c r="R56" s="496"/>
    </row>
    <row r="57" spans="1:18" s="446" customFormat="1" ht="12" customHeight="1">
      <c r="A57" s="93" t="s">
        <v>141</v>
      </c>
      <c r="B57" s="467"/>
      <c r="C57" s="467"/>
      <c r="D57" s="467"/>
      <c r="E57" s="467"/>
      <c r="F57" s="94"/>
      <c r="G57" s="468"/>
      <c r="H57" s="468"/>
      <c r="I57" s="443"/>
      <c r="J57" s="442"/>
      <c r="K57" s="441"/>
      <c r="L57" s="442"/>
      <c r="M57" s="443"/>
      <c r="N57" s="444"/>
      <c r="O57" s="511"/>
      <c r="P57" s="512"/>
      <c r="Q57" s="222"/>
      <c r="R57" s="513"/>
    </row>
    <row r="58" spans="1:18" s="446" customFormat="1" ht="12" customHeight="1">
      <c r="A58" s="54" t="s">
        <v>1135</v>
      </c>
      <c r="B58" s="470"/>
      <c r="C58" s="470"/>
      <c r="D58" s="444"/>
      <c r="E58" s="451"/>
      <c r="F58" s="471"/>
      <c r="G58" s="451"/>
      <c r="H58" s="451"/>
      <c r="I58" s="443"/>
      <c r="J58" s="442"/>
      <c r="K58" s="442"/>
      <c r="M58" s="445"/>
      <c r="N58" s="444"/>
      <c r="O58" s="511"/>
      <c r="P58" s="512"/>
      <c r="Q58" s="222"/>
      <c r="R58" s="513"/>
    </row>
    <row r="59" spans="1:18" s="446" customFormat="1" ht="12" customHeight="1">
      <c r="A59" s="54" t="s">
        <v>1136</v>
      </c>
      <c r="B59" s="470"/>
      <c r="C59" s="470"/>
      <c r="D59" s="444"/>
      <c r="E59" s="451"/>
      <c r="F59" s="471"/>
      <c r="G59" s="451"/>
      <c r="H59" s="451"/>
      <c r="I59" s="443"/>
      <c r="J59" s="442"/>
      <c r="K59" s="442"/>
      <c r="M59" s="445"/>
      <c r="N59" s="444"/>
      <c r="O59" s="511"/>
      <c r="P59" s="512"/>
      <c r="Q59" s="222"/>
      <c r="R59" s="513"/>
    </row>
    <row r="60" spans="1:18" s="446" customFormat="1" ht="12" customHeight="1">
      <c r="A60" s="54" t="s">
        <v>1137</v>
      </c>
      <c r="B60" s="470"/>
      <c r="C60" s="470"/>
      <c r="D60" s="444"/>
      <c r="E60" s="451"/>
      <c r="F60" s="471"/>
      <c r="G60" s="451"/>
      <c r="H60" s="451"/>
      <c r="I60" s="443"/>
      <c r="J60" s="442"/>
      <c r="K60" s="442"/>
      <c r="M60" s="445"/>
      <c r="N60" s="444"/>
      <c r="O60" s="511"/>
      <c r="P60" s="512"/>
      <c r="Q60" s="222"/>
      <c r="R60" s="513"/>
    </row>
    <row r="61" spans="1:18" s="446" customFormat="1" ht="12" customHeight="1">
      <c r="A61" s="54" t="s">
        <v>1136</v>
      </c>
      <c r="B61" s="470"/>
      <c r="C61" s="470"/>
      <c r="D61" s="444"/>
      <c r="E61" s="451"/>
      <c r="F61" s="471"/>
      <c r="G61" s="451"/>
      <c r="H61" s="451"/>
      <c r="I61" s="443"/>
      <c r="J61" s="442"/>
      <c r="K61" s="442"/>
      <c r="M61" s="445"/>
      <c r="N61" s="444"/>
      <c r="O61" s="511"/>
      <c r="P61" s="512"/>
      <c r="Q61" s="222"/>
      <c r="R61" s="513"/>
    </row>
    <row r="62" spans="1:18" s="446" customFormat="1" ht="12" customHeight="1">
      <c r="A62" s="54" t="s">
        <v>1138</v>
      </c>
      <c r="B62" s="470"/>
      <c r="C62" s="470"/>
      <c r="D62" s="444"/>
      <c r="E62" s="451"/>
      <c r="F62" s="471"/>
      <c r="G62" s="451"/>
      <c r="H62" s="451"/>
      <c r="I62" s="443"/>
      <c r="J62" s="442"/>
      <c r="K62" s="442"/>
      <c r="M62" s="445"/>
      <c r="N62" s="444"/>
      <c r="O62" s="511"/>
      <c r="P62" s="512"/>
      <c r="Q62" s="222"/>
      <c r="R62" s="513"/>
    </row>
    <row r="63" spans="1:18" s="446" customFormat="1" ht="12" customHeight="1">
      <c r="A63" s="54" t="s">
        <v>1139</v>
      </c>
      <c r="B63" s="470"/>
      <c r="C63" s="470"/>
      <c r="D63" s="444"/>
      <c r="E63" s="451"/>
      <c r="F63" s="471"/>
      <c r="G63" s="451"/>
      <c r="H63" s="451"/>
      <c r="I63" s="443"/>
      <c r="J63" s="442"/>
      <c r="K63" s="442"/>
      <c r="M63" s="445"/>
      <c r="N63" s="444"/>
      <c r="O63" s="511"/>
      <c r="P63" s="512"/>
      <c r="Q63" s="222"/>
      <c r="R63" s="513"/>
    </row>
    <row r="64" spans="1:18" s="446" customFormat="1" ht="12" customHeight="1">
      <c r="A64" s="54" t="s">
        <v>1140</v>
      </c>
      <c r="B64" s="470"/>
      <c r="C64" s="470"/>
      <c r="D64" s="444"/>
      <c r="E64" s="451"/>
      <c r="F64" s="471"/>
      <c r="G64" s="451"/>
      <c r="H64" s="451"/>
      <c r="I64" s="443"/>
      <c r="J64" s="442"/>
      <c r="K64" s="442"/>
      <c r="M64" s="445"/>
      <c r="N64" s="444"/>
      <c r="O64" s="511"/>
      <c r="P64" s="512"/>
      <c r="Q64" s="222"/>
      <c r="R64" s="513"/>
    </row>
    <row r="65" spans="1:18" s="446" customFormat="1" ht="12" customHeight="1">
      <c r="A65" s="54" t="s">
        <v>1141</v>
      </c>
      <c r="B65" s="470"/>
      <c r="C65" s="470"/>
      <c r="D65" s="444"/>
      <c r="E65" s="451"/>
      <c r="F65" s="471"/>
      <c r="G65" s="451"/>
      <c r="H65" s="451"/>
      <c r="I65" s="443"/>
      <c r="J65" s="442"/>
      <c r="K65" s="442"/>
      <c r="M65" s="445"/>
      <c r="N65" s="444"/>
      <c r="O65" s="511"/>
      <c r="P65" s="512"/>
      <c r="Q65" s="222"/>
      <c r="R65" s="513"/>
    </row>
    <row r="66" spans="1:18">
      <c r="A66" s="514"/>
    </row>
    <row r="67" spans="1:18">
      <c r="A67" s="514"/>
    </row>
  </sheetData>
  <mergeCells count="4">
    <mergeCell ref="A1:N1"/>
    <mergeCell ref="A2:N2"/>
    <mergeCell ref="B6:L6"/>
    <mergeCell ref="B46:L46"/>
  </mergeCells>
  <hyperlinks>
    <hyperlink ref="A58" r:id="rId1" xr:uid="{2C05AB65-31D1-4885-8478-DA3564153E66}"/>
    <hyperlink ref="A28" r:id="rId2" xr:uid="{2480361A-DB3D-41F3-A9A5-802C18E3B3B0}"/>
    <hyperlink ref="A37" r:id="rId3" xr:uid="{703074EA-FE40-4E1A-BC91-8629A522C09A}"/>
    <hyperlink ref="A59" r:id="rId4" xr:uid="{EFBA26A4-2710-45CC-9BBC-05329A6900E5}"/>
    <hyperlink ref="A60" r:id="rId5" xr:uid="{29BC0667-A493-48CB-99E4-32AED87B80F3}"/>
    <hyperlink ref="A12" r:id="rId6" xr:uid="{60897AF0-A0C2-4E63-8032-B381D8F1379E}"/>
    <hyperlink ref="A61" r:id="rId7" xr:uid="{0779A2C7-CB65-4E61-ABBA-0E95742035EE}"/>
    <hyperlink ref="A13" r:id="rId8" xr:uid="{EFBE60BF-357E-45A9-A149-505482E92B31}"/>
    <hyperlink ref="A14" r:id="rId9" xr:uid="{0FAD30FE-3559-4CDB-9958-1A3A02E403CA}"/>
    <hyperlink ref="A62" r:id="rId10" xr:uid="{B92C5F04-3BAE-4915-99EB-8F03C7F0F077}"/>
    <hyperlink ref="A15" r:id="rId11" xr:uid="{1EF16A6C-B178-4368-AAEF-76376FAEFB65}"/>
    <hyperlink ref="A63" r:id="rId12" xr:uid="{FC9710CF-75BB-44CF-B5EF-87D115708305}"/>
    <hyperlink ref="A16" r:id="rId13" xr:uid="{8ACCF0A1-B156-4C51-B7E1-BE8341A58290}"/>
    <hyperlink ref="A64" r:id="rId14" xr:uid="{69B52010-83E2-4190-A1D3-CE7B9D2C8C44}"/>
    <hyperlink ref="A44" r:id="rId15" xr:uid="{C0ABE18D-C441-4277-B376-18AF5E00E5EF}"/>
    <hyperlink ref="A65" r:id="rId16" xr:uid="{384CF91C-9AD4-425D-95E6-8F1F369BEF4F}"/>
    <hyperlink ref="A21" r:id="rId17" xr:uid="{F0C1B212-74C4-40CE-A89D-6B62808DB411}"/>
    <hyperlink ref="A22" r:id="rId18" xr:uid="{403029F5-E3B8-4F4E-8E57-17EE1B06A8F2}"/>
    <hyperlink ref="A23" r:id="rId19" xr:uid="{6F9806D3-0CA4-4C26-9513-88E907950AD6}"/>
    <hyperlink ref="A24" r:id="rId20" xr:uid="{0A507066-719C-460B-8008-4E931784E0A2}"/>
    <hyperlink ref="A25" r:id="rId21" xr:uid="{180A7DCF-D06C-4CCD-8F21-439B16974364}"/>
    <hyperlink ref="A30" r:id="rId22" xr:uid="{33D4812B-96FF-473E-A068-767FEBF1E0E5}"/>
    <hyperlink ref="A31" r:id="rId23" xr:uid="{DB9E587C-4EB4-42FF-887F-BEE93852CAF6}"/>
    <hyperlink ref="A33" r:id="rId24" xr:uid="{1C8E715A-18F7-40D1-A915-46D195515475}"/>
    <hyperlink ref="A34" r:id="rId25" xr:uid="{FF5193D8-1A13-42E0-88E7-FA9252EA2DE4}"/>
    <hyperlink ref="A39" r:id="rId26" xr:uid="{DC622111-701A-4C7A-848D-FBE1CBA4B373}"/>
    <hyperlink ref="A40" r:id="rId27" xr:uid="{EE75CF4D-191F-4CD5-A87A-C522CAABB929}"/>
    <hyperlink ref="A42" r:id="rId28" xr:uid="{53401D75-193A-4EA7-8BF7-4C62917630E5}"/>
    <hyperlink ref="A43" r:id="rId29" xr:uid="{E4FE05F9-003D-452C-BA67-9AD9F2C0E1AF}"/>
    <hyperlink ref="A32" r:id="rId30" xr:uid="{9C15D8F6-2A11-4017-9603-F244643355D9}"/>
    <hyperlink ref="A41" r:id="rId31" xr:uid="{A0581F93-69B0-465E-9FE4-EFA04CF79723}"/>
    <hyperlink ref="A35" r:id="rId32" xr:uid="{299C952F-5CFF-4B06-A339-A02A5671CD32}"/>
    <hyperlink ref="A9" r:id="rId33" xr:uid="{91F39816-CA82-4A79-B125-21BD4CD22298}"/>
    <hyperlink ref="A29" r:id="rId34" display="Perspetivas de produção (0001182)" xr:uid="{78CA7825-405D-48D2-B1C2-EAA95648AF42}"/>
    <hyperlink ref="A10" r:id="rId35" xr:uid="{E9F35A57-2A34-4BAC-AD45-21FDCACBEE0F}"/>
    <hyperlink ref="A19" r:id="rId36" xr:uid="{CCD47708-D0BC-4445-9C72-F3FFCB911537}"/>
    <hyperlink ref="A17" r:id="rId37" xr:uid="{88BB3201-A29D-48B1-9E83-40C1722D069B}"/>
    <hyperlink ref="A11" r:id="rId38" xr:uid="{DED84C5B-5445-4E35-ACD3-CB46389530AE}"/>
    <hyperlink ref="N12" r:id="rId39" display="Evaluation of global demand " xr:uid="{D6397D3B-F5BA-4A29-8E7D-9CE29DB8558B}"/>
    <hyperlink ref="N13" r:id="rId40" display="Evaluation of domestic demand" xr:uid="{FAB8648F-3D42-407F-AD61-974DD2A6D938}"/>
    <hyperlink ref="N21" r:id="rId41" display="Evaluation of global demand " xr:uid="{CB1DD5A7-D53D-4A90-B136-8B73CEFD6290}"/>
    <hyperlink ref="N30" r:id="rId42" display="Evaluation of global demand " xr:uid="{2EB5B4A4-EB3D-408C-BBCB-6D87DFBB29AD}"/>
    <hyperlink ref="N39" r:id="rId43" display="Evaluation of global demand " xr:uid="{915D342A-0132-4DAC-A116-267EECD103AC}"/>
    <hyperlink ref="N22" r:id="rId44" display="Evaluation of domestic demand" xr:uid="{D273DFF8-AF50-44A7-82F8-5631D02489E3}"/>
    <hyperlink ref="N31" r:id="rId45" display="Evaluation of domestic demand" xr:uid="{0527EAB0-D008-4D3D-9B21-CC0CD663B809}"/>
    <hyperlink ref="N40" r:id="rId46" display="Evaluation of domestic demand" xr:uid="{375EB7BB-AD55-4C77-927D-2352BB168BDB}"/>
    <hyperlink ref="N14" r:id="rId47" xr:uid="{1BBF220B-001C-4FE0-B2A2-F5253C360A13}"/>
    <hyperlink ref="N23" r:id="rId48" xr:uid="{480B1448-CAD4-4669-9E87-D2A2891AF2FA}"/>
    <hyperlink ref="N32" r:id="rId49" xr:uid="{F278629B-55AC-447E-A26C-E59A0909A580}"/>
    <hyperlink ref="N41" r:id="rId50" xr:uid="{D2F65664-AEF8-46B3-ACB2-8CE7AD248CDD}"/>
    <hyperlink ref="N15" r:id="rId51" display="Stocks de produtos acabados atual" xr:uid="{FEC29667-F24B-46E6-A377-07F08E010FB9}"/>
    <hyperlink ref="N24" r:id="rId52" display="Stocks de produtos acabados atual" xr:uid="{BC973823-0BE8-4FC9-AAA5-598AAEFCF7B0}"/>
    <hyperlink ref="N33" r:id="rId53" display="Stocks de produtos acabados atual" xr:uid="{6D4DFAC1-FF2C-4EFB-BF11-E165A98AD3A7}"/>
    <hyperlink ref="N42" r:id="rId54" display="Stocks de produtos acabados atual" xr:uid="{28FDCB58-1A0A-448D-978C-8F86F5172253}"/>
    <hyperlink ref="N16" r:id="rId55" display="Perspetivas de emprego" xr:uid="{26B15AD0-CA24-4649-953A-8B99C5C738D0}"/>
    <hyperlink ref="N25" r:id="rId56" display="Perspetivas de emprego" xr:uid="{B08FCED3-935B-4EA7-ABAA-E1318AC6A4AA}"/>
    <hyperlink ref="N34" r:id="rId57" display="Perspetivas de emprego" xr:uid="{8F51CFA5-9C05-442A-A693-AB23AFD4F1AA}"/>
    <hyperlink ref="N43" r:id="rId58" display="Perspetivas de emprego" xr:uid="{E1C5638D-B1E2-4663-8D5B-9A0DC6C43B90}"/>
    <hyperlink ref="N35" r:id="rId59" display="Perspetivas de preços (a)" xr:uid="{32389F71-8ED9-44CB-978A-03A5560A672C}"/>
    <hyperlink ref="N44" r:id="rId60" display="Perspetivas de preços (a)" xr:uid="{F6BC6EFC-5E74-4C9C-9820-2015E3B43894}"/>
    <hyperlink ref="N28" r:id="rId61" display="Produção atual (a)" xr:uid="{699701DD-6D87-4DF6-AFC6-2E7AD5B9A70C}"/>
    <hyperlink ref="N37" r:id="rId62" display="Produção atual (a)" xr:uid="{93BE4156-FC02-4914-B864-B4228DA6BE29}"/>
    <hyperlink ref="N9" r:id="rId63" xr:uid="{70674758-DDC4-4D91-8C10-95AEB384B54D}"/>
    <hyperlink ref="N29" r:id="rId64" xr:uid="{DDCC3F52-3BA0-4997-AD31-DE8860171D34}"/>
    <hyperlink ref="N10" r:id="rId65" display="Produção atual (a)" xr:uid="{C52060E6-F720-47B7-B14D-17B9C1B79525}"/>
    <hyperlink ref="N19" r:id="rId66" display="Produção atual (a)" xr:uid="{12EE4672-EB2A-4312-AEE8-82F23A795DEF}"/>
    <hyperlink ref="N17" r:id="rId67" xr:uid="{91A13F9A-1DF7-4319-8A1F-476EB6D89443}"/>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37E4B-F7B8-4A50-BF28-FBA5C610C5B0}">
  <dimension ref="A1:W42"/>
  <sheetViews>
    <sheetView showGridLines="0" workbookViewId="0">
      <selection activeCell="J3" sqref="J1:J65536"/>
    </sheetView>
  </sheetViews>
  <sheetFormatPr defaultColWidth="9.140625" defaultRowHeight="11.25"/>
  <cols>
    <col min="1" max="1" width="35.140625" style="473" customWidth="1"/>
    <col min="2" max="9" width="6" style="473" customWidth="1"/>
    <col min="10" max="10" width="35.140625" style="474" customWidth="1"/>
    <col min="11" max="16384" width="9.140625" style="473"/>
  </cols>
  <sheetData>
    <row r="1" spans="1:23" ht="12" customHeight="1">
      <c r="A1" s="997" t="s">
        <v>1064</v>
      </c>
      <c r="B1" s="997"/>
      <c r="C1" s="997"/>
      <c r="D1" s="997"/>
      <c r="E1" s="997"/>
      <c r="F1" s="997"/>
      <c r="G1" s="997"/>
      <c r="H1" s="997"/>
      <c r="I1" s="997"/>
      <c r="J1" s="997"/>
    </row>
    <row r="2" spans="1:23" s="474" customFormat="1" ht="12" customHeight="1">
      <c r="A2" s="998" t="s">
        <v>1065</v>
      </c>
      <c r="B2" s="998"/>
      <c r="C2" s="998"/>
      <c r="D2" s="998"/>
      <c r="E2" s="998"/>
      <c r="F2" s="998"/>
      <c r="G2" s="998"/>
      <c r="H2" s="998"/>
      <c r="I2" s="998"/>
      <c r="J2" s="998"/>
    </row>
    <row r="3" spans="1:23" ht="12" customHeight="1"/>
    <row r="4" spans="1:23" s="6" customFormat="1" ht="12" customHeight="1">
      <c r="A4" s="219" t="s">
        <v>1066</v>
      </c>
      <c r="J4" s="207" t="s">
        <v>1067</v>
      </c>
    </row>
    <row r="5" spans="1:23" s="6" customFormat="1" ht="12" customHeight="1" thickBot="1">
      <c r="G5" s="5"/>
      <c r="H5" s="5"/>
      <c r="I5" s="33" t="s">
        <v>1068</v>
      </c>
      <c r="J5" s="474"/>
    </row>
    <row r="6" spans="1:23" s="6" customFormat="1" ht="12" customHeight="1" thickBot="1">
      <c r="B6" s="894">
        <v>2025</v>
      </c>
      <c r="C6" s="895"/>
      <c r="D6" s="972"/>
      <c r="E6" s="894">
        <v>2024</v>
      </c>
      <c r="F6" s="895"/>
      <c r="G6" s="895"/>
      <c r="H6" s="972"/>
      <c r="I6" s="34">
        <v>2023</v>
      </c>
      <c r="J6" s="474"/>
    </row>
    <row r="7" spans="1:23" s="6" customFormat="1" ht="12" customHeight="1" thickBot="1">
      <c r="B7" s="11" t="s">
        <v>1069</v>
      </c>
      <c r="C7" s="11" t="s">
        <v>1070</v>
      </c>
      <c r="D7" s="11" t="s">
        <v>1071</v>
      </c>
      <c r="E7" s="11" t="s">
        <v>1072</v>
      </c>
      <c r="F7" s="11" t="s">
        <v>1069</v>
      </c>
      <c r="G7" s="11" t="s">
        <v>1070</v>
      </c>
      <c r="H7" s="11" t="s">
        <v>1071</v>
      </c>
      <c r="I7" s="11" t="s">
        <v>1072</v>
      </c>
      <c r="J7" s="474"/>
    </row>
    <row r="8" spans="1:23" s="6" customFormat="1" ht="12" customHeight="1">
      <c r="A8" s="475" t="s">
        <v>940</v>
      </c>
      <c r="D8" s="206"/>
      <c r="F8" s="476"/>
      <c r="G8" s="476"/>
      <c r="H8" s="476"/>
      <c r="I8" s="476"/>
      <c r="J8" s="477" t="s">
        <v>940</v>
      </c>
      <c r="K8" s="205"/>
      <c r="L8" s="478"/>
    </row>
    <row r="9" spans="1:23" s="6" customFormat="1" ht="12" customHeight="1">
      <c r="A9" s="68" t="s">
        <v>1073</v>
      </c>
      <c r="B9" s="478">
        <v>81.802582834684614</v>
      </c>
      <c r="C9" s="478">
        <v>81.30813315100626</v>
      </c>
      <c r="D9" s="478">
        <v>80.907909730235275</v>
      </c>
      <c r="E9" s="478">
        <v>81.323170930053379</v>
      </c>
      <c r="F9" s="478">
        <v>81.473582336027746</v>
      </c>
      <c r="G9" s="478">
        <v>81.521781840967677</v>
      </c>
      <c r="H9" s="478">
        <v>81.036746524399859</v>
      </c>
      <c r="I9" s="478">
        <v>80.753395426054411</v>
      </c>
      <c r="J9" s="68" t="s">
        <v>1074</v>
      </c>
      <c r="K9" s="478"/>
      <c r="L9" s="478"/>
      <c r="M9" s="480"/>
      <c r="N9" s="480"/>
      <c r="O9" s="480"/>
      <c r="P9" s="480"/>
      <c r="Q9" s="480"/>
      <c r="R9" s="480"/>
      <c r="S9" s="480"/>
      <c r="T9" s="480"/>
      <c r="U9" s="480"/>
      <c r="V9" s="480"/>
      <c r="W9" s="480"/>
    </row>
    <row r="10" spans="1:23" s="6" customFormat="1" ht="12" customHeight="1">
      <c r="A10" s="68" t="s">
        <v>1075</v>
      </c>
      <c r="B10" s="478">
        <v>9.8917525417000007</v>
      </c>
      <c r="C10" s="478">
        <v>7.5522138998999999</v>
      </c>
      <c r="D10" s="478">
        <v>6.0450240541999998</v>
      </c>
      <c r="E10" s="478">
        <v>8.5368820017000004</v>
      </c>
      <c r="F10" s="478">
        <v>9.2888027546000007</v>
      </c>
      <c r="G10" s="478">
        <v>8.6421637185000009</v>
      </c>
      <c r="H10" s="478">
        <v>12.4539964701</v>
      </c>
      <c r="I10" s="478">
        <v>11.727776169</v>
      </c>
      <c r="J10" s="68" t="s">
        <v>1076</v>
      </c>
      <c r="K10" s="478"/>
      <c r="L10" s="478"/>
      <c r="M10" s="480"/>
      <c r="N10" s="480"/>
      <c r="O10" s="480"/>
      <c r="P10" s="480"/>
      <c r="Q10" s="480"/>
      <c r="R10" s="480"/>
      <c r="S10" s="480"/>
      <c r="T10" s="480"/>
      <c r="U10" s="480"/>
      <c r="V10" s="480"/>
      <c r="W10" s="480"/>
    </row>
    <row r="11" spans="1:23" s="6" customFormat="1" ht="12" customHeight="1">
      <c r="A11" s="68" t="s">
        <v>1077</v>
      </c>
      <c r="B11" s="478">
        <v>35.647420916900003</v>
      </c>
      <c r="C11" s="478">
        <v>44.890071299299997</v>
      </c>
      <c r="D11" s="478">
        <v>43.5366247953</v>
      </c>
      <c r="E11" s="478">
        <v>33.408530894899997</v>
      </c>
      <c r="F11" s="478">
        <v>40.264696686500002</v>
      </c>
      <c r="G11" s="478">
        <v>37.889054190800003</v>
      </c>
      <c r="H11" s="478">
        <v>38.227357150800003</v>
      </c>
      <c r="I11" s="478">
        <v>36.881333273700001</v>
      </c>
      <c r="J11" s="68" t="s">
        <v>1078</v>
      </c>
      <c r="K11" s="478"/>
      <c r="L11" s="478"/>
      <c r="M11" s="480"/>
      <c r="N11" s="480"/>
      <c r="O11" s="480"/>
      <c r="P11" s="480"/>
      <c r="Q11" s="480"/>
      <c r="R11" s="480"/>
      <c r="S11" s="480"/>
      <c r="T11" s="480"/>
      <c r="U11" s="480"/>
      <c r="V11" s="480"/>
      <c r="W11" s="480"/>
    </row>
    <row r="12" spans="1:23" s="6" customFormat="1" ht="12" customHeight="1">
      <c r="A12" s="475" t="s">
        <v>931</v>
      </c>
      <c r="B12" s="478"/>
      <c r="C12" s="478"/>
      <c r="D12" s="478"/>
      <c r="E12" s="478"/>
      <c r="F12" s="478"/>
      <c r="G12" s="478"/>
      <c r="H12" s="478"/>
      <c r="I12" s="478"/>
      <c r="J12" s="477" t="s">
        <v>973</v>
      </c>
      <c r="K12" s="478"/>
      <c r="L12" s="478"/>
      <c r="M12" s="480"/>
      <c r="N12" s="480"/>
      <c r="O12" s="480"/>
      <c r="P12" s="480"/>
      <c r="Q12" s="480"/>
      <c r="R12" s="480"/>
      <c r="S12" s="480"/>
      <c r="T12" s="480"/>
      <c r="U12" s="480"/>
      <c r="V12" s="480"/>
      <c r="W12" s="480"/>
    </row>
    <row r="13" spans="1:23" s="6" customFormat="1" ht="12" customHeight="1">
      <c r="A13" s="68" t="s">
        <v>1073</v>
      </c>
      <c r="B13" s="478">
        <v>77.835708476569138</v>
      </c>
      <c r="C13" s="478">
        <v>79.507921780242128</v>
      </c>
      <c r="D13" s="478">
        <v>78.634104468958796</v>
      </c>
      <c r="E13" s="478">
        <v>78.462069392794177</v>
      </c>
      <c r="F13" s="478">
        <v>77.497916621600595</v>
      </c>
      <c r="G13" s="478">
        <v>79.58940954122771</v>
      </c>
      <c r="H13" s="478">
        <v>76.919125452807037</v>
      </c>
      <c r="I13" s="478">
        <v>77.178958420024145</v>
      </c>
      <c r="J13" s="68" t="s">
        <v>1074</v>
      </c>
      <c r="K13" s="478"/>
      <c r="L13" s="478"/>
      <c r="M13" s="480"/>
      <c r="N13" s="480"/>
      <c r="O13" s="480"/>
      <c r="P13" s="480"/>
      <c r="Q13" s="480"/>
      <c r="R13" s="480"/>
      <c r="S13" s="480"/>
      <c r="T13" s="480"/>
      <c r="U13" s="480"/>
      <c r="V13" s="480"/>
      <c r="W13" s="480"/>
    </row>
    <row r="14" spans="1:23" s="6" customFormat="1" ht="12" customHeight="1">
      <c r="A14" s="68" t="s">
        <v>1075</v>
      </c>
      <c r="B14" s="478">
        <v>7.5888360759999998</v>
      </c>
      <c r="C14" s="478">
        <v>3.6300185416000001</v>
      </c>
      <c r="D14" s="478">
        <v>3.7920019581000002</v>
      </c>
      <c r="E14" s="478">
        <v>10.269603481800001</v>
      </c>
      <c r="F14" s="478">
        <v>7.3177191743999996</v>
      </c>
      <c r="G14" s="478">
        <v>6.4713213441999997</v>
      </c>
      <c r="H14" s="478">
        <v>9.4078769807999993</v>
      </c>
      <c r="I14" s="478">
        <v>10.4848061428</v>
      </c>
      <c r="J14" s="68" t="s">
        <v>1076</v>
      </c>
      <c r="K14" s="478"/>
      <c r="L14" s="478"/>
      <c r="M14" s="480"/>
      <c r="N14" s="480"/>
      <c r="O14" s="480"/>
      <c r="P14" s="480"/>
      <c r="Q14" s="480"/>
      <c r="R14" s="480"/>
      <c r="S14" s="480"/>
      <c r="T14" s="480"/>
      <c r="U14" s="480"/>
      <c r="V14" s="480"/>
      <c r="W14" s="480"/>
    </row>
    <row r="15" spans="1:23" s="6" customFormat="1" ht="12" customHeight="1">
      <c r="A15" s="68" t="s">
        <v>1077</v>
      </c>
      <c r="B15" s="478">
        <v>30.024135194400003</v>
      </c>
      <c r="C15" s="478">
        <v>34.856156337499996</v>
      </c>
      <c r="D15" s="478">
        <v>39.917795797099998</v>
      </c>
      <c r="E15" s="478">
        <v>34.927448403100001</v>
      </c>
      <c r="F15" s="478">
        <v>36.424468343199997</v>
      </c>
      <c r="G15" s="478">
        <v>34.643206091400003</v>
      </c>
      <c r="H15" s="478">
        <v>37.323837675100002</v>
      </c>
      <c r="I15" s="478">
        <v>36.281950408299998</v>
      </c>
      <c r="J15" s="68" t="s">
        <v>1078</v>
      </c>
      <c r="K15" s="478"/>
      <c r="L15" s="478"/>
      <c r="M15" s="480"/>
      <c r="N15" s="480"/>
      <c r="O15" s="480"/>
      <c r="P15" s="480"/>
      <c r="Q15" s="480"/>
      <c r="R15" s="480"/>
      <c r="S15" s="480"/>
      <c r="T15" s="480"/>
      <c r="U15" s="480"/>
      <c r="V15" s="480"/>
      <c r="W15" s="480"/>
    </row>
    <row r="16" spans="1:23" s="6" customFormat="1" ht="12" customHeight="1">
      <c r="A16" s="481" t="s">
        <v>933</v>
      </c>
      <c r="B16" s="478"/>
      <c r="C16" s="478"/>
      <c r="D16" s="478"/>
      <c r="E16" s="478"/>
      <c r="F16" s="478"/>
      <c r="G16" s="478"/>
      <c r="H16" s="478"/>
      <c r="I16" s="478"/>
      <c r="J16" s="477" t="s">
        <v>975</v>
      </c>
      <c r="K16" s="478"/>
      <c r="L16" s="478"/>
      <c r="M16" s="480"/>
      <c r="N16" s="480"/>
      <c r="O16" s="480"/>
      <c r="P16" s="480"/>
      <c r="Q16" s="480"/>
      <c r="R16" s="480"/>
      <c r="S16" s="480"/>
      <c r="T16" s="480"/>
      <c r="U16" s="480"/>
      <c r="V16" s="480"/>
      <c r="W16" s="480"/>
    </row>
    <row r="17" spans="1:23" s="6" customFormat="1" ht="12" customHeight="1">
      <c r="A17" s="68" t="s">
        <v>1079</v>
      </c>
      <c r="B17" s="478">
        <v>84.265115743199999</v>
      </c>
      <c r="C17" s="478">
        <v>84.375505469299995</v>
      </c>
      <c r="D17" s="478">
        <v>84.598104148100006</v>
      </c>
      <c r="E17" s="478">
        <v>83.104430907299999</v>
      </c>
      <c r="F17" s="478">
        <v>84.895519311699999</v>
      </c>
      <c r="G17" s="478">
        <v>84.830715652799995</v>
      </c>
      <c r="H17" s="478">
        <v>85.410583315899999</v>
      </c>
      <c r="I17" s="478">
        <v>84.662149723300004</v>
      </c>
      <c r="J17" s="68" t="s">
        <v>1080</v>
      </c>
      <c r="K17" s="478"/>
      <c r="L17" s="478"/>
      <c r="M17" s="480"/>
      <c r="N17" s="480"/>
      <c r="O17" s="480"/>
      <c r="P17" s="480"/>
      <c r="Q17" s="480"/>
      <c r="R17" s="480"/>
      <c r="S17" s="480"/>
      <c r="T17" s="480"/>
      <c r="U17" s="480"/>
      <c r="V17" s="480"/>
      <c r="W17" s="480"/>
    </row>
    <row r="18" spans="1:23" s="6" customFormat="1" ht="12" customHeight="1">
      <c r="A18" s="68" t="s">
        <v>1075</v>
      </c>
      <c r="B18" s="478">
        <v>7.6228377568000001</v>
      </c>
      <c r="C18" s="478">
        <v>10.665596263799999</v>
      </c>
      <c r="D18" s="478">
        <v>6.0392027704000002</v>
      </c>
      <c r="E18" s="478">
        <v>7.1431866435</v>
      </c>
      <c r="F18" s="478">
        <v>8.8660507952999996</v>
      </c>
      <c r="G18" s="478">
        <v>8.2209603333000008</v>
      </c>
      <c r="H18" s="478">
        <v>14.9390358556</v>
      </c>
      <c r="I18" s="478">
        <v>11.8632315434</v>
      </c>
      <c r="J18" s="68" t="s">
        <v>1076</v>
      </c>
      <c r="K18" s="478"/>
      <c r="L18" s="478"/>
      <c r="M18" s="480"/>
      <c r="N18" s="480"/>
      <c r="O18" s="480"/>
      <c r="P18" s="480"/>
      <c r="Q18" s="480"/>
      <c r="R18" s="480"/>
      <c r="S18" s="480"/>
      <c r="T18" s="480"/>
      <c r="U18" s="480"/>
      <c r="V18" s="480"/>
      <c r="W18" s="480"/>
    </row>
    <row r="19" spans="1:23" s="6" customFormat="1" ht="12" customHeight="1">
      <c r="A19" s="68" t="s">
        <v>1077</v>
      </c>
      <c r="B19" s="478">
        <v>50.724059352300003</v>
      </c>
      <c r="C19" s="478">
        <v>49.773423634799997</v>
      </c>
      <c r="D19" s="478">
        <v>38.646694721000003</v>
      </c>
      <c r="E19" s="478">
        <v>36.139204908499998</v>
      </c>
      <c r="F19" s="478">
        <v>61.1971719971</v>
      </c>
      <c r="G19" s="478">
        <v>53.216928752000001</v>
      </c>
      <c r="H19" s="478">
        <v>46.538285259399998</v>
      </c>
      <c r="I19" s="478">
        <v>39.261914150099997</v>
      </c>
      <c r="J19" s="68" t="s">
        <v>1078</v>
      </c>
      <c r="K19" s="478"/>
      <c r="L19" s="478"/>
      <c r="M19" s="480"/>
      <c r="N19" s="480"/>
      <c r="O19" s="480"/>
      <c r="P19" s="480"/>
      <c r="Q19" s="480"/>
      <c r="R19" s="480"/>
      <c r="S19" s="480"/>
      <c r="T19" s="480"/>
      <c r="U19" s="480"/>
      <c r="V19" s="480"/>
      <c r="W19" s="480"/>
    </row>
    <row r="20" spans="1:23" s="6" customFormat="1" ht="12" customHeight="1">
      <c r="A20" s="481" t="s">
        <v>1081</v>
      </c>
      <c r="B20" s="478"/>
      <c r="C20" s="478"/>
      <c r="D20" s="478"/>
      <c r="E20" s="478"/>
      <c r="F20" s="478"/>
      <c r="G20" s="478"/>
      <c r="H20" s="478"/>
      <c r="I20" s="478"/>
      <c r="J20" s="477" t="s">
        <v>1082</v>
      </c>
      <c r="K20" s="478"/>
      <c r="L20" s="478"/>
      <c r="M20" s="480"/>
      <c r="N20" s="480"/>
      <c r="O20" s="480"/>
      <c r="P20" s="480"/>
      <c r="Q20" s="480"/>
      <c r="R20" s="480"/>
      <c r="S20" s="480"/>
      <c r="T20" s="480"/>
      <c r="U20" s="480"/>
      <c r="V20" s="480"/>
      <c r="W20" s="480"/>
    </row>
    <row r="21" spans="1:23" s="6" customFormat="1" ht="12" customHeight="1">
      <c r="A21" s="68" t="s">
        <v>1073</v>
      </c>
      <c r="B21" s="478">
        <v>83.632537515740722</v>
      </c>
      <c r="C21" s="478">
        <v>81.433000097689089</v>
      </c>
      <c r="D21" s="478">
        <v>80.709281875852739</v>
      </c>
      <c r="E21" s="478">
        <v>82.592452459363145</v>
      </c>
      <c r="F21" s="478">
        <v>82.859782988988655</v>
      </c>
      <c r="G21" s="478">
        <v>81.65971741308168</v>
      </c>
      <c r="H21" s="478">
        <v>81.842815885713293</v>
      </c>
      <c r="I21" s="478">
        <v>81.734763680363244</v>
      </c>
      <c r="J21" s="68" t="s">
        <v>1074</v>
      </c>
      <c r="K21" s="478"/>
      <c r="L21" s="478"/>
      <c r="M21" s="480"/>
      <c r="N21" s="480"/>
      <c r="O21" s="480"/>
      <c r="P21" s="480"/>
      <c r="Q21" s="480"/>
      <c r="R21" s="480"/>
      <c r="S21" s="480"/>
      <c r="T21" s="480"/>
      <c r="U21" s="480"/>
      <c r="V21" s="480"/>
      <c r="W21" s="480"/>
    </row>
    <row r="22" spans="1:23" s="6" customFormat="1" ht="12" customHeight="1">
      <c r="A22" s="68" t="s">
        <v>1075</v>
      </c>
      <c r="B22" s="478">
        <v>12.5896222587</v>
      </c>
      <c r="C22" s="478">
        <v>8.9818634416999998</v>
      </c>
      <c r="D22" s="478">
        <v>7.6410258897999999</v>
      </c>
      <c r="E22" s="478">
        <v>7.9040076265000003</v>
      </c>
      <c r="F22" s="478">
        <v>10.8626886214</v>
      </c>
      <c r="G22" s="478">
        <v>10.3566772658</v>
      </c>
      <c r="H22" s="478">
        <v>13.551735623900001</v>
      </c>
      <c r="I22" s="478">
        <v>12.5493082145</v>
      </c>
      <c r="J22" s="68" t="s">
        <v>1076</v>
      </c>
      <c r="K22" s="478"/>
      <c r="L22" s="478"/>
      <c r="M22" s="480"/>
      <c r="N22" s="480"/>
      <c r="O22" s="480"/>
      <c r="P22" s="480"/>
      <c r="Q22" s="480"/>
      <c r="R22" s="480"/>
      <c r="S22" s="480"/>
      <c r="T22" s="480"/>
      <c r="U22" s="480"/>
      <c r="V22" s="480"/>
      <c r="W22" s="480"/>
    </row>
    <row r="23" spans="1:23" s="6" customFormat="1" ht="12" customHeight="1">
      <c r="A23" s="68" t="s">
        <v>1077</v>
      </c>
      <c r="B23" s="478">
        <v>32.882876660099996</v>
      </c>
      <c r="C23" s="478">
        <v>49.945252355299999</v>
      </c>
      <c r="D23" s="478">
        <v>48.175546929399999</v>
      </c>
      <c r="E23" s="478">
        <v>31.173039476499994</v>
      </c>
      <c r="F23" s="478">
        <v>34.079551887199997</v>
      </c>
      <c r="G23" s="478">
        <v>33.666801060500006</v>
      </c>
      <c r="H23" s="478">
        <v>35.332282401300006</v>
      </c>
      <c r="I23" s="478">
        <v>36.292954532800003</v>
      </c>
      <c r="J23" s="68" t="s">
        <v>1078</v>
      </c>
      <c r="K23" s="478"/>
      <c r="L23" s="478"/>
      <c r="M23" s="480"/>
      <c r="N23" s="480"/>
      <c r="O23" s="480"/>
      <c r="P23" s="480"/>
      <c r="Q23" s="480"/>
      <c r="R23" s="480"/>
      <c r="S23" s="480"/>
      <c r="T23" s="480"/>
      <c r="U23" s="480"/>
      <c r="V23" s="480"/>
      <c r="W23" s="480"/>
    </row>
    <row r="24" spans="1:23" s="6" customFormat="1" ht="7.5" customHeight="1" thickBot="1">
      <c r="A24" s="479"/>
      <c r="B24" s="478"/>
      <c r="C24" s="478"/>
      <c r="D24" s="478"/>
      <c r="E24" s="478"/>
      <c r="F24" s="478"/>
      <c r="G24" s="478"/>
      <c r="H24" s="478"/>
      <c r="I24" s="478"/>
      <c r="J24" s="479"/>
      <c r="K24" s="478"/>
      <c r="L24" s="478"/>
      <c r="M24" s="480"/>
      <c r="N24" s="480"/>
      <c r="O24" s="480"/>
      <c r="P24" s="480"/>
      <c r="Q24" s="480"/>
      <c r="R24" s="480"/>
      <c r="S24" s="480"/>
      <c r="T24" s="480"/>
      <c r="U24" s="480"/>
      <c r="V24" s="480"/>
      <c r="W24" s="480"/>
    </row>
    <row r="25" spans="1:23" s="6" customFormat="1" ht="12" customHeight="1" thickBot="1">
      <c r="A25" s="479"/>
      <c r="B25" s="894">
        <v>2025</v>
      </c>
      <c r="C25" s="895"/>
      <c r="D25" s="972"/>
      <c r="E25" s="894">
        <v>2024</v>
      </c>
      <c r="F25" s="895"/>
      <c r="G25" s="895"/>
      <c r="H25" s="972"/>
      <c r="I25" s="34">
        <v>2023</v>
      </c>
      <c r="J25" s="479"/>
      <c r="K25" s="478"/>
      <c r="L25" s="478"/>
      <c r="M25" s="480"/>
      <c r="N25" s="480"/>
      <c r="O25" s="480"/>
      <c r="P25" s="480"/>
      <c r="Q25" s="480"/>
      <c r="R25" s="480"/>
      <c r="S25" s="480"/>
      <c r="T25" s="480"/>
      <c r="U25" s="480"/>
      <c r="V25" s="480"/>
      <c r="W25" s="480"/>
    </row>
    <row r="26" spans="1:23" s="6" customFormat="1" ht="12" customHeight="1" thickBot="1">
      <c r="B26" s="11" t="s">
        <v>1069</v>
      </c>
      <c r="C26" s="11" t="s">
        <v>1070</v>
      </c>
      <c r="D26" s="11" t="s">
        <v>1071</v>
      </c>
      <c r="E26" s="11" t="s">
        <v>1072</v>
      </c>
      <c r="F26" s="11" t="s">
        <v>1069</v>
      </c>
      <c r="G26" s="11" t="s">
        <v>1070</v>
      </c>
      <c r="H26" s="11" t="s">
        <v>1071</v>
      </c>
      <c r="I26" s="11" t="s">
        <v>1072</v>
      </c>
      <c r="J26" s="474"/>
    </row>
    <row r="27" spans="1:23" s="6" customFormat="1" ht="12" customHeight="1">
      <c r="A27" s="479"/>
      <c r="B27" s="479"/>
      <c r="C27" s="479"/>
      <c r="D27" s="479"/>
      <c r="E27" s="479"/>
      <c r="F27" s="479"/>
      <c r="G27" s="479"/>
      <c r="H27" s="479"/>
      <c r="I27" s="479"/>
      <c r="J27" s="479"/>
      <c r="K27" s="478"/>
      <c r="L27" s="478"/>
      <c r="M27" s="480"/>
      <c r="N27" s="480"/>
      <c r="O27" s="480"/>
      <c r="P27" s="480"/>
      <c r="Q27" s="480"/>
      <c r="R27" s="480"/>
      <c r="S27" s="480"/>
      <c r="T27" s="480"/>
      <c r="U27" s="480"/>
      <c r="V27" s="480"/>
      <c r="W27" s="480"/>
    </row>
    <row r="28" spans="1:23" s="482" customFormat="1" ht="12" customHeight="1">
      <c r="A28" s="228" t="s">
        <v>1083</v>
      </c>
      <c r="B28" s="381"/>
      <c r="C28" s="381"/>
      <c r="D28" s="381"/>
      <c r="E28" s="381"/>
      <c r="F28" s="381"/>
      <c r="G28" s="381"/>
      <c r="H28" s="381"/>
      <c r="I28" s="381"/>
      <c r="J28" s="381"/>
      <c r="L28" s="6"/>
      <c r="M28" s="6"/>
      <c r="N28" s="483"/>
    </row>
    <row r="29" spans="1:23" s="482" customFormat="1" ht="12" customHeight="1">
      <c r="A29" s="228" t="s">
        <v>1084</v>
      </c>
      <c r="B29" s="381"/>
      <c r="C29" s="381"/>
      <c r="D29" s="381"/>
      <c r="E29" s="381"/>
      <c r="F29" s="381"/>
      <c r="G29" s="381"/>
      <c r="H29" s="381"/>
      <c r="I29" s="381"/>
      <c r="J29" s="381"/>
      <c r="L29" s="206"/>
      <c r="M29" s="206"/>
      <c r="N29" s="483"/>
    </row>
    <row r="30" spans="1:23" s="6" customFormat="1" ht="12" customHeight="1">
      <c r="A30" s="381"/>
      <c r="E30" s="206"/>
      <c r="F30" s="206"/>
      <c r="G30" s="206"/>
      <c r="H30" s="206"/>
      <c r="I30" s="206"/>
      <c r="J30" s="381"/>
      <c r="K30" s="482"/>
      <c r="N30" s="483"/>
      <c r="O30" s="482"/>
      <c r="P30" s="482"/>
      <c r="Q30" s="482"/>
    </row>
    <row r="31" spans="1:23" s="6" customFormat="1" ht="12" customHeight="1">
      <c r="A31" s="381" t="s">
        <v>1085</v>
      </c>
      <c r="D31" s="484"/>
      <c r="E31" s="484"/>
      <c r="F31" s="484"/>
      <c r="G31" s="484"/>
      <c r="J31" s="381"/>
      <c r="K31" s="482"/>
      <c r="L31" s="206"/>
      <c r="M31" s="206"/>
      <c r="N31" s="483"/>
      <c r="O31" s="482"/>
      <c r="P31" s="482"/>
      <c r="Q31" s="482"/>
    </row>
    <row r="32" spans="1:23" s="6" customFormat="1" ht="12" customHeight="1">
      <c r="A32" s="381" t="s">
        <v>1086</v>
      </c>
      <c r="B32" s="476"/>
      <c r="C32" s="476"/>
      <c r="D32" s="476"/>
      <c r="E32" s="476"/>
      <c r="F32" s="476"/>
      <c r="G32" s="476"/>
      <c r="H32" s="476"/>
      <c r="I32" s="476"/>
      <c r="J32" s="381"/>
      <c r="K32" s="482"/>
      <c r="N32" s="483"/>
      <c r="O32" s="482"/>
      <c r="P32" s="482"/>
      <c r="Q32" s="482"/>
    </row>
    <row r="33" spans="1:17" s="6" customFormat="1" ht="12" customHeight="1">
      <c r="A33" s="381" t="s">
        <v>1087</v>
      </c>
      <c r="J33" s="381"/>
      <c r="K33" s="482"/>
      <c r="L33" s="206"/>
      <c r="M33" s="206"/>
      <c r="N33" s="483"/>
      <c r="O33" s="482"/>
      <c r="P33" s="482"/>
      <c r="Q33" s="482"/>
    </row>
    <row r="34" spans="1:17" s="6" customFormat="1" ht="12" customHeight="1">
      <c r="A34" s="381" t="s">
        <v>1088</v>
      </c>
      <c r="B34" s="476"/>
      <c r="C34" s="476"/>
      <c r="D34" s="476"/>
      <c r="E34" s="476"/>
      <c r="F34" s="476"/>
      <c r="G34" s="476"/>
      <c r="H34" s="476"/>
      <c r="I34" s="476"/>
      <c r="J34" s="381"/>
      <c r="K34" s="482"/>
      <c r="N34" s="483"/>
      <c r="O34" s="482"/>
      <c r="P34" s="482"/>
      <c r="Q34" s="482"/>
    </row>
    <row r="35" spans="1:17" s="6" customFormat="1" ht="12" customHeight="1">
      <c r="A35" s="381"/>
      <c r="E35" s="206"/>
      <c r="F35" s="206"/>
      <c r="G35" s="206"/>
      <c r="H35" s="206"/>
      <c r="I35" s="206"/>
      <c r="J35" s="206"/>
      <c r="K35" s="206"/>
      <c r="L35" s="442"/>
      <c r="M35" s="443"/>
      <c r="N35" s="444"/>
    </row>
    <row r="36" spans="1:17" s="442" customFormat="1" ht="12" customHeight="1">
      <c r="A36" s="381" t="s">
        <v>141</v>
      </c>
      <c r="B36" s="466"/>
      <c r="C36" s="467"/>
      <c r="D36" s="467"/>
      <c r="E36" s="467"/>
      <c r="F36" s="94"/>
      <c r="G36" s="468"/>
      <c r="H36" s="468"/>
      <c r="I36" s="443"/>
      <c r="K36" s="441"/>
      <c r="M36" s="443"/>
      <c r="N36" s="444"/>
      <c r="O36" s="443"/>
      <c r="P36" s="443"/>
      <c r="Q36" s="443"/>
    </row>
    <row r="37" spans="1:17" s="442" customFormat="1" ht="12" customHeight="1">
      <c r="A37" s="54" t="s">
        <v>1089</v>
      </c>
      <c r="B37" s="32"/>
      <c r="C37" s="444"/>
      <c r="D37" s="444"/>
      <c r="E37" s="485"/>
      <c r="F37" s="486"/>
      <c r="G37" s="468"/>
      <c r="H37" s="485"/>
      <c r="I37" s="443"/>
      <c r="L37" s="6"/>
      <c r="M37" s="6"/>
      <c r="N37" s="6"/>
      <c r="O37" s="443"/>
      <c r="P37" s="443"/>
      <c r="Q37" s="443"/>
    </row>
    <row r="38" spans="1:17" s="442" customFormat="1" ht="12" customHeight="1">
      <c r="A38" s="54" t="s">
        <v>1090</v>
      </c>
      <c r="B38" s="469"/>
      <c r="C38" s="444"/>
      <c r="D38" s="444"/>
      <c r="E38" s="485"/>
      <c r="F38" s="486"/>
      <c r="G38" s="485"/>
      <c r="H38" s="485"/>
      <c r="I38" s="443"/>
      <c r="L38" s="473"/>
      <c r="M38" s="473"/>
      <c r="N38" s="473"/>
      <c r="O38" s="443"/>
      <c r="P38" s="443"/>
      <c r="Q38" s="443"/>
    </row>
    <row r="39" spans="1:17" s="442" customFormat="1" ht="12" customHeight="1">
      <c r="A39" s="54" t="s">
        <v>1091</v>
      </c>
      <c r="B39" s="469"/>
      <c r="C39" s="444"/>
      <c r="D39" s="444"/>
      <c r="E39" s="485"/>
      <c r="F39" s="486"/>
      <c r="G39" s="485"/>
      <c r="H39" s="485"/>
      <c r="I39" s="443"/>
      <c r="L39" s="473"/>
      <c r="M39" s="473"/>
      <c r="N39" s="473"/>
      <c r="O39" s="443"/>
      <c r="P39" s="443"/>
      <c r="Q39" s="443"/>
    </row>
    <row r="40" spans="1:17" s="6" customFormat="1">
      <c r="J40" s="483"/>
      <c r="L40" s="473"/>
      <c r="M40" s="473"/>
      <c r="N40" s="473"/>
    </row>
    <row r="41" spans="1:17" s="6" customFormat="1">
      <c r="J41" s="483"/>
      <c r="L41" s="473"/>
      <c r="M41" s="473"/>
      <c r="N41" s="473"/>
    </row>
    <row r="42" spans="1:17">
      <c r="A42" s="487"/>
      <c r="B42" s="487"/>
      <c r="C42" s="487"/>
      <c r="D42" s="487"/>
      <c r="E42" s="487"/>
      <c r="F42" s="487"/>
      <c r="G42" s="487"/>
      <c r="H42" s="487"/>
      <c r="I42" s="487"/>
      <c r="J42" s="487"/>
    </row>
  </sheetData>
  <mergeCells count="6">
    <mergeCell ref="A1:J1"/>
    <mergeCell ref="A2:J2"/>
    <mergeCell ref="B6:D6"/>
    <mergeCell ref="E6:H6"/>
    <mergeCell ref="B25:D25"/>
    <mergeCell ref="E25:H25"/>
  </mergeCells>
  <hyperlinks>
    <hyperlink ref="A37" r:id="rId1" xr:uid="{910BB786-39A6-4F95-8B87-F0A77E7916E8}"/>
    <hyperlink ref="A10" r:id="rId2" xr:uid="{9958CA7E-475A-4FD4-9694-2F427AE89509}"/>
    <hyperlink ref="A18" r:id="rId3" xr:uid="{CBCDFF79-43ED-42CF-B146-BA2C2A51FD6C}"/>
    <hyperlink ref="A22" r:id="rId4" xr:uid="{9C0CA7A0-CD0A-4E32-9058-790FAD3D0352}"/>
    <hyperlink ref="A38" r:id="rId5" xr:uid="{E2B1AE03-0361-4336-B279-36FCFC9B8D5C}"/>
    <hyperlink ref="A39" r:id="rId6" xr:uid="{931312A2-ED1F-4D7B-82C8-CC7A138027C6}"/>
    <hyperlink ref="A17" r:id="rId7" display="Taxa de utilização da capacidade produtiva (%) (a)" xr:uid="{A06172BD-EFE9-4E41-A24E-6DEBF7D285E3}"/>
    <hyperlink ref="A14" r:id="rId8" xr:uid="{97F033D6-1B80-4418-B5EE-EBCAA8B211D2}"/>
    <hyperlink ref="J17" r:id="rId9" display="Taxa de utilização da capacidade produtiva (%) (a)" xr:uid="{69651DF2-A486-4DE8-B833-E405CC7A5BD6}"/>
    <hyperlink ref="J10" r:id="rId10" display="    Capacidade produtiva atual " xr:uid="{23D4E440-37B2-4659-844F-FE11D0845996}"/>
    <hyperlink ref="J14" r:id="rId11" display="    Capacidade produtiva atual " xr:uid="{3E5BDC14-58DE-4019-A384-C5FC76A7CC8E}"/>
    <hyperlink ref="J18" r:id="rId12" display="    Capacidade produtiva atual " xr:uid="{C3A18176-D91B-47E1-978B-B061A6469D5D}"/>
    <hyperlink ref="J22" r:id="rId13" display="    Capacidade produtiva atual " xr:uid="{03EA70DA-BEB8-4726-942D-CAB957EF61F4}"/>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1CCED-D4A7-43BD-A69C-827889591F50}">
  <dimension ref="A1:N93"/>
  <sheetViews>
    <sheetView showGridLines="0" workbookViewId="0">
      <selection sqref="A1:J1"/>
    </sheetView>
  </sheetViews>
  <sheetFormatPr defaultColWidth="9.28515625" defaultRowHeight="11.25"/>
  <cols>
    <col min="1" max="1" width="35.28515625" style="162" customWidth="1"/>
    <col min="2" max="2" width="8.7109375" style="532" customWidth="1"/>
    <col min="3" max="7" width="8.7109375" style="162" customWidth="1"/>
    <col min="8" max="8" width="13.42578125" style="162" customWidth="1"/>
    <col min="9" max="9" width="30.28515625" style="162" customWidth="1"/>
    <col min="10" max="10" width="2.7109375" style="162" bestFit="1" customWidth="1"/>
    <col min="11" max="11" width="2.7109375" style="162" customWidth="1"/>
    <col min="12" max="12" width="2.42578125" style="162" bestFit="1" customWidth="1"/>
    <col min="13" max="16384" width="9.28515625" style="162"/>
  </cols>
  <sheetData>
    <row r="1" spans="1:14" ht="12" customHeight="1">
      <c r="A1" s="922" t="s">
        <v>1142</v>
      </c>
      <c r="B1" s="922"/>
      <c r="C1" s="922"/>
      <c r="D1" s="922"/>
      <c r="E1" s="922"/>
      <c r="F1" s="922"/>
      <c r="G1" s="922"/>
      <c r="H1" s="922"/>
      <c r="I1" s="922"/>
    </row>
    <row r="2" spans="1:14" ht="12" customHeight="1">
      <c r="A2" s="923" t="s">
        <v>1143</v>
      </c>
      <c r="B2" s="923"/>
      <c r="C2" s="923"/>
      <c r="D2" s="923"/>
      <c r="E2" s="923"/>
      <c r="F2" s="923"/>
      <c r="G2" s="923"/>
      <c r="H2" s="923"/>
      <c r="I2" s="923"/>
    </row>
    <row r="3" spans="1:14" ht="12" customHeight="1" thickBot="1">
      <c r="A3" s="346"/>
      <c r="B3" s="346"/>
      <c r="C3" s="346"/>
      <c r="D3" s="346"/>
      <c r="E3" s="346"/>
      <c r="F3" s="346"/>
      <c r="G3" s="346"/>
      <c r="H3" s="346"/>
      <c r="I3" s="346"/>
    </row>
    <row r="4" spans="1:14" s="163" customFormat="1" ht="12" customHeight="1" thickBot="1">
      <c r="B4" s="926" t="s">
        <v>1144</v>
      </c>
      <c r="C4" s="926"/>
      <c r="D4" s="926"/>
      <c r="E4" s="926"/>
      <c r="F4" s="926"/>
      <c r="G4" s="926"/>
      <c r="H4" s="999" t="s">
        <v>1145</v>
      </c>
    </row>
    <row r="5" spans="1:14" s="163" customFormat="1" ht="21" customHeight="1" thickBot="1">
      <c r="B5" s="515" t="s">
        <v>1146</v>
      </c>
      <c r="C5" s="515" t="s">
        <v>1147</v>
      </c>
      <c r="D5" s="515" t="s">
        <v>1148</v>
      </c>
      <c r="E5" s="515" t="s">
        <v>1149</v>
      </c>
      <c r="F5" s="515" t="s">
        <v>1150</v>
      </c>
      <c r="G5" s="515" t="s">
        <v>1151</v>
      </c>
      <c r="H5" s="999"/>
    </row>
    <row r="6" spans="1:14" s="163" customFormat="1" ht="12" customHeight="1">
      <c r="A6" s="185" t="s">
        <v>1152</v>
      </c>
      <c r="B6" s="329"/>
      <c r="C6" s="329"/>
      <c r="D6" s="329"/>
      <c r="E6" s="329"/>
      <c r="F6" s="516"/>
      <c r="G6" s="516"/>
      <c r="I6" s="185" t="s">
        <v>1152</v>
      </c>
    </row>
    <row r="7" spans="1:14" s="163" customFormat="1" ht="12" customHeight="1">
      <c r="A7" s="517" t="s">
        <v>1153</v>
      </c>
      <c r="B7" s="518">
        <v>2205</v>
      </c>
      <c r="C7" s="518">
        <v>2130</v>
      </c>
      <c r="D7" s="518">
        <v>1779</v>
      </c>
      <c r="E7" s="518">
        <v>2395</v>
      </c>
      <c r="F7" s="518">
        <v>2002</v>
      </c>
      <c r="G7" s="518">
        <v>2460</v>
      </c>
      <c r="H7" s="355">
        <v>6.9606972802840783</v>
      </c>
      <c r="I7" s="517" t="s">
        <v>1154</v>
      </c>
      <c r="M7" s="355"/>
      <c r="N7" s="315"/>
    </row>
    <row r="8" spans="1:14" s="163" customFormat="1" ht="12" customHeight="1">
      <c r="A8" s="519" t="s">
        <v>1155</v>
      </c>
      <c r="B8" s="518">
        <v>1710</v>
      </c>
      <c r="C8" s="518">
        <v>1599</v>
      </c>
      <c r="D8" s="518">
        <v>1356</v>
      </c>
      <c r="E8" s="518">
        <v>1844</v>
      </c>
      <c r="F8" s="518">
        <v>1537</v>
      </c>
      <c r="G8" s="518">
        <v>1865</v>
      </c>
      <c r="H8" s="355">
        <v>9.073652239939257</v>
      </c>
      <c r="I8" s="519" t="s">
        <v>1156</v>
      </c>
      <c r="M8" s="355"/>
      <c r="N8" s="315"/>
    </row>
    <row r="9" spans="1:14" s="163" customFormat="1" ht="12" customHeight="1">
      <c r="A9" s="517" t="s">
        <v>1157</v>
      </c>
      <c r="B9" s="518">
        <v>1728</v>
      </c>
      <c r="C9" s="518">
        <v>1622</v>
      </c>
      <c r="D9" s="518">
        <v>1390</v>
      </c>
      <c r="E9" s="518">
        <v>1808</v>
      </c>
      <c r="F9" s="518">
        <v>1522</v>
      </c>
      <c r="G9" s="518">
        <v>1900</v>
      </c>
      <c r="H9" s="355">
        <v>8.28998873934259</v>
      </c>
      <c r="I9" s="517" t="s">
        <v>1158</v>
      </c>
      <c r="M9" s="355"/>
      <c r="N9" s="315"/>
    </row>
    <row r="10" spans="1:14" s="163" customFormat="1" ht="12" customHeight="1">
      <c r="A10" s="519" t="s">
        <v>1155</v>
      </c>
      <c r="B10" s="518">
        <v>1411</v>
      </c>
      <c r="C10" s="518">
        <v>1297</v>
      </c>
      <c r="D10" s="518">
        <v>1142</v>
      </c>
      <c r="E10" s="518">
        <v>1489</v>
      </c>
      <c r="F10" s="518">
        <v>1229</v>
      </c>
      <c r="G10" s="518">
        <v>1528</v>
      </c>
      <c r="H10" s="355">
        <v>9.306532663316581</v>
      </c>
      <c r="I10" s="519" t="s">
        <v>1156</v>
      </c>
      <c r="M10" s="355"/>
      <c r="N10" s="315"/>
    </row>
    <row r="11" spans="1:14" s="163" customFormat="1" ht="12" customHeight="1">
      <c r="A11" s="520" t="s">
        <v>1159</v>
      </c>
      <c r="B11" s="518">
        <v>4257</v>
      </c>
      <c r="C11" s="518">
        <v>3142</v>
      </c>
      <c r="D11" s="518">
        <v>3111</v>
      </c>
      <c r="E11" s="518">
        <v>3337</v>
      </c>
      <c r="F11" s="518">
        <v>3202</v>
      </c>
      <c r="G11" s="518">
        <v>3775</v>
      </c>
      <c r="H11" s="355">
        <v>22.738166566806473</v>
      </c>
      <c r="I11" s="520" t="s">
        <v>1160</v>
      </c>
      <c r="M11" s="355"/>
      <c r="N11" s="315"/>
    </row>
    <row r="12" spans="1:14" s="163" customFormat="1" ht="12" customHeight="1">
      <c r="A12" s="521" t="s">
        <v>1161</v>
      </c>
      <c r="B12" s="85"/>
      <c r="C12" s="518"/>
      <c r="D12" s="518"/>
      <c r="E12" s="518"/>
      <c r="F12" s="518"/>
      <c r="G12" s="518"/>
      <c r="H12" s="355"/>
      <c r="I12" s="521" t="s">
        <v>1161</v>
      </c>
      <c r="M12" s="355"/>
      <c r="N12" s="315"/>
    </row>
    <row r="13" spans="1:14" s="163" customFormat="1" ht="12" customHeight="1">
      <c r="A13" s="519" t="s">
        <v>1153</v>
      </c>
      <c r="B13" s="518">
        <v>794</v>
      </c>
      <c r="C13" s="518">
        <v>764</v>
      </c>
      <c r="D13" s="518">
        <v>753</v>
      </c>
      <c r="E13" s="518">
        <v>922</v>
      </c>
      <c r="F13" s="518">
        <v>725</v>
      </c>
      <c r="G13" s="518">
        <v>914</v>
      </c>
      <c r="H13" s="355">
        <v>5.9160913436006268</v>
      </c>
      <c r="I13" s="519" t="s">
        <v>1154</v>
      </c>
      <c r="M13" s="355"/>
      <c r="N13" s="315"/>
    </row>
    <row r="14" spans="1:14" s="163" customFormat="1" ht="12" customHeight="1">
      <c r="A14" s="520" t="s">
        <v>1155</v>
      </c>
      <c r="B14" s="518">
        <v>628</v>
      </c>
      <c r="C14" s="518">
        <v>571</v>
      </c>
      <c r="D14" s="518">
        <v>590</v>
      </c>
      <c r="E14" s="518">
        <v>722</v>
      </c>
      <c r="F14" s="518">
        <v>572</v>
      </c>
      <c r="G14" s="518">
        <v>705</v>
      </c>
      <c r="H14" s="355">
        <v>8.3874611691612486</v>
      </c>
      <c r="I14" s="520" t="s">
        <v>1156</v>
      </c>
      <c r="M14" s="355"/>
      <c r="N14" s="315"/>
    </row>
    <row r="15" spans="1:14" s="163" customFormat="1" ht="12" customHeight="1">
      <c r="A15" s="519" t="s">
        <v>1157</v>
      </c>
      <c r="B15" s="518">
        <v>618</v>
      </c>
      <c r="C15" s="518">
        <v>580</v>
      </c>
      <c r="D15" s="518">
        <v>604</v>
      </c>
      <c r="E15" s="518">
        <v>711</v>
      </c>
      <c r="F15" s="518">
        <v>568</v>
      </c>
      <c r="G15" s="518">
        <v>720</v>
      </c>
      <c r="H15" s="355">
        <v>7.6170510132774316</v>
      </c>
      <c r="I15" s="519" t="s">
        <v>1158</v>
      </c>
      <c r="M15" s="355"/>
      <c r="N15" s="315"/>
    </row>
    <row r="16" spans="1:14" s="163" customFormat="1" ht="12" customHeight="1">
      <c r="A16" s="520" t="s">
        <v>1155</v>
      </c>
      <c r="B16" s="518">
        <v>516</v>
      </c>
      <c r="C16" s="518">
        <v>468</v>
      </c>
      <c r="D16" s="518">
        <v>514</v>
      </c>
      <c r="E16" s="518">
        <v>589</v>
      </c>
      <c r="F16" s="518">
        <v>473</v>
      </c>
      <c r="G16" s="518">
        <v>593</v>
      </c>
      <c r="H16" s="355">
        <v>8.7951807228915602</v>
      </c>
      <c r="I16" s="520" t="s">
        <v>1156</v>
      </c>
      <c r="M16" s="355"/>
      <c r="N16" s="315"/>
    </row>
    <row r="17" spans="1:14" s="163" customFormat="1" ht="12" customHeight="1">
      <c r="A17" s="522" t="s">
        <v>1159</v>
      </c>
      <c r="B17" s="518">
        <v>1900</v>
      </c>
      <c r="C17" s="518">
        <v>1577</v>
      </c>
      <c r="D17" s="518">
        <v>1626</v>
      </c>
      <c r="E17" s="518">
        <v>1643</v>
      </c>
      <c r="F17" s="518">
        <v>1317</v>
      </c>
      <c r="G17" s="518">
        <v>1617</v>
      </c>
      <c r="H17" s="355">
        <v>18.48701591597397</v>
      </c>
      <c r="I17" s="522" t="s">
        <v>1160</v>
      </c>
      <c r="M17" s="355"/>
      <c r="N17" s="315"/>
    </row>
    <row r="18" spans="1:14" s="163" customFormat="1" ht="12" customHeight="1">
      <c r="A18" s="521" t="s">
        <v>1162</v>
      </c>
      <c r="B18" s="85"/>
      <c r="C18" s="518"/>
      <c r="D18" s="518"/>
      <c r="E18" s="518"/>
      <c r="F18" s="518"/>
      <c r="G18" s="518"/>
      <c r="H18" s="283"/>
      <c r="I18" s="521" t="s">
        <v>1162</v>
      </c>
      <c r="M18" s="355"/>
      <c r="N18" s="315"/>
    </row>
    <row r="19" spans="1:14" s="163" customFormat="1" ht="12" customHeight="1">
      <c r="A19" s="519" t="s">
        <v>1153</v>
      </c>
      <c r="B19" s="518">
        <v>467</v>
      </c>
      <c r="C19" s="518">
        <v>452</v>
      </c>
      <c r="D19" s="518">
        <v>375</v>
      </c>
      <c r="E19" s="518">
        <v>490</v>
      </c>
      <c r="F19" s="518">
        <v>425</v>
      </c>
      <c r="G19" s="518">
        <v>485</v>
      </c>
      <c r="H19" s="355">
        <v>12.128816394813891</v>
      </c>
      <c r="I19" s="519" t="s">
        <v>1154</v>
      </c>
      <c r="M19" s="355"/>
      <c r="N19" s="315"/>
    </row>
    <row r="20" spans="1:14" s="163" customFormat="1" ht="12" customHeight="1">
      <c r="A20" s="520" t="s">
        <v>1155</v>
      </c>
      <c r="B20" s="518">
        <v>348</v>
      </c>
      <c r="C20" s="518">
        <v>329</v>
      </c>
      <c r="D20" s="518">
        <v>274</v>
      </c>
      <c r="E20" s="518">
        <v>364</v>
      </c>
      <c r="F20" s="518">
        <v>318</v>
      </c>
      <c r="G20" s="518">
        <v>369</v>
      </c>
      <c r="H20" s="355">
        <v>15.717606042998256</v>
      </c>
      <c r="I20" s="520" t="s">
        <v>1156</v>
      </c>
      <c r="M20" s="355"/>
      <c r="N20" s="315"/>
    </row>
    <row r="21" spans="1:14" s="163" customFormat="1" ht="12" customHeight="1">
      <c r="A21" s="519" t="s">
        <v>1157</v>
      </c>
      <c r="B21" s="518">
        <v>333</v>
      </c>
      <c r="C21" s="518">
        <v>318</v>
      </c>
      <c r="D21" s="518">
        <v>272</v>
      </c>
      <c r="E21" s="518">
        <v>349</v>
      </c>
      <c r="F21" s="518">
        <v>319</v>
      </c>
      <c r="G21" s="518">
        <v>360</v>
      </c>
      <c r="H21" s="355">
        <v>14.350866524779571</v>
      </c>
      <c r="I21" s="519" t="s">
        <v>1158</v>
      </c>
      <c r="M21" s="355"/>
      <c r="N21" s="315"/>
    </row>
    <row r="22" spans="1:14" s="163" customFormat="1" ht="12" customHeight="1">
      <c r="A22" s="520" t="s">
        <v>1155</v>
      </c>
      <c r="B22" s="518">
        <v>261</v>
      </c>
      <c r="C22" s="518">
        <v>255</v>
      </c>
      <c r="D22" s="518">
        <v>215</v>
      </c>
      <c r="E22" s="518">
        <v>291</v>
      </c>
      <c r="F22" s="518">
        <v>257</v>
      </c>
      <c r="G22" s="518">
        <v>294</v>
      </c>
      <c r="H22" s="355">
        <v>16.225546605293452</v>
      </c>
      <c r="I22" s="520" t="s">
        <v>1156</v>
      </c>
      <c r="M22" s="355"/>
      <c r="N22" s="315"/>
    </row>
    <row r="23" spans="1:14" s="163" customFormat="1" ht="12" customHeight="1">
      <c r="A23" s="522" t="s">
        <v>1159</v>
      </c>
      <c r="B23" s="518">
        <v>571</v>
      </c>
      <c r="C23" s="518">
        <v>506</v>
      </c>
      <c r="D23" s="518">
        <v>484</v>
      </c>
      <c r="E23" s="518">
        <v>596</v>
      </c>
      <c r="F23" s="518">
        <v>620</v>
      </c>
      <c r="G23" s="518">
        <v>719</v>
      </c>
      <c r="H23" s="355">
        <v>42.75595621377979</v>
      </c>
      <c r="I23" s="522" t="s">
        <v>1160</v>
      </c>
      <c r="M23" s="355"/>
      <c r="N23" s="315"/>
    </row>
    <row r="24" spans="1:14" s="163" customFormat="1" ht="12" customHeight="1">
      <c r="A24" s="521" t="s">
        <v>1163</v>
      </c>
      <c r="B24" s="85"/>
      <c r="C24" s="518"/>
      <c r="D24" s="518"/>
      <c r="E24" s="518"/>
      <c r="F24" s="518"/>
      <c r="G24" s="518"/>
      <c r="H24" s="283"/>
      <c r="I24" s="521" t="s">
        <v>1163</v>
      </c>
      <c r="M24" s="355"/>
      <c r="N24" s="315"/>
    </row>
    <row r="25" spans="1:14" s="163" customFormat="1" ht="12" customHeight="1">
      <c r="A25" s="519" t="s">
        <v>1153</v>
      </c>
      <c r="B25" s="518">
        <v>290</v>
      </c>
      <c r="C25" s="518">
        <v>249</v>
      </c>
      <c r="D25" s="518">
        <v>169</v>
      </c>
      <c r="E25" s="518">
        <v>241</v>
      </c>
      <c r="F25" s="518">
        <v>202</v>
      </c>
      <c r="G25" s="518">
        <v>268</v>
      </c>
      <c r="H25" s="355">
        <v>3.2280950691734756</v>
      </c>
      <c r="I25" s="519" t="s">
        <v>1154</v>
      </c>
      <c r="M25" s="355"/>
      <c r="N25" s="315"/>
    </row>
    <row r="26" spans="1:14" s="163" customFormat="1" ht="12" customHeight="1">
      <c r="A26" s="520" t="s">
        <v>1155</v>
      </c>
      <c r="B26" s="518">
        <v>217</v>
      </c>
      <c r="C26" s="518">
        <v>183</v>
      </c>
      <c r="D26" s="518">
        <v>134</v>
      </c>
      <c r="E26" s="518">
        <v>187</v>
      </c>
      <c r="F26" s="518">
        <v>135</v>
      </c>
      <c r="G26" s="518">
        <v>191</v>
      </c>
      <c r="H26" s="355">
        <v>9.3429158110883037</v>
      </c>
      <c r="I26" s="520" t="s">
        <v>1156</v>
      </c>
      <c r="M26" s="355"/>
      <c r="N26" s="315"/>
    </row>
    <row r="27" spans="1:14" s="163" customFormat="1" ht="12" customHeight="1">
      <c r="A27" s="519" t="s">
        <v>1157</v>
      </c>
      <c r="B27" s="518">
        <v>251</v>
      </c>
      <c r="C27" s="518">
        <v>208</v>
      </c>
      <c r="D27" s="518">
        <v>146</v>
      </c>
      <c r="E27" s="518">
        <v>187</v>
      </c>
      <c r="F27" s="518">
        <v>152</v>
      </c>
      <c r="G27" s="518">
        <v>211</v>
      </c>
      <c r="H27" s="355">
        <v>9.3764434180138458</v>
      </c>
      <c r="I27" s="519" t="s">
        <v>1158</v>
      </c>
      <c r="M27" s="355"/>
      <c r="N27" s="315"/>
    </row>
    <row r="28" spans="1:14" s="163" customFormat="1" ht="12" customHeight="1">
      <c r="A28" s="520" t="s">
        <v>1155</v>
      </c>
      <c r="B28" s="518">
        <v>200</v>
      </c>
      <c r="C28" s="518">
        <v>162</v>
      </c>
      <c r="D28" s="518">
        <v>125</v>
      </c>
      <c r="E28" s="518">
        <v>154</v>
      </c>
      <c r="F28" s="518">
        <v>113</v>
      </c>
      <c r="G28" s="518">
        <v>162</v>
      </c>
      <c r="H28" s="355">
        <v>14.215985356924964</v>
      </c>
      <c r="I28" s="520" t="s">
        <v>1156</v>
      </c>
      <c r="M28" s="355"/>
      <c r="N28" s="315"/>
    </row>
    <row r="29" spans="1:14" s="163" customFormat="1" ht="12" customHeight="1">
      <c r="A29" s="522" t="s">
        <v>1159</v>
      </c>
      <c r="B29" s="518">
        <v>892</v>
      </c>
      <c r="C29" s="518">
        <v>372</v>
      </c>
      <c r="D29" s="518">
        <v>338</v>
      </c>
      <c r="E29" s="518">
        <v>375</v>
      </c>
      <c r="F29" s="518">
        <v>379</v>
      </c>
      <c r="G29" s="518">
        <v>340</v>
      </c>
      <c r="H29" s="355">
        <v>43.464680442095151</v>
      </c>
      <c r="I29" s="522" t="s">
        <v>1160</v>
      </c>
      <c r="M29" s="355"/>
      <c r="N29" s="315"/>
    </row>
    <row r="30" spans="1:14" s="163" customFormat="1" ht="12" customHeight="1">
      <c r="A30" s="521" t="s">
        <v>1164</v>
      </c>
      <c r="B30" s="85"/>
      <c r="C30" s="518"/>
      <c r="D30" s="518"/>
      <c r="E30" s="518"/>
      <c r="F30" s="518"/>
      <c r="G30" s="518"/>
      <c r="H30" s="355"/>
      <c r="I30" s="521" t="s">
        <v>1164</v>
      </c>
      <c r="M30" s="355"/>
      <c r="N30" s="315"/>
    </row>
    <row r="31" spans="1:14" s="163" customFormat="1" ht="12" customHeight="1">
      <c r="A31" s="519" t="s">
        <v>1153</v>
      </c>
      <c r="B31" s="518">
        <v>118</v>
      </c>
      <c r="C31" s="518">
        <v>96</v>
      </c>
      <c r="D31" s="518">
        <v>57</v>
      </c>
      <c r="E31" s="518">
        <v>120</v>
      </c>
      <c r="F31" s="518">
        <v>104</v>
      </c>
      <c r="G31" s="518">
        <v>121</v>
      </c>
      <c r="H31" s="355">
        <v>5.4826254826254806</v>
      </c>
      <c r="I31" s="519" t="s">
        <v>1154</v>
      </c>
      <c r="M31" s="355"/>
      <c r="N31" s="315"/>
    </row>
    <row r="32" spans="1:14" s="163" customFormat="1" ht="12" customHeight="1">
      <c r="A32" s="520" t="s">
        <v>1155</v>
      </c>
      <c r="B32" s="518">
        <v>113</v>
      </c>
      <c r="C32" s="518">
        <v>89</v>
      </c>
      <c r="D32" s="518">
        <v>53</v>
      </c>
      <c r="E32" s="518">
        <v>117</v>
      </c>
      <c r="F32" s="518">
        <v>87</v>
      </c>
      <c r="G32" s="518">
        <v>109</v>
      </c>
      <c r="H32" s="355">
        <v>4.5719035743973402</v>
      </c>
      <c r="I32" s="520" t="s">
        <v>1156</v>
      </c>
      <c r="M32" s="355"/>
      <c r="N32" s="315"/>
    </row>
    <row r="33" spans="1:14" s="163" customFormat="1" ht="12" customHeight="1">
      <c r="A33" s="519" t="s">
        <v>1157</v>
      </c>
      <c r="B33" s="518">
        <v>108</v>
      </c>
      <c r="C33" s="518">
        <v>88</v>
      </c>
      <c r="D33" s="518">
        <v>53</v>
      </c>
      <c r="E33" s="518">
        <v>105</v>
      </c>
      <c r="F33" s="518">
        <v>94</v>
      </c>
      <c r="G33" s="518">
        <v>103</v>
      </c>
      <c r="H33" s="355">
        <v>6.1349693251533832</v>
      </c>
      <c r="I33" s="519" t="s">
        <v>1158</v>
      </c>
      <c r="M33" s="355"/>
      <c r="N33" s="315"/>
    </row>
    <row r="34" spans="1:14" s="163" customFormat="1" ht="12" customHeight="1">
      <c r="A34" s="520" t="s">
        <v>1155</v>
      </c>
      <c r="B34" s="518">
        <v>104</v>
      </c>
      <c r="C34" s="518">
        <v>82</v>
      </c>
      <c r="D34" s="518">
        <v>49</v>
      </c>
      <c r="E34" s="518">
        <v>102</v>
      </c>
      <c r="F34" s="518">
        <v>82</v>
      </c>
      <c r="G34" s="518">
        <v>93</v>
      </c>
      <c r="H34" s="355">
        <v>4.0404040404040442</v>
      </c>
      <c r="I34" s="520" t="s">
        <v>1156</v>
      </c>
      <c r="M34" s="355"/>
      <c r="N34" s="315"/>
    </row>
    <row r="35" spans="1:14" s="163" customFormat="1" ht="12" customHeight="1">
      <c r="A35" s="522" t="s">
        <v>1159</v>
      </c>
      <c r="B35" s="518">
        <v>160</v>
      </c>
      <c r="C35" s="518">
        <v>118</v>
      </c>
      <c r="D35" s="518">
        <v>114</v>
      </c>
      <c r="E35" s="518">
        <v>124</v>
      </c>
      <c r="F35" s="518">
        <v>163</v>
      </c>
      <c r="G35" s="518">
        <v>283</v>
      </c>
      <c r="H35" s="355">
        <v>-7.7326343381389222</v>
      </c>
      <c r="I35" s="522" t="s">
        <v>1160</v>
      </c>
      <c r="M35" s="355"/>
      <c r="N35" s="315"/>
    </row>
    <row r="36" spans="1:14" s="163" customFormat="1" ht="11.45" customHeight="1">
      <c r="A36" s="521" t="s">
        <v>1165</v>
      </c>
      <c r="B36" s="85"/>
      <c r="C36" s="518"/>
      <c r="D36" s="518"/>
      <c r="E36" s="518"/>
      <c r="F36" s="518"/>
      <c r="G36" s="518"/>
      <c r="H36" s="355"/>
      <c r="I36" s="521" t="s">
        <v>1165</v>
      </c>
      <c r="M36" s="355"/>
      <c r="N36" s="315"/>
    </row>
    <row r="37" spans="1:14" s="163" customFormat="1" ht="11.45" customHeight="1">
      <c r="A37" s="519" t="s">
        <v>1153</v>
      </c>
      <c r="B37" s="518">
        <v>207</v>
      </c>
      <c r="C37" s="518">
        <v>256</v>
      </c>
      <c r="D37" s="518">
        <v>178</v>
      </c>
      <c r="E37" s="518">
        <v>272</v>
      </c>
      <c r="F37" s="518">
        <v>251</v>
      </c>
      <c r="G37" s="518">
        <v>314</v>
      </c>
      <c r="H37" s="355">
        <v>11.579347000759309</v>
      </c>
      <c r="I37" s="519" t="s">
        <v>1154</v>
      </c>
      <c r="M37" s="355"/>
      <c r="N37" s="315"/>
    </row>
    <row r="38" spans="1:14" s="163" customFormat="1" ht="11.45" customHeight="1">
      <c r="A38" s="520" t="s">
        <v>1155</v>
      </c>
      <c r="B38" s="518">
        <v>176</v>
      </c>
      <c r="C38" s="518">
        <v>220</v>
      </c>
      <c r="D38" s="518">
        <v>145</v>
      </c>
      <c r="E38" s="518">
        <v>223</v>
      </c>
      <c r="F38" s="518">
        <v>211</v>
      </c>
      <c r="G38" s="518">
        <v>264</v>
      </c>
      <c r="H38" s="355">
        <v>11.711302768951427</v>
      </c>
      <c r="I38" s="520" t="s">
        <v>1156</v>
      </c>
      <c r="M38" s="355"/>
      <c r="N38" s="315"/>
    </row>
    <row r="39" spans="1:14" s="163" customFormat="1" ht="11.45" customHeight="1">
      <c r="A39" s="519" t="s">
        <v>1157</v>
      </c>
      <c r="B39" s="518">
        <v>157</v>
      </c>
      <c r="C39" s="518">
        <v>186</v>
      </c>
      <c r="D39" s="518">
        <v>127</v>
      </c>
      <c r="E39" s="518">
        <v>186</v>
      </c>
      <c r="F39" s="518">
        <v>171</v>
      </c>
      <c r="G39" s="518">
        <v>225</v>
      </c>
      <c r="H39" s="355">
        <v>8.7934560327198383</v>
      </c>
      <c r="I39" s="519" t="s">
        <v>1158</v>
      </c>
      <c r="M39" s="355"/>
      <c r="N39" s="315"/>
    </row>
    <row r="40" spans="1:14" s="163" customFormat="1" ht="11.45" customHeight="1">
      <c r="A40" s="520" t="s">
        <v>1155</v>
      </c>
      <c r="B40" s="518">
        <v>141</v>
      </c>
      <c r="C40" s="518">
        <v>169</v>
      </c>
      <c r="D40" s="518">
        <v>109</v>
      </c>
      <c r="E40" s="518">
        <v>166</v>
      </c>
      <c r="F40" s="518">
        <v>150</v>
      </c>
      <c r="G40" s="518">
        <v>196</v>
      </c>
      <c r="H40" s="355">
        <v>7.9447322970638945</v>
      </c>
      <c r="I40" s="520" t="s">
        <v>1156</v>
      </c>
      <c r="M40" s="355"/>
      <c r="N40" s="315"/>
    </row>
    <row r="41" spans="1:14" s="163" customFormat="1" ht="11.45" customHeight="1">
      <c r="A41" s="522" t="s">
        <v>1159</v>
      </c>
      <c r="B41" s="518">
        <v>230</v>
      </c>
      <c r="C41" s="518">
        <v>314</v>
      </c>
      <c r="D41" s="518">
        <v>225</v>
      </c>
      <c r="E41" s="518">
        <v>249</v>
      </c>
      <c r="F41" s="518">
        <v>250</v>
      </c>
      <c r="G41" s="518">
        <v>314</v>
      </c>
      <c r="H41" s="355">
        <v>27.16346153846154</v>
      </c>
      <c r="I41" s="522" t="s">
        <v>1160</v>
      </c>
      <c r="M41" s="355"/>
      <c r="N41" s="315"/>
    </row>
    <row r="42" spans="1:14" s="163" customFormat="1" ht="12" customHeight="1">
      <c r="A42" s="521" t="s">
        <v>1166</v>
      </c>
      <c r="B42" s="85"/>
      <c r="C42" s="518"/>
      <c r="D42" s="518"/>
      <c r="E42" s="518"/>
      <c r="F42" s="518"/>
      <c r="G42" s="518"/>
      <c r="H42" s="355"/>
      <c r="I42" s="521" t="s">
        <v>1166</v>
      </c>
      <c r="M42" s="355"/>
      <c r="N42" s="315"/>
    </row>
    <row r="43" spans="1:14" s="163" customFormat="1" ht="12" customHeight="1">
      <c r="A43" s="519" t="s">
        <v>1153</v>
      </c>
      <c r="B43" s="518">
        <v>97</v>
      </c>
      <c r="C43" s="518">
        <v>107</v>
      </c>
      <c r="D43" s="518">
        <v>96</v>
      </c>
      <c r="E43" s="518">
        <v>113</v>
      </c>
      <c r="F43" s="518">
        <v>120</v>
      </c>
      <c r="G43" s="518">
        <v>109</v>
      </c>
      <c r="H43" s="355">
        <v>2.1960784313725501</v>
      </c>
      <c r="I43" s="519" t="s">
        <v>1154</v>
      </c>
      <c r="M43" s="355"/>
      <c r="N43" s="315"/>
    </row>
    <row r="44" spans="1:14" s="163" customFormat="1" ht="12" customHeight="1">
      <c r="A44" s="520" t="s">
        <v>1155</v>
      </c>
      <c r="B44" s="518">
        <v>62</v>
      </c>
      <c r="C44" s="518">
        <v>76</v>
      </c>
      <c r="D44" s="518">
        <v>66</v>
      </c>
      <c r="E44" s="518">
        <v>77</v>
      </c>
      <c r="F44" s="518">
        <v>89</v>
      </c>
      <c r="G44" s="518">
        <v>83</v>
      </c>
      <c r="H44" s="355">
        <v>2.4221453287197159</v>
      </c>
      <c r="I44" s="520" t="s">
        <v>1156</v>
      </c>
      <c r="M44" s="355"/>
      <c r="N44" s="315"/>
    </row>
    <row r="45" spans="1:14" s="163" customFormat="1" ht="12" customHeight="1">
      <c r="A45" s="519" t="s">
        <v>1157</v>
      </c>
      <c r="B45" s="518">
        <v>70</v>
      </c>
      <c r="C45" s="518">
        <v>74</v>
      </c>
      <c r="D45" s="518">
        <v>74</v>
      </c>
      <c r="E45" s="518">
        <v>85</v>
      </c>
      <c r="F45" s="518">
        <v>76</v>
      </c>
      <c r="G45" s="518">
        <v>82</v>
      </c>
      <c r="H45" s="355">
        <v>2.2727272727272707</v>
      </c>
      <c r="I45" s="519" t="s">
        <v>1158</v>
      </c>
      <c r="M45" s="355"/>
      <c r="N45" s="315"/>
    </row>
    <row r="46" spans="1:14" s="163" customFormat="1" ht="12" customHeight="1">
      <c r="A46" s="520" t="s">
        <v>1155</v>
      </c>
      <c r="B46" s="518">
        <v>50</v>
      </c>
      <c r="C46" s="518">
        <v>49</v>
      </c>
      <c r="D46" s="518">
        <v>51</v>
      </c>
      <c r="E46" s="518">
        <v>59</v>
      </c>
      <c r="F46" s="518">
        <v>49</v>
      </c>
      <c r="G46" s="518">
        <v>63</v>
      </c>
      <c r="H46" s="355">
        <v>-2.254428341384862</v>
      </c>
      <c r="I46" s="520" t="s">
        <v>1156</v>
      </c>
      <c r="M46" s="355"/>
      <c r="N46" s="315"/>
    </row>
    <row r="47" spans="1:14" s="163" customFormat="1" ht="12" customHeight="1">
      <c r="A47" s="522" t="s">
        <v>1159</v>
      </c>
      <c r="B47" s="518">
        <v>75</v>
      </c>
      <c r="C47" s="518">
        <v>65</v>
      </c>
      <c r="D47" s="518">
        <v>102</v>
      </c>
      <c r="E47" s="518">
        <v>117</v>
      </c>
      <c r="F47" s="518">
        <v>82</v>
      </c>
      <c r="G47" s="518">
        <v>80</v>
      </c>
      <c r="H47" s="355">
        <v>-5.1383399209486207</v>
      </c>
      <c r="I47" s="522" t="s">
        <v>1160</v>
      </c>
      <c r="M47" s="355"/>
      <c r="N47" s="315"/>
    </row>
    <row r="48" spans="1:14" s="163" customFormat="1" ht="12" customHeight="1">
      <c r="A48" s="521" t="s">
        <v>1167</v>
      </c>
      <c r="B48" s="85"/>
      <c r="C48" s="518"/>
      <c r="D48" s="518"/>
      <c r="E48" s="518"/>
      <c r="F48" s="518"/>
      <c r="G48" s="518"/>
      <c r="H48" s="283"/>
      <c r="I48" s="521" t="s">
        <v>1167</v>
      </c>
      <c r="M48" s="355"/>
      <c r="N48" s="315"/>
    </row>
    <row r="49" spans="1:14" s="163" customFormat="1" ht="12" customHeight="1">
      <c r="A49" s="519" t="s">
        <v>1153</v>
      </c>
      <c r="B49" s="518">
        <v>80</v>
      </c>
      <c r="C49" s="518">
        <v>81</v>
      </c>
      <c r="D49" s="518">
        <v>79</v>
      </c>
      <c r="E49" s="518">
        <v>94</v>
      </c>
      <c r="F49" s="518">
        <v>90</v>
      </c>
      <c r="G49" s="518">
        <v>125</v>
      </c>
      <c r="H49" s="355">
        <v>1.8567639257294433</v>
      </c>
      <c r="I49" s="519" t="s">
        <v>1154</v>
      </c>
      <c r="M49" s="355"/>
      <c r="N49" s="315"/>
    </row>
    <row r="50" spans="1:14" s="163" customFormat="1" ht="12" customHeight="1">
      <c r="A50" s="520" t="s">
        <v>1155</v>
      </c>
      <c r="B50" s="518">
        <v>57</v>
      </c>
      <c r="C50" s="518">
        <v>41</v>
      </c>
      <c r="D50" s="518">
        <v>44</v>
      </c>
      <c r="E50" s="518">
        <v>45</v>
      </c>
      <c r="F50" s="518">
        <v>58</v>
      </c>
      <c r="G50" s="518">
        <v>65</v>
      </c>
      <c r="H50" s="355">
        <v>-0.60606060606060996</v>
      </c>
      <c r="I50" s="520" t="s">
        <v>1156</v>
      </c>
      <c r="M50" s="355"/>
      <c r="N50" s="315"/>
    </row>
    <row r="51" spans="1:14" s="163" customFormat="1" ht="12" customHeight="1">
      <c r="A51" s="519" t="s">
        <v>1157</v>
      </c>
      <c r="B51" s="518">
        <v>58</v>
      </c>
      <c r="C51" s="518">
        <v>63</v>
      </c>
      <c r="D51" s="518">
        <v>59</v>
      </c>
      <c r="E51" s="518">
        <v>67</v>
      </c>
      <c r="F51" s="518">
        <v>73</v>
      </c>
      <c r="G51" s="518">
        <v>103</v>
      </c>
      <c r="H51" s="355">
        <v>-3.8626609442060089</v>
      </c>
      <c r="I51" s="519" t="s">
        <v>1158</v>
      </c>
      <c r="M51" s="355"/>
      <c r="N51" s="315"/>
    </row>
    <row r="52" spans="1:14" s="163" customFormat="1" ht="12" customHeight="1">
      <c r="A52" s="520" t="s">
        <v>1155</v>
      </c>
      <c r="B52" s="518">
        <v>47</v>
      </c>
      <c r="C52" s="518">
        <v>35</v>
      </c>
      <c r="D52" s="518">
        <v>38</v>
      </c>
      <c r="E52" s="518">
        <v>39</v>
      </c>
      <c r="F52" s="518">
        <v>50</v>
      </c>
      <c r="G52" s="518">
        <v>59</v>
      </c>
      <c r="H52" s="355">
        <v>-3.0100334448160515</v>
      </c>
      <c r="I52" s="520" t="s">
        <v>1156</v>
      </c>
      <c r="M52" s="355"/>
      <c r="N52" s="315"/>
    </row>
    <row r="53" spans="1:14" s="163" customFormat="1" ht="12" customHeight="1">
      <c r="A53" s="522" t="s">
        <v>1159</v>
      </c>
      <c r="B53" s="518">
        <v>174</v>
      </c>
      <c r="C53" s="518">
        <v>106</v>
      </c>
      <c r="D53" s="518">
        <v>106</v>
      </c>
      <c r="E53" s="518">
        <v>77</v>
      </c>
      <c r="F53" s="518">
        <v>291</v>
      </c>
      <c r="G53" s="518">
        <v>249</v>
      </c>
      <c r="H53" s="355">
        <v>0.90651558073653327</v>
      </c>
      <c r="I53" s="522" t="s">
        <v>1160</v>
      </c>
      <c r="M53" s="355"/>
      <c r="N53" s="315"/>
    </row>
    <row r="54" spans="1:14" s="163" customFormat="1" ht="12" customHeight="1">
      <c r="A54" s="521" t="s">
        <v>1168</v>
      </c>
      <c r="B54" s="85"/>
      <c r="C54" s="518"/>
      <c r="D54" s="518"/>
      <c r="E54" s="518"/>
      <c r="F54" s="518"/>
      <c r="G54" s="518"/>
      <c r="H54" s="283"/>
      <c r="I54" s="521" t="s">
        <v>1168</v>
      </c>
      <c r="M54" s="355"/>
      <c r="N54" s="315"/>
    </row>
    <row r="55" spans="1:14" s="163" customFormat="1" ht="12" customHeight="1">
      <c r="A55" s="519" t="s">
        <v>1153</v>
      </c>
      <c r="B55" s="518">
        <v>85</v>
      </c>
      <c r="C55" s="518">
        <v>70</v>
      </c>
      <c r="D55" s="518">
        <v>36</v>
      </c>
      <c r="E55" s="518">
        <v>82</v>
      </c>
      <c r="F55" s="518">
        <v>42</v>
      </c>
      <c r="G55" s="518">
        <v>85</v>
      </c>
      <c r="H55" s="355">
        <v>1.2141280353200834</v>
      </c>
      <c r="I55" s="519" t="s">
        <v>1154</v>
      </c>
      <c r="M55" s="355"/>
      <c r="N55" s="315"/>
    </row>
    <row r="56" spans="1:14" s="163" customFormat="1" ht="12" customHeight="1">
      <c r="A56" s="520" t="s">
        <v>1155</v>
      </c>
      <c r="B56" s="518">
        <v>55</v>
      </c>
      <c r="C56" s="518">
        <v>48</v>
      </c>
      <c r="D56" s="518">
        <v>23</v>
      </c>
      <c r="E56" s="518">
        <v>60</v>
      </c>
      <c r="F56" s="518">
        <v>32</v>
      </c>
      <c r="G56" s="518">
        <v>50</v>
      </c>
      <c r="H56" s="355">
        <v>-4.5886075949367111</v>
      </c>
      <c r="I56" s="520" t="s">
        <v>1156</v>
      </c>
      <c r="M56" s="355"/>
      <c r="N56" s="315"/>
    </row>
    <row r="57" spans="1:14" s="163" customFormat="1" ht="12" customHeight="1">
      <c r="A57" s="519" t="s">
        <v>1157</v>
      </c>
      <c r="B57" s="518">
        <v>71</v>
      </c>
      <c r="C57" s="518">
        <v>54</v>
      </c>
      <c r="D57" s="518">
        <v>23</v>
      </c>
      <c r="E57" s="518">
        <v>63</v>
      </c>
      <c r="F57" s="518">
        <v>32</v>
      </c>
      <c r="G57" s="518">
        <v>62</v>
      </c>
      <c r="H57" s="355">
        <v>5.4216867469879526</v>
      </c>
      <c r="I57" s="519" t="s">
        <v>1158</v>
      </c>
      <c r="M57" s="355"/>
      <c r="N57" s="315"/>
    </row>
    <row r="58" spans="1:14" s="163" customFormat="1" ht="12" customHeight="1">
      <c r="A58" s="520" t="s">
        <v>1155</v>
      </c>
      <c r="B58" s="518">
        <v>42</v>
      </c>
      <c r="C58" s="518">
        <v>37</v>
      </c>
      <c r="D58" s="518">
        <v>15</v>
      </c>
      <c r="E58" s="518">
        <v>45</v>
      </c>
      <c r="F58" s="518">
        <v>25</v>
      </c>
      <c r="G58" s="518">
        <v>42</v>
      </c>
      <c r="H58" s="355">
        <v>1.6985138004246281</v>
      </c>
      <c r="I58" s="520" t="s">
        <v>1156</v>
      </c>
      <c r="M58" s="355"/>
      <c r="N58" s="315"/>
    </row>
    <row r="59" spans="1:14" s="163" customFormat="1" ht="12" customHeight="1">
      <c r="A59" s="522" t="s">
        <v>1159</v>
      </c>
      <c r="B59" s="518">
        <v>116</v>
      </c>
      <c r="C59" s="518">
        <v>38</v>
      </c>
      <c r="D59" s="518">
        <v>44</v>
      </c>
      <c r="E59" s="518">
        <v>66</v>
      </c>
      <c r="F59" s="518">
        <v>28</v>
      </c>
      <c r="G59" s="518">
        <v>73</v>
      </c>
      <c r="H59" s="355">
        <v>39.347079037800682</v>
      </c>
      <c r="I59" s="522" t="s">
        <v>1160</v>
      </c>
      <c r="M59" s="355"/>
      <c r="N59" s="315"/>
    </row>
    <row r="60" spans="1:14" s="163" customFormat="1" ht="12" customHeight="1">
      <c r="A60" s="521" t="s">
        <v>1169</v>
      </c>
      <c r="B60" s="85"/>
      <c r="C60" s="518"/>
      <c r="D60" s="518"/>
      <c r="E60" s="518"/>
      <c r="F60" s="518"/>
      <c r="G60" s="518"/>
      <c r="H60" s="283"/>
      <c r="I60" s="521" t="s">
        <v>1169</v>
      </c>
      <c r="M60" s="355"/>
      <c r="N60" s="315"/>
    </row>
    <row r="61" spans="1:14" s="163" customFormat="1" ht="12" customHeight="1">
      <c r="A61" s="519" t="s">
        <v>1153</v>
      </c>
      <c r="B61" s="518">
        <v>67</v>
      </c>
      <c r="C61" s="518">
        <v>55</v>
      </c>
      <c r="D61" s="518">
        <v>36</v>
      </c>
      <c r="E61" s="518">
        <v>61</v>
      </c>
      <c r="F61" s="518">
        <v>43</v>
      </c>
      <c r="G61" s="518">
        <v>39</v>
      </c>
      <c r="H61" s="355">
        <v>11.619047619047617</v>
      </c>
      <c r="I61" s="519" t="s">
        <v>1154</v>
      </c>
      <c r="M61" s="355"/>
      <c r="N61" s="315"/>
    </row>
    <row r="62" spans="1:14" s="163" customFormat="1" ht="12" customHeight="1">
      <c r="A62" s="520" t="s">
        <v>1155</v>
      </c>
      <c r="B62" s="518">
        <v>54</v>
      </c>
      <c r="C62" s="518">
        <v>42</v>
      </c>
      <c r="D62" s="518">
        <v>27</v>
      </c>
      <c r="E62" s="518">
        <v>49</v>
      </c>
      <c r="F62" s="518">
        <v>35</v>
      </c>
      <c r="G62" s="518">
        <v>29</v>
      </c>
      <c r="H62" s="355">
        <v>13.715710723192021</v>
      </c>
      <c r="I62" s="520" t="s">
        <v>1156</v>
      </c>
      <c r="M62" s="355"/>
      <c r="N62" s="315"/>
    </row>
    <row r="63" spans="1:14" s="163" customFormat="1" ht="12" customHeight="1">
      <c r="A63" s="519" t="s">
        <v>1157</v>
      </c>
      <c r="B63" s="518">
        <v>62</v>
      </c>
      <c r="C63" s="518">
        <v>51</v>
      </c>
      <c r="D63" s="518">
        <v>32</v>
      </c>
      <c r="E63" s="518">
        <v>55</v>
      </c>
      <c r="F63" s="518">
        <v>37</v>
      </c>
      <c r="G63" s="518">
        <v>34</v>
      </c>
      <c r="H63" s="355">
        <v>13.704496788008559</v>
      </c>
      <c r="I63" s="519" t="s">
        <v>1158</v>
      </c>
      <c r="M63" s="355"/>
      <c r="N63" s="315"/>
    </row>
    <row r="64" spans="1:14" s="163" customFormat="1" ht="12" customHeight="1">
      <c r="A64" s="520" t="s">
        <v>1155</v>
      </c>
      <c r="B64" s="518">
        <v>50</v>
      </c>
      <c r="C64" s="518">
        <v>40</v>
      </c>
      <c r="D64" s="518">
        <v>26</v>
      </c>
      <c r="E64" s="518">
        <v>44</v>
      </c>
      <c r="F64" s="518">
        <v>30</v>
      </c>
      <c r="G64" s="518">
        <v>26</v>
      </c>
      <c r="H64" s="355">
        <v>18.130311614730886</v>
      </c>
      <c r="I64" s="520" t="s">
        <v>1156</v>
      </c>
      <c r="M64" s="355"/>
      <c r="N64" s="315"/>
    </row>
    <row r="65" spans="1:14" s="163" customFormat="1" ht="12" customHeight="1" thickBot="1">
      <c r="A65" s="522" t="s">
        <v>1159</v>
      </c>
      <c r="B65" s="518">
        <v>139</v>
      </c>
      <c r="C65" s="518">
        <v>46</v>
      </c>
      <c r="D65" s="518">
        <v>72</v>
      </c>
      <c r="E65" s="518">
        <v>90</v>
      </c>
      <c r="F65" s="518">
        <v>72</v>
      </c>
      <c r="G65" s="518">
        <v>100</v>
      </c>
      <c r="H65" s="355">
        <v>25.223214285714278</v>
      </c>
      <c r="I65" s="522" t="s">
        <v>1160</v>
      </c>
      <c r="M65" s="355"/>
      <c r="N65" s="315"/>
    </row>
    <row r="66" spans="1:14" s="163" customFormat="1" ht="12" customHeight="1" thickBot="1">
      <c r="B66" s="926" t="s">
        <v>1170</v>
      </c>
      <c r="C66" s="926"/>
      <c r="D66" s="926"/>
      <c r="E66" s="926"/>
      <c r="F66" s="926"/>
      <c r="G66" s="926"/>
      <c r="H66" s="1000" t="s">
        <v>1171</v>
      </c>
      <c r="M66" s="446"/>
    </row>
    <row r="67" spans="1:14" s="163" customFormat="1" ht="21" customHeight="1" thickBot="1">
      <c r="B67" s="515" t="s">
        <v>1172</v>
      </c>
      <c r="C67" s="515" t="s">
        <v>1173</v>
      </c>
      <c r="D67" s="515" t="s">
        <v>1174</v>
      </c>
      <c r="E67" s="515" t="s">
        <v>1175</v>
      </c>
      <c r="F67" s="515" t="s">
        <v>1176</v>
      </c>
      <c r="G67" s="515" t="s">
        <v>1177</v>
      </c>
      <c r="H67" s="1000"/>
      <c r="M67" s="446"/>
    </row>
    <row r="68" spans="1:14" s="363" customFormat="1" ht="12" customHeight="1">
      <c r="A68" s="269" t="s">
        <v>1178</v>
      </c>
      <c r="B68" s="96"/>
      <c r="C68" s="96"/>
      <c r="D68" s="96"/>
      <c r="E68" s="96"/>
      <c r="F68" s="96"/>
      <c r="G68" s="96"/>
      <c r="H68" s="96"/>
      <c r="I68" s="96"/>
      <c r="M68" s="446"/>
    </row>
    <row r="69" spans="1:14" s="494" customFormat="1" ht="12" customHeight="1">
      <c r="A69" s="42" t="s">
        <v>1179</v>
      </c>
      <c r="B69" s="263"/>
      <c r="C69" s="263"/>
      <c r="D69" s="263"/>
      <c r="E69" s="263"/>
      <c r="F69" s="263"/>
      <c r="G69" s="263"/>
      <c r="H69" s="263"/>
      <c r="I69" s="263"/>
      <c r="M69" s="446"/>
    </row>
    <row r="70" spans="1:14" s="163" customFormat="1" ht="12" customHeight="1">
      <c r="C70" s="523"/>
      <c r="D70" s="516"/>
      <c r="E70" s="516"/>
      <c r="F70" s="516"/>
      <c r="G70" s="516"/>
    </row>
    <row r="71" spans="1:14" s="163" customFormat="1" ht="12" customHeight="1">
      <c r="A71" s="153" t="s">
        <v>1180</v>
      </c>
      <c r="B71" s="524"/>
      <c r="C71" s="524"/>
      <c r="D71" s="524"/>
      <c r="E71" s="524"/>
      <c r="F71" s="524"/>
      <c r="G71" s="524"/>
      <c r="H71" s="524"/>
      <c r="I71" s="524"/>
    </row>
    <row r="72" spans="1:14" s="163" customFormat="1" ht="12" customHeight="1">
      <c r="A72" s="153" t="s">
        <v>1181</v>
      </c>
      <c r="B72" s="524"/>
      <c r="C72" s="524"/>
      <c r="D72" s="524"/>
      <c r="E72" s="524"/>
      <c r="F72" s="524"/>
      <c r="G72" s="524"/>
      <c r="H72" s="524"/>
      <c r="I72" s="524"/>
    </row>
    <row r="73" spans="1:14" s="163" customFormat="1" ht="12" customHeight="1">
      <c r="A73" s="153" t="s">
        <v>1182</v>
      </c>
      <c r="B73" s="524"/>
      <c r="C73" s="524"/>
      <c r="D73" s="524"/>
      <c r="E73" s="524"/>
      <c r="F73" s="524"/>
      <c r="G73" s="524"/>
      <c r="I73" s="524"/>
    </row>
    <row r="74" spans="1:14" s="163" customFormat="1" ht="12" customHeight="1">
      <c r="A74" s="153" t="s">
        <v>1183</v>
      </c>
      <c r="B74" s="524"/>
      <c r="C74" s="524"/>
      <c r="D74" s="524"/>
      <c r="E74" s="524"/>
      <c r="F74" s="524"/>
      <c r="G74" s="524"/>
      <c r="I74" s="524"/>
      <c r="M74" s="162"/>
    </row>
    <row r="75" spans="1:14" s="163" customFormat="1" ht="12" customHeight="1">
      <c r="A75" s="153" t="s">
        <v>1184</v>
      </c>
      <c r="B75" s="524"/>
      <c r="C75" s="524"/>
      <c r="D75" s="524"/>
      <c r="E75" s="524"/>
      <c r="F75" s="524"/>
      <c r="G75" s="524"/>
      <c r="I75" s="524"/>
      <c r="M75" s="162"/>
    </row>
    <row r="76" spans="1:14" s="163" customFormat="1" ht="12" customHeight="1">
      <c r="A76" s="153"/>
      <c r="B76" s="524"/>
      <c r="C76" s="524"/>
      <c r="D76" s="524"/>
      <c r="E76" s="524"/>
      <c r="F76" s="524"/>
      <c r="G76" s="524"/>
      <c r="I76" s="524"/>
      <c r="M76" s="162"/>
    </row>
    <row r="77" spans="1:14" s="328" customFormat="1" ht="12" customHeight="1">
      <c r="A77" s="525" t="s">
        <v>1185</v>
      </c>
      <c r="B77" s="526"/>
      <c r="C77" s="526"/>
      <c r="D77" s="526"/>
      <c r="E77" s="526"/>
      <c r="F77" s="526"/>
      <c r="G77" s="526"/>
      <c r="H77" s="526"/>
      <c r="I77" s="526"/>
      <c r="M77" s="162"/>
    </row>
    <row r="78" spans="1:14" s="328" customFormat="1" ht="12" customHeight="1">
      <c r="A78" s="525" t="s">
        <v>1186</v>
      </c>
      <c r="B78" s="526"/>
      <c r="C78" s="526"/>
      <c r="D78" s="526"/>
      <c r="E78" s="526"/>
      <c r="F78" s="526"/>
      <c r="G78" s="526"/>
      <c r="H78" s="526"/>
      <c r="I78" s="526"/>
      <c r="M78" s="162"/>
    </row>
    <row r="79" spans="1:14" s="328" customFormat="1" ht="12" customHeight="1">
      <c r="A79" s="527" t="s">
        <v>1187</v>
      </c>
      <c r="B79" s="526"/>
      <c r="C79" s="526"/>
      <c r="D79" s="526"/>
      <c r="E79" s="526"/>
      <c r="F79" s="526"/>
      <c r="G79" s="526"/>
      <c r="I79" s="526"/>
      <c r="M79" s="162"/>
    </row>
    <row r="80" spans="1:14" s="328" customFormat="1" ht="12" customHeight="1">
      <c r="A80" s="527" t="s">
        <v>1188</v>
      </c>
      <c r="B80" s="526"/>
      <c r="C80" s="526"/>
      <c r="D80" s="526"/>
      <c r="E80" s="526"/>
      <c r="F80" s="526"/>
      <c r="G80" s="526"/>
      <c r="I80" s="526"/>
      <c r="M80" s="162"/>
    </row>
    <row r="81" spans="1:13" s="5" customFormat="1" ht="12" customHeight="1">
      <c r="A81" s="528" t="s">
        <v>1189</v>
      </c>
      <c r="E81" s="222"/>
      <c r="F81" s="222"/>
      <c r="G81" s="222"/>
      <c r="H81" s="222"/>
      <c r="I81" s="222"/>
      <c r="J81" s="222"/>
      <c r="K81" s="222"/>
      <c r="L81" s="222"/>
      <c r="M81" s="162"/>
    </row>
    <row r="82" spans="1:13" s="5" customFormat="1" ht="12" customHeight="1">
      <c r="A82" s="528"/>
      <c r="E82" s="222"/>
      <c r="F82" s="222"/>
      <c r="G82" s="222"/>
      <c r="H82" s="222"/>
      <c r="I82" s="222"/>
      <c r="J82" s="222"/>
      <c r="K82" s="222"/>
      <c r="L82" s="222"/>
      <c r="M82" s="162"/>
    </row>
    <row r="83" spans="1:13" s="446" customFormat="1" ht="12" customHeight="1">
      <c r="A83" s="57" t="s">
        <v>141</v>
      </c>
      <c r="B83" s="529"/>
      <c r="C83" s="530"/>
      <c r="D83" s="530"/>
      <c r="E83" s="467"/>
      <c r="F83" s="94"/>
      <c r="G83" s="468"/>
      <c r="H83" s="468"/>
      <c r="I83" s="442"/>
      <c r="J83" s="441"/>
      <c r="K83" s="441"/>
      <c r="L83" s="442"/>
      <c r="M83" s="162"/>
    </row>
    <row r="84" spans="1:13" s="446" customFormat="1" ht="12" customHeight="1">
      <c r="A84" s="447" t="s">
        <v>1190</v>
      </c>
      <c r="B84" s="529"/>
      <c r="C84" s="530"/>
      <c r="D84" s="530"/>
      <c r="E84" s="467"/>
      <c r="F84" s="94"/>
      <c r="G84" s="468"/>
      <c r="H84" s="468"/>
      <c r="I84" s="442"/>
      <c r="J84" s="441"/>
      <c r="K84" s="441"/>
      <c r="L84" s="442"/>
      <c r="M84" s="162"/>
    </row>
    <row r="85" spans="1:13" s="446" customFormat="1" ht="12" customHeight="1">
      <c r="A85" s="447" t="s">
        <v>1191</v>
      </c>
      <c r="B85" s="529"/>
      <c r="C85" s="530"/>
      <c r="D85" s="530"/>
      <c r="E85" s="467"/>
      <c r="F85" s="94"/>
      <c r="G85" s="468"/>
      <c r="H85" s="468"/>
      <c r="I85" s="442"/>
      <c r="J85" s="441"/>
      <c r="K85" s="441"/>
      <c r="L85" s="442"/>
      <c r="M85" s="162"/>
    </row>
    <row r="86" spans="1:13" s="446" customFormat="1" ht="12" customHeight="1">
      <c r="A86" s="447" t="s">
        <v>1192</v>
      </c>
      <c r="B86" s="529"/>
      <c r="C86" s="530"/>
      <c r="D86" s="530"/>
      <c r="E86" s="467"/>
      <c r="F86" s="94"/>
      <c r="G86" s="468"/>
      <c r="H86" s="468"/>
      <c r="I86" s="442"/>
      <c r="J86" s="441"/>
      <c r="K86" s="441"/>
      <c r="L86" s="442"/>
      <c r="M86" s="162"/>
    </row>
    <row r="87" spans="1:13" s="446" customFormat="1" ht="12" customHeight="1">
      <c r="A87" s="447" t="s">
        <v>1193</v>
      </c>
      <c r="B87" s="529"/>
      <c r="C87" s="530"/>
      <c r="D87" s="530"/>
      <c r="E87" s="467"/>
      <c r="F87" s="94"/>
      <c r="G87" s="468"/>
      <c r="H87" s="468"/>
      <c r="I87" s="442"/>
      <c r="J87" s="441"/>
      <c r="K87" s="441"/>
      <c r="L87" s="442"/>
      <c r="M87" s="162"/>
    </row>
    <row r="88" spans="1:13" s="446" customFormat="1" ht="12" customHeight="1">
      <c r="A88" s="447" t="s">
        <v>1194</v>
      </c>
      <c r="B88" s="531"/>
      <c r="C88" s="470"/>
      <c r="D88" s="470"/>
      <c r="E88" s="451"/>
      <c r="F88" s="471"/>
      <c r="G88" s="451"/>
      <c r="H88" s="451"/>
      <c r="I88" s="442"/>
      <c r="J88" s="442"/>
      <c r="K88" s="442"/>
      <c r="M88" s="162"/>
    </row>
    <row r="89" spans="1:13" s="446" customFormat="1" ht="12" customHeight="1">
      <c r="A89" s="54" t="s">
        <v>1195</v>
      </c>
      <c r="B89" s="469"/>
      <c r="C89" s="470"/>
      <c r="D89" s="444"/>
      <c r="E89" s="451"/>
      <c r="F89" s="471"/>
      <c r="G89" s="451"/>
      <c r="H89" s="451"/>
      <c r="I89" s="442"/>
      <c r="J89" s="442"/>
      <c r="K89" s="442"/>
      <c r="M89" s="162"/>
    </row>
    <row r="90" spans="1:13" s="163" customFormat="1" ht="12" customHeight="1">
      <c r="C90" s="516"/>
      <c r="M90" s="162"/>
    </row>
    <row r="91" spans="1:13" s="163" customFormat="1">
      <c r="C91" s="516"/>
      <c r="M91" s="162"/>
    </row>
    <row r="92" spans="1:13" s="163" customFormat="1">
      <c r="C92" s="516"/>
      <c r="M92" s="162"/>
    </row>
    <row r="93" spans="1:13" s="163" customFormat="1">
      <c r="C93" s="516"/>
      <c r="M93" s="162"/>
    </row>
  </sheetData>
  <mergeCells count="6">
    <mergeCell ref="A1:I1"/>
    <mergeCell ref="A2:I2"/>
    <mergeCell ref="B4:G4"/>
    <mergeCell ref="H4:H5"/>
    <mergeCell ref="B66:G66"/>
    <mergeCell ref="H66:H67"/>
  </mergeCells>
  <hyperlinks>
    <hyperlink ref="A88" r:id="rId1" xr:uid="{8C115EB9-603D-4DC8-A355-21F3AC655FA5}"/>
    <hyperlink ref="A89" r:id="rId2" xr:uid="{1834B947-189B-4865-A46C-E7161DB0C091}"/>
    <hyperlink ref="A7" r:id="rId3" xr:uid="{75616F71-338E-4FC4-8341-149AD3B70CC2}"/>
    <hyperlink ref="A8" r:id="rId4" display="    dos quais: de Construções novas" xr:uid="{5488A127-F33B-442D-A362-5938DCBF7806}"/>
    <hyperlink ref="A9" r:id="rId5" xr:uid="{6CBC3645-EA8F-4A25-B795-1D24959D2E11}"/>
    <hyperlink ref="A10" r:id="rId6" display="    dos quais: de Construções novas" xr:uid="{E1DC8F61-3514-4F61-97E2-83ECB57F39F8}"/>
    <hyperlink ref="A13" r:id="rId7" xr:uid="{6B68AF41-ECE5-47DD-B7FE-D97CDB73BE58}"/>
    <hyperlink ref="A14" r:id="rId8" display="    dos quais: de Construções novas" xr:uid="{ED0F783A-CE89-4617-8FCC-0A37091F3181}"/>
    <hyperlink ref="A15" r:id="rId9" xr:uid="{319C41B3-F364-4447-BF83-D0F5C0B2D33F}"/>
    <hyperlink ref="A16" r:id="rId10" display="    dos quais: de Construções novas" xr:uid="{AD87907D-233B-4143-B283-7E196377B5E8}"/>
    <hyperlink ref="A19" r:id="rId11" xr:uid="{2FA5B2D0-5273-4D03-8B17-2C88DD618E05}"/>
    <hyperlink ref="A20" r:id="rId12" display="    dos quais: de Construções novas" xr:uid="{4494F1F7-F757-4511-ACC8-145E166684F1}"/>
    <hyperlink ref="A21" r:id="rId13" xr:uid="{2C8D8D06-E75F-44B2-9FAD-2FD4373985D1}"/>
    <hyperlink ref="A22" r:id="rId14" display="    dos quais: de Construções novas" xr:uid="{6E9A6066-F153-424A-8337-BDB554376456}"/>
    <hyperlink ref="A25" r:id="rId15" xr:uid="{2516C637-E22D-44CA-8ED0-B0270AECC9DA}"/>
    <hyperlink ref="A26" r:id="rId16" display="    dos quais: de Construções novas" xr:uid="{A3199814-446B-4D31-BC75-05701E38F667}"/>
    <hyperlink ref="A27" r:id="rId17" xr:uid="{57270809-FE73-4F8A-883E-7BA7890A17C9}"/>
    <hyperlink ref="A28" r:id="rId18" display="    dos quais: de Construções novas" xr:uid="{3F5BDD56-D409-40FF-8157-0889D3E0272A}"/>
    <hyperlink ref="A43" r:id="rId19" xr:uid="{F9CEF4A0-5644-49A6-90DA-526007BC09F2}"/>
    <hyperlink ref="A44" r:id="rId20" display="    dos quais: de Construções novas" xr:uid="{6E861E51-F6DB-4A10-B099-E0BC9650DE89}"/>
    <hyperlink ref="A45" r:id="rId21" xr:uid="{6CF100E5-900E-46D1-9B5C-B30B781B66B6}"/>
    <hyperlink ref="A46" r:id="rId22" display="    dos quais: de Construções novas" xr:uid="{59D9A3DE-2079-495C-81CB-47BA67066419}"/>
    <hyperlink ref="A49" r:id="rId23" xr:uid="{6EE99FBA-7BA5-48C7-8197-0C3FE40B4D82}"/>
    <hyperlink ref="A50" r:id="rId24" display="    dos quais: de Construções novas" xr:uid="{08909AD0-AFDC-4A34-9012-4E92FF3A0D8E}"/>
    <hyperlink ref="A51" r:id="rId25" xr:uid="{3335A173-B004-4393-B769-4BAC42BDCA7F}"/>
    <hyperlink ref="A52" r:id="rId26" display="    dos quais: de Construções novas" xr:uid="{F2DF0E2E-95E7-454D-BFDE-04CDDC1017D3}"/>
    <hyperlink ref="A55" r:id="rId27" xr:uid="{1F65DE0A-45D6-48F0-B779-96917BC01059}"/>
    <hyperlink ref="A56" r:id="rId28" display="    dos quais: de Construções novas" xr:uid="{F567B4C7-B201-46B4-9765-E2E7A0D67E56}"/>
    <hyperlink ref="A57" r:id="rId29" xr:uid="{E29B340C-71C4-4D5C-8260-DE6108B3A2BF}"/>
    <hyperlink ref="A58" r:id="rId30" display="    dos quais: de Construções novas" xr:uid="{15E3B5BD-C3DF-4021-A97B-E22286A6E339}"/>
    <hyperlink ref="A61" r:id="rId31" xr:uid="{A2C64F76-023C-4DAC-B877-10631286D6C8}"/>
    <hyperlink ref="A62" r:id="rId32" display="    dos quais: de Construções novas" xr:uid="{32368C80-C281-431D-9E6C-207396F89936}"/>
    <hyperlink ref="A63" r:id="rId33" xr:uid="{73C88A8A-A272-4DD8-80AB-38B49F5263A6}"/>
    <hyperlink ref="A64" r:id="rId34" display="    dos quais: de Construções novas" xr:uid="{6F716154-F077-42E8-8EBC-793171470610}"/>
    <hyperlink ref="A11" r:id="rId35" display="        Fogos" xr:uid="{B06C207A-2F41-4F9F-8D12-4C4A73204378}"/>
    <hyperlink ref="A17" r:id="rId36" display="        Fogos" xr:uid="{4C607026-2224-4D64-9489-0B125B4A61E6}"/>
    <hyperlink ref="A23" r:id="rId37" display="        Fogos" xr:uid="{EC44E3F6-F463-4C6D-8012-379614CF91DF}"/>
    <hyperlink ref="A29" r:id="rId38" display="        Fogos" xr:uid="{B75B4CAF-2659-49A6-A2F3-F9024B5BCC81}"/>
    <hyperlink ref="A47" r:id="rId39" display="        Fogos" xr:uid="{CAFDB890-24B9-4EC1-92C6-5A81C7D58C65}"/>
    <hyperlink ref="A53" r:id="rId40" display="        Fogos" xr:uid="{03FC90A4-B0F0-4EC3-A418-C92447D4DB3D}"/>
    <hyperlink ref="A59" r:id="rId41" display="        Fogos" xr:uid="{5EA7D404-DC49-47A9-8C69-1858CB30AF29}"/>
    <hyperlink ref="A65" r:id="rId42" display="        Fogos" xr:uid="{317DF0FA-A78A-42E3-84A8-770590A3A734}"/>
    <hyperlink ref="I7" r:id="rId43" display="Edifícios licenciados" xr:uid="{F0F21308-37F4-4715-900A-68923D544A22}"/>
    <hyperlink ref="I8" r:id="rId44" xr:uid="{99EABA04-9FA9-4299-8A41-29CA7C7B64A1}"/>
    <hyperlink ref="I9" r:id="rId45" display="Edifícios licenciados para Habitação familiar" xr:uid="{DD53AEF4-B3E3-4CC9-A0E6-77D171BA9425}"/>
    <hyperlink ref="I10" r:id="rId46" xr:uid="{186F24A6-FE5A-40BA-BC6B-F22731F86657}"/>
    <hyperlink ref="I11" r:id="rId47" xr:uid="{2BA1FB4D-338E-4D65-AE8B-10F5AFB4C46D}"/>
    <hyperlink ref="I13" r:id="rId48" display="Edifícios licenciados" xr:uid="{94D429DF-4EC2-4FF1-B26B-3E6E1225256F}"/>
    <hyperlink ref="I14" r:id="rId49" xr:uid="{1006D2EB-661A-454D-9F75-6590CD3CD946}"/>
    <hyperlink ref="I15" r:id="rId50" display="Edifícios licenciados para Habitação familiar" xr:uid="{A58C6EF3-F6A3-4361-9513-D3C489B97B10}"/>
    <hyperlink ref="I16" r:id="rId51" xr:uid="{1A3AB0FF-3114-4EE4-B765-4A0DDEBCB55F}"/>
    <hyperlink ref="I17" r:id="rId52" xr:uid="{B7D78D5F-7CF5-414C-999F-D6D6CEB3E13D}"/>
    <hyperlink ref="I19" r:id="rId53" display="Edifícios licenciados" xr:uid="{2EF959AB-FC02-4BB3-B593-0B5DB7A81F30}"/>
    <hyperlink ref="I20" r:id="rId54" xr:uid="{CD76DC0C-A7E1-4D9C-BF4C-A0E36A95F630}"/>
    <hyperlink ref="I21" r:id="rId55" display="Edifícios licenciados para Habitação familiar" xr:uid="{B3039039-7879-4B34-93A6-BE98AEF27929}"/>
    <hyperlink ref="I22" r:id="rId56" xr:uid="{93FBD98B-1C8A-4EEB-8247-3FEC3F2373DF}"/>
    <hyperlink ref="I23" r:id="rId57" xr:uid="{06CBBFE7-2B1F-4ACE-B572-026596A274E1}"/>
    <hyperlink ref="I25" r:id="rId58" display="Edifícios licenciados" xr:uid="{268ECC96-1D7B-446B-97F9-91BDDF0ABCDF}"/>
    <hyperlink ref="I26" r:id="rId59" xr:uid="{A5ACB9A8-F899-41FB-B500-A169EBE75F82}"/>
    <hyperlink ref="I27" r:id="rId60" display="Edifícios licenciados para Habitação familiar" xr:uid="{5862C500-742D-4996-95C3-8C7A8726B4BB}"/>
    <hyperlink ref="I28" r:id="rId61" xr:uid="{D79F7E0E-5B73-4222-B2E2-CE12D6F1024B}"/>
    <hyperlink ref="I29" r:id="rId62" xr:uid="{1322D702-7E2F-4D3E-8BE2-8AFFC7ECECE3}"/>
    <hyperlink ref="I43" r:id="rId63" display="Edifícios licenciados" xr:uid="{D16990A3-1C0F-4041-91E6-128FD4DA4CA9}"/>
    <hyperlink ref="I44" r:id="rId64" xr:uid="{344213D8-8F04-49BE-960B-C8DB3C1ABC41}"/>
    <hyperlink ref="I45" r:id="rId65" display="Edifícios licenciados para Habitação familiar" xr:uid="{859DCC24-7198-4671-A37E-1713A6FFF797}"/>
    <hyperlink ref="I46" r:id="rId66" xr:uid="{B522FBDF-CAF2-4F9B-AB2E-706C077A4788}"/>
    <hyperlink ref="I47" r:id="rId67" xr:uid="{1F41ED58-0650-4470-8014-D2B34A5F21BC}"/>
    <hyperlink ref="I49" r:id="rId68" display="Edifícios licenciados" xr:uid="{E88E3AE9-604E-4641-937B-EDAD03BF432E}"/>
    <hyperlink ref="I50" r:id="rId69" xr:uid="{8FE60067-7981-43BC-92FE-259853EE0A63}"/>
    <hyperlink ref="I51" r:id="rId70" display="Edifícios licenciados para Habitação familiar" xr:uid="{A2FC501B-2A7D-44BF-B9FF-E39B776DF391}"/>
    <hyperlink ref="I52" r:id="rId71" xr:uid="{7195A9BE-F25A-43F8-8494-ABDC5871B473}"/>
    <hyperlink ref="I53" r:id="rId72" xr:uid="{24A0EAB4-7431-423C-8FE7-FC57FDB6805E}"/>
    <hyperlink ref="I55" r:id="rId73" display="Edifícios licenciados" xr:uid="{FB797973-B09C-4DD3-84B4-C9BA99522574}"/>
    <hyperlink ref="I56" r:id="rId74" xr:uid="{3BC2268A-15FA-415D-8312-5CFC0920B86D}"/>
    <hyperlink ref="I57" r:id="rId75" display="Edifícios licenciados para Habitação familiar" xr:uid="{C09738CE-AE43-421F-B865-5F0CF5560B80}"/>
    <hyperlink ref="I58" r:id="rId76" xr:uid="{B9497FC7-360D-4748-9EA7-3C09BC847AE6}"/>
    <hyperlink ref="I59" r:id="rId77" xr:uid="{38C13CAE-F2A0-4F08-A1B1-44E4C3E000BA}"/>
    <hyperlink ref="I61" r:id="rId78" display="Edifícios licenciados" xr:uid="{CA11E4E0-7FFA-4DC1-8019-AD1224B663E1}"/>
    <hyperlink ref="I62" r:id="rId79" xr:uid="{A0697A4E-BAB6-43CC-B527-DADCCB26D0E9}"/>
    <hyperlink ref="I63" r:id="rId80" display="Edifícios licenciados para Habitação familiar" xr:uid="{D46369A1-0D36-4457-ADB0-3ADD33C7CBF5}"/>
    <hyperlink ref="I64" r:id="rId81" xr:uid="{A9F72D31-8D9D-408E-993D-90A75DBFB4E7}"/>
    <hyperlink ref="I65" r:id="rId82" xr:uid="{F498F397-6C61-4EC0-9F62-A8C29324F615}"/>
    <hyperlink ref="A31" r:id="rId83" xr:uid="{9FAB1C5A-028B-4416-B32B-212752D5DC84}"/>
    <hyperlink ref="A32" r:id="rId84" display="    dos quais: de Construções novas" xr:uid="{AAA9CC22-A6F0-4930-9545-E45E3D52CF5E}"/>
    <hyperlink ref="A33" r:id="rId85" xr:uid="{234473D3-CCDF-43B8-8638-186006422D76}"/>
    <hyperlink ref="A34" r:id="rId86" display="    dos quais: de Construções novas" xr:uid="{E17760F4-D050-458C-89EA-657595B58DA9}"/>
    <hyperlink ref="A35" r:id="rId87" display="        Fogos" xr:uid="{7A0CED76-0B89-439B-804E-38A489066A31}"/>
    <hyperlink ref="I31" r:id="rId88" display="Edifícios licenciados" xr:uid="{7AAA47AA-D32B-42DF-A938-24D757DC49A6}"/>
    <hyperlink ref="I32" r:id="rId89" xr:uid="{A6B950AE-B97C-49FE-ADA9-3B726F5C830A}"/>
    <hyperlink ref="I33" r:id="rId90" display="Edifícios licenciados para Habitação familiar" xr:uid="{D5DD059F-4479-4C4C-87E0-B6A63BE16822}"/>
    <hyperlink ref="I34" r:id="rId91" xr:uid="{33753E79-7D07-4893-80ED-C95A9183AEB5}"/>
    <hyperlink ref="I35" r:id="rId92" xr:uid="{AFEDDA72-500B-47AC-944C-4DFCAAADE729}"/>
    <hyperlink ref="A37" r:id="rId93" xr:uid="{855876A2-DD1A-4FF8-9C95-323EC66DADDE}"/>
    <hyperlink ref="A38" r:id="rId94" display="    dos quais: de Construções novas" xr:uid="{7080CE77-075C-4476-9A40-EC3C9E8B6677}"/>
    <hyperlink ref="A39" r:id="rId95" xr:uid="{62896788-A3BA-4F63-8237-E72A589BDA70}"/>
    <hyperlink ref="A40" r:id="rId96" display="    dos quais: de Construções novas" xr:uid="{A71CA34A-1154-4CA4-AE48-2B8B22AA9912}"/>
    <hyperlink ref="A41" r:id="rId97" display="        Fogos" xr:uid="{B968B909-34D2-4C3C-9A5C-A01F6F80DC59}"/>
    <hyperlink ref="I37" r:id="rId98" display="Edifícios licenciados" xr:uid="{53620B57-4C1C-41AB-AAAE-D13AEE7F3CD6}"/>
    <hyperlink ref="I38" r:id="rId99" xr:uid="{046E6570-0191-475F-8D98-D7A01EDE8D6A}"/>
    <hyperlink ref="I39" r:id="rId100" display="Edifícios licenciados para Habitação familiar" xr:uid="{84F33F36-8CA8-4896-B249-3E6AC1D69967}"/>
    <hyperlink ref="I40" r:id="rId101" xr:uid="{E72C1F0C-5812-4618-92B3-214EDDA82DC1}"/>
    <hyperlink ref="I41" r:id="rId102" xr:uid="{B1222BFB-14EC-4BF6-9E60-08D6F0DEBCC1}"/>
    <hyperlink ref="A86" r:id="rId103" xr:uid="{EDBB6037-7930-4C88-89CD-5E784271CCC7}"/>
    <hyperlink ref="A87" r:id="rId104" xr:uid="{0F802AF6-0E2C-4FD6-A713-03964C8EB164}"/>
    <hyperlink ref="A84" r:id="rId105" xr:uid="{AD236716-1316-4C17-9C9B-AC93DD644A2B}"/>
    <hyperlink ref="A85" r:id="rId106" xr:uid="{134C8E7E-F43A-483C-859D-1DEF3DB2EA48}"/>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A3496-E7B2-49DC-81FF-5A5B0C6C6485}">
  <dimension ref="A1:R80"/>
  <sheetViews>
    <sheetView showGridLines="0" workbookViewId="0">
      <selection sqref="A1:J1"/>
    </sheetView>
  </sheetViews>
  <sheetFormatPr defaultColWidth="9.28515625" defaultRowHeight="12.75"/>
  <cols>
    <col min="1" max="1" width="34.42578125" style="162" customWidth="1"/>
    <col min="2" max="2" width="9.42578125" style="162" customWidth="1"/>
    <col min="3" max="5" width="8.7109375" style="162" customWidth="1"/>
    <col min="6" max="6" width="9.42578125" style="162" customWidth="1"/>
    <col min="7" max="9" width="8.7109375" style="162" customWidth="1"/>
    <col min="10" max="10" width="28.28515625" style="336" customWidth="1"/>
    <col min="11" max="12" width="9.28515625" style="162"/>
    <col min="19" max="16384" width="9.28515625" style="162"/>
  </cols>
  <sheetData>
    <row r="1" spans="1:10" ht="12" customHeight="1">
      <c r="A1" s="922" t="s">
        <v>1196</v>
      </c>
      <c r="B1" s="922"/>
      <c r="C1" s="922"/>
      <c r="D1" s="922"/>
      <c r="E1" s="922"/>
      <c r="F1" s="922"/>
      <c r="G1" s="922"/>
      <c r="H1" s="922"/>
      <c r="I1" s="922"/>
      <c r="J1" s="922"/>
    </row>
    <row r="2" spans="1:10" ht="12" customHeight="1">
      <c r="A2" s="923" t="s">
        <v>1197</v>
      </c>
      <c r="B2" s="923"/>
      <c r="C2" s="923"/>
      <c r="D2" s="923"/>
      <c r="E2" s="923"/>
      <c r="F2" s="923"/>
      <c r="G2" s="923"/>
      <c r="H2" s="923"/>
      <c r="I2" s="923"/>
      <c r="J2" s="923"/>
    </row>
    <row r="3" spans="1:10" ht="12" customHeight="1" thickBot="1">
      <c r="A3" s="346"/>
      <c r="B3" s="346"/>
      <c r="C3" s="346"/>
      <c r="D3" s="346"/>
      <c r="E3" s="346"/>
      <c r="F3" s="346"/>
      <c r="G3" s="346"/>
      <c r="H3" s="346"/>
      <c r="I3" s="346"/>
      <c r="J3" s="533"/>
    </row>
    <row r="4" spans="1:10" s="163" customFormat="1" ht="12" customHeight="1" thickBot="1">
      <c r="B4" s="926" t="s">
        <v>1198</v>
      </c>
      <c r="C4" s="926"/>
      <c r="D4" s="926"/>
      <c r="E4" s="926"/>
      <c r="F4" s="926"/>
      <c r="G4" s="926"/>
      <c r="H4" s="926"/>
      <c r="I4" s="926"/>
      <c r="J4" s="328"/>
    </row>
    <row r="5" spans="1:10" s="163" customFormat="1" ht="21" customHeight="1" thickBot="1">
      <c r="B5" s="184" t="s">
        <v>1199</v>
      </c>
      <c r="C5" s="184" t="s">
        <v>1200</v>
      </c>
      <c r="D5" s="184" t="s">
        <v>1201</v>
      </c>
      <c r="E5" s="184" t="s">
        <v>1202</v>
      </c>
      <c r="F5" s="184" t="s">
        <v>1203</v>
      </c>
      <c r="G5" s="184" t="s">
        <v>1204</v>
      </c>
      <c r="H5" s="184" t="s">
        <v>1205</v>
      </c>
      <c r="I5" s="184" t="s">
        <v>1206</v>
      </c>
      <c r="J5" s="328"/>
    </row>
    <row r="6" spans="1:10" s="163" customFormat="1" ht="12" customHeight="1">
      <c r="A6" s="185" t="s">
        <v>671</v>
      </c>
      <c r="B6" s="534"/>
      <c r="C6" s="534"/>
      <c r="D6" s="534"/>
      <c r="E6" s="534"/>
      <c r="F6" s="534"/>
      <c r="G6" s="534"/>
      <c r="H6" s="534"/>
      <c r="I6" s="185"/>
      <c r="J6" s="181" t="s">
        <v>671</v>
      </c>
    </row>
    <row r="7" spans="1:10" s="163" customFormat="1" ht="12" customHeight="1">
      <c r="A7" s="142" t="s">
        <v>1207</v>
      </c>
      <c r="B7" s="535">
        <v>4004</v>
      </c>
      <c r="C7" s="518">
        <v>3862</v>
      </c>
      <c r="D7" s="518">
        <v>3885</v>
      </c>
      <c r="E7" s="518">
        <v>4277</v>
      </c>
      <c r="F7" s="518">
        <v>4217</v>
      </c>
      <c r="G7" s="518">
        <v>4544</v>
      </c>
      <c r="H7" s="518">
        <v>4342</v>
      </c>
      <c r="I7" s="518">
        <v>4162</v>
      </c>
      <c r="J7" s="341" t="s">
        <v>1208</v>
      </c>
    </row>
    <row r="8" spans="1:10" s="163" customFormat="1" ht="12" customHeight="1">
      <c r="A8" s="168" t="s">
        <v>1155</v>
      </c>
      <c r="B8" s="535">
        <v>3321</v>
      </c>
      <c r="C8" s="518">
        <v>3219</v>
      </c>
      <c r="D8" s="518">
        <v>3206</v>
      </c>
      <c r="E8" s="518">
        <v>3523</v>
      </c>
      <c r="F8" s="518">
        <v>3470</v>
      </c>
      <c r="G8" s="518">
        <v>3807</v>
      </c>
      <c r="H8" s="518">
        <v>3596</v>
      </c>
      <c r="I8" s="518">
        <v>3397</v>
      </c>
      <c r="J8" s="536" t="s">
        <v>1156</v>
      </c>
    </row>
    <row r="9" spans="1:10" s="163" customFormat="1" ht="12" customHeight="1">
      <c r="A9" s="142" t="s">
        <v>1209</v>
      </c>
      <c r="B9" s="535">
        <v>3141</v>
      </c>
      <c r="C9" s="518">
        <v>3081</v>
      </c>
      <c r="D9" s="518">
        <v>3059</v>
      </c>
      <c r="E9" s="518">
        <v>3299</v>
      </c>
      <c r="F9" s="518">
        <v>3291</v>
      </c>
      <c r="G9" s="518">
        <v>3616</v>
      </c>
      <c r="H9" s="518">
        <v>3373</v>
      </c>
      <c r="I9" s="518">
        <v>3244</v>
      </c>
      <c r="J9" s="341" t="s">
        <v>1210</v>
      </c>
    </row>
    <row r="10" spans="1:10" s="163" customFormat="1" ht="12" customHeight="1">
      <c r="A10" s="168" t="s">
        <v>1155</v>
      </c>
      <c r="B10" s="535">
        <v>2656</v>
      </c>
      <c r="C10" s="518">
        <v>2624</v>
      </c>
      <c r="D10" s="518">
        <v>2575</v>
      </c>
      <c r="E10" s="518">
        <v>2786</v>
      </c>
      <c r="F10" s="518">
        <v>2795</v>
      </c>
      <c r="G10" s="518">
        <v>3102</v>
      </c>
      <c r="H10" s="518">
        <v>2854</v>
      </c>
      <c r="I10" s="518">
        <v>2732</v>
      </c>
      <c r="J10" s="536" t="s">
        <v>1156</v>
      </c>
    </row>
    <row r="11" spans="1:10" s="163" customFormat="1" ht="12" customHeight="1">
      <c r="A11" s="537" t="s">
        <v>1159</v>
      </c>
      <c r="B11" s="535">
        <v>6868</v>
      </c>
      <c r="C11" s="518">
        <v>6558</v>
      </c>
      <c r="D11" s="518">
        <v>6686</v>
      </c>
      <c r="E11" s="518">
        <v>6374</v>
      </c>
      <c r="F11" s="518">
        <v>6316</v>
      </c>
      <c r="G11" s="518">
        <v>6861</v>
      </c>
      <c r="H11" s="518">
        <v>5760</v>
      </c>
      <c r="I11" s="518">
        <v>5556</v>
      </c>
      <c r="J11" s="537" t="s">
        <v>1211</v>
      </c>
    </row>
    <row r="12" spans="1:10" s="163" customFormat="1" ht="12" customHeight="1">
      <c r="A12" s="538" t="s">
        <v>1212</v>
      </c>
      <c r="B12" s="535"/>
      <c r="C12" s="518"/>
      <c r="D12" s="518"/>
      <c r="E12" s="518"/>
      <c r="F12" s="518"/>
      <c r="G12" s="518"/>
      <c r="H12" s="518"/>
      <c r="I12" s="518"/>
      <c r="J12" s="539" t="s">
        <v>1212</v>
      </c>
    </row>
    <row r="13" spans="1:10" s="163" customFormat="1" ht="12" customHeight="1">
      <c r="A13" s="168" t="s">
        <v>1207</v>
      </c>
      <c r="B13" s="535">
        <v>1484</v>
      </c>
      <c r="C13" s="518">
        <v>1505</v>
      </c>
      <c r="D13" s="518">
        <v>1489</v>
      </c>
      <c r="E13" s="518">
        <v>1629</v>
      </c>
      <c r="F13" s="518">
        <v>1602</v>
      </c>
      <c r="G13" s="518">
        <v>1656</v>
      </c>
      <c r="H13" s="518">
        <v>1647</v>
      </c>
      <c r="I13" s="518">
        <v>1571</v>
      </c>
      <c r="J13" s="536" t="s">
        <v>1208</v>
      </c>
    </row>
    <row r="14" spans="1:10" s="163" customFormat="1" ht="12" customHeight="1">
      <c r="A14" s="192" t="s">
        <v>1155</v>
      </c>
      <c r="B14" s="535">
        <v>1235</v>
      </c>
      <c r="C14" s="518">
        <v>1254</v>
      </c>
      <c r="D14" s="518">
        <v>1210</v>
      </c>
      <c r="E14" s="518">
        <v>1314</v>
      </c>
      <c r="F14" s="518">
        <v>1300</v>
      </c>
      <c r="G14" s="518">
        <v>1371</v>
      </c>
      <c r="H14" s="518">
        <v>1343</v>
      </c>
      <c r="I14" s="518">
        <v>1293</v>
      </c>
      <c r="J14" s="540" t="s">
        <v>1156</v>
      </c>
    </row>
    <row r="15" spans="1:10" s="163" customFormat="1" ht="12" customHeight="1">
      <c r="A15" s="168" t="s">
        <v>1209</v>
      </c>
      <c r="B15" s="535">
        <v>1172</v>
      </c>
      <c r="C15" s="518">
        <v>1209</v>
      </c>
      <c r="D15" s="518">
        <v>1194</v>
      </c>
      <c r="E15" s="518">
        <v>1261</v>
      </c>
      <c r="F15" s="518">
        <v>1268</v>
      </c>
      <c r="G15" s="518">
        <v>1334</v>
      </c>
      <c r="H15" s="518">
        <v>1293</v>
      </c>
      <c r="I15" s="518">
        <v>1252</v>
      </c>
      <c r="J15" s="536" t="s">
        <v>1210</v>
      </c>
    </row>
    <row r="16" spans="1:10" s="163" customFormat="1" ht="12" customHeight="1">
      <c r="A16" s="192" t="s">
        <v>1155</v>
      </c>
      <c r="B16" s="535">
        <v>988</v>
      </c>
      <c r="C16" s="518">
        <v>1028</v>
      </c>
      <c r="D16" s="518">
        <v>982</v>
      </c>
      <c r="E16" s="518">
        <v>1051</v>
      </c>
      <c r="F16" s="518">
        <v>1062</v>
      </c>
      <c r="G16" s="518">
        <v>1131</v>
      </c>
      <c r="H16" s="518">
        <v>1078</v>
      </c>
      <c r="I16" s="518">
        <v>1059</v>
      </c>
      <c r="J16" s="540" t="s">
        <v>1156</v>
      </c>
    </row>
    <row r="17" spans="1:10" s="163" customFormat="1" ht="12" customHeight="1">
      <c r="A17" s="541" t="s">
        <v>1159</v>
      </c>
      <c r="B17" s="535">
        <v>3340</v>
      </c>
      <c r="C17" s="518">
        <v>3018</v>
      </c>
      <c r="D17" s="518">
        <v>2770</v>
      </c>
      <c r="E17" s="518">
        <v>2402</v>
      </c>
      <c r="F17" s="518">
        <v>2726</v>
      </c>
      <c r="G17" s="518">
        <v>2880</v>
      </c>
      <c r="H17" s="518">
        <v>2592</v>
      </c>
      <c r="I17" s="518">
        <v>2389</v>
      </c>
      <c r="J17" s="541" t="s">
        <v>1211</v>
      </c>
    </row>
    <row r="18" spans="1:10" s="163" customFormat="1" ht="12" customHeight="1">
      <c r="A18" s="538" t="s">
        <v>1213</v>
      </c>
      <c r="B18" s="535"/>
      <c r="C18" s="518"/>
      <c r="D18" s="518"/>
      <c r="E18" s="518"/>
      <c r="F18" s="518"/>
      <c r="G18" s="518"/>
      <c r="H18" s="518"/>
      <c r="I18" s="518"/>
      <c r="J18" s="539" t="s">
        <v>1213</v>
      </c>
    </row>
    <row r="19" spans="1:10" s="163" customFormat="1" ht="12" customHeight="1">
      <c r="A19" s="168" t="s">
        <v>1207</v>
      </c>
      <c r="B19" s="535">
        <v>794</v>
      </c>
      <c r="C19" s="518">
        <v>758</v>
      </c>
      <c r="D19" s="518">
        <v>752</v>
      </c>
      <c r="E19" s="518">
        <v>813</v>
      </c>
      <c r="F19" s="518">
        <v>773</v>
      </c>
      <c r="G19" s="518">
        <v>858</v>
      </c>
      <c r="H19" s="518">
        <v>813</v>
      </c>
      <c r="I19" s="518">
        <v>865</v>
      </c>
      <c r="J19" s="536" t="s">
        <v>1208</v>
      </c>
    </row>
    <row r="20" spans="1:10" s="163" customFormat="1" ht="12" customHeight="1">
      <c r="A20" s="192" t="s">
        <v>1155</v>
      </c>
      <c r="B20" s="535">
        <v>652</v>
      </c>
      <c r="C20" s="518">
        <v>610</v>
      </c>
      <c r="D20" s="518">
        <v>610</v>
      </c>
      <c r="E20" s="518">
        <v>645</v>
      </c>
      <c r="F20" s="518">
        <v>627</v>
      </c>
      <c r="G20" s="518">
        <v>689</v>
      </c>
      <c r="H20" s="518">
        <v>673</v>
      </c>
      <c r="I20" s="518">
        <v>681</v>
      </c>
      <c r="J20" s="540" t="s">
        <v>1156</v>
      </c>
    </row>
    <row r="21" spans="1:10" s="163" customFormat="1" ht="12" customHeight="1">
      <c r="A21" s="168" t="s">
        <v>1209</v>
      </c>
      <c r="B21" s="535">
        <v>558</v>
      </c>
      <c r="C21" s="518">
        <v>564</v>
      </c>
      <c r="D21" s="518">
        <v>537</v>
      </c>
      <c r="E21" s="518">
        <v>564</v>
      </c>
      <c r="F21" s="518">
        <v>553</v>
      </c>
      <c r="G21" s="518">
        <v>624</v>
      </c>
      <c r="H21" s="518">
        <v>585</v>
      </c>
      <c r="I21" s="518">
        <v>592</v>
      </c>
      <c r="J21" s="536" t="s">
        <v>1210</v>
      </c>
    </row>
    <row r="22" spans="1:10" s="163" customFormat="1" ht="12" customHeight="1">
      <c r="A22" s="192" t="s">
        <v>1155</v>
      </c>
      <c r="B22" s="535">
        <v>474</v>
      </c>
      <c r="C22" s="518">
        <v>463</v>
      </c>
      <c r="D22" s="518">
        <v>454</v>
      </c>
      <c r="E22" s="518">
        <v>468</v>
      </c>
      <c r="F22" s="518">
        <v>462</v>
      </c>
      <c r="G22" s="518">
        <v>517</v>
      </c>
      <c r="H22" s="518">
        <v>497</v>
      </c>
      <c r="I22" s="518">
        <v>490</v>
      </c>
      <c r="J22" s="540" t="s">
        <v>1156</v>
      </c>
    </row>
    <row r="23" spans="1:10" s="163" customFormat="1" ht="12" customHeight="1">
      <c r="A23" s="541" t="s">
        <v>1159</v>
      </c>
      <c r="B23" s="535">
        <v>1146</v>
      </c>
      <c r="C23" s="518">
        <v>1000</v>
      </c>
      <c r="D23" s="518">
        <v>965</v>
      </c>
      <c r="E23" s="518">
        <v>917</v>
      </c>
      <c r="F23" s="518">
        <v>958</v>
      </c>
      <c r="G23" s="518">
        <v>965</v>
      </c>
      <c r="H23" s="518">
        <v>908</v>
      </c>
      <c r="I23" s="518">
        <v>931</v>
      </c>
      <c r="J23" s="541" t="s">
        <v>1211</v>
      </c>
    </row>
    <row r="24" spans="1:10" s="163" customFormat="1" ht="12" customHeight="1">
      <c r="A24" s="538" t="s">
        <v>1163</v>
      </c>
      <c r="B24" s="535"/>
      <c r="C24" s="518"/>
      <c r="D24" s="518"/>
      <c r="E24" s="518"/>
      <c r="F24" s="518"/>
      <c r="G24" s="518"/>
      <c r="H24" s="518"/>
      <c r="I24" s="518"/>
      <c r="J24" s="539" t="s">
        <v>1214</v>
      </c>
    </row>
    <row r="25" spans="1:10" s="163" customFormat="1" ht="12" customHeight="1">
      <c r="A25" s="168" t="s">
        <v>1207</v>
      </c>
      <c r="B25" s="535">
        <v>395</v>
      </c>
      <c r="C25" s="518">
        <v>366</v>
      </c>
      <c r="D25" s="518">
        <v>375</v>
      </c>
      <c r="E25" s="518">
        <v>434</v>
      </c>
      <c r="F25" s="518">
        <v>419</v>
      </c>
      <c r="G25" s="518">
        <v>504</v>
      </c>
      <c r="H25" s="518">
        <v>402</v>
      </c>
      <c r="I25" s="518">
        <v>349</v>
      </c>
      <c r="J25" s="536" t="s">
        <v>1208</v>
      </c>
    </row>
    <row r="26" spans="1:10" s="163" customFormat="1" ht="12" customHeight="1">
      <c r="A26" s="192" t="s">
        <v>1155</v>
      </c>
      <c r="B26" s="535">
        <v>339</v>
      </c>
      <c r="C26" s="518">
        <v>340</v>
      </c>
      <c r="D26" s="518">
        <v>341</v>
      </c>
      <c r="E26" s="518">
        <v>400</v>
      </c>
      <c r="F26" s="518">
        <v>362</v>
      </c>
      <c r="G26" s="518">
        <v>452</v>
      </c>
      <c r="H26" s="518">
        <v>333</v>
      </c>
      <c r="I26" s="518">
        <v>290</v>
      </c>
      <c r="J26" s="540" t="s">
        <v>1156</v>
      </c>
    </row>
    <row r="27" spans="1:10" s="163" customFormat="1" ht="12" customHeight="1">
      <c r="A27" s="168" t="s">
        <v>1209</v>
      </c>
      <c r="B27" s="535">
        <v>336</v>
      </c>
      <c r="C27" s="518">
        <v>308</v>
      </c>
      <c r="D27" s="518">
        <v>321</v>
      </c>
      <c r="E27" s="518">
        <v>358</v>
      </c>
      <c r="F27" s="518">
        <v>337</v>
      </c>
      <c r="G27" s="518">
        <v>431</v>
      </c>
      <c r="H27" s="518">
        <v>334</v>
      </c>
      <c r="I27" s="518">
        <v>300</v>
      </c>
      <c r="J27" s="536" t="s">
        <v>1210</v>
      </c>
    </row>
    <row r="28" spans="1:10" s="163" customFormat="1" ht="12" customHeight="1">
      <c r="A28" s="192" t="s">
        <v>1155</v>
      </c>
      <c r="B28" s="535">
        <v>298</v>
      </c>
      <c r="C28" s="518">
        <v>295</v>
      </c>
      <c r="D28" s="518">
        <v>305</v>
      </c>
      <c r="E28" s="518">
        <v>337</v>
      </c>
      <c r="F28" s="518">
        <v>307</v>
      </c>
      <c r="G28" s="518">
        <v>399</v>
      </c>
      <c r="H28" s="518">
        <v>289</v>
      </c>
      <c r="I28" s="518">
        <v>251</v>
      </c>
      <c r="J28" s="540" t="s">
        <v>1156</v>
      </c>
    </row>
    <row r="29" spans="1:10" s="163" customFormat="1" ht="12" customHeight="1">
      <c r="A29" s="541" t="s">
        <v>1159</v>
      </c>
      <c r="B29" s="535">
        <v>633</v>
      </c>
      <c r="C29" s="518">
        <v>806</v>
      </c>
      <c r="D29" s="518">
        <v>1053</v>
      </c>
      <c r="E29" s="518">
        <v>724</v>
      </c>
      <c r="F29" s="518">
        <v>754</v>
      </c>
      <c r="G29" s="518">
        <v>890</v>
      </c>
      <c r="H29" s="518">
        <v>520</v>
      </c>
      <c r="I29" s="518">
        <v>494</v>
      </c>
      <c r="J29" s="541" t="s">
        <v>1211</v>
      </c>
    </row>
    <row r="30" spans="1:10" s="163" customFormat="1" ht="12" customHeight="1">
      <c r="A30" s="538" t="s">
        <v>1164</v>
      </c>
      <c r="B30" s="535"/>
      <c r="C30" s="518"/>
      <c r="D30" s="518"/>
      <c r="E30" s="518"/>
      <c r="F30" s="518"/>
      <c r="G30" s="518"/>
      <c r="H30" s="518"/>
      <c r="I30" s="518"/>
      <c r="J30" s="539" t="s">
        <v>1214</v>
      </c>
    </row>
    <row r="31" spans="1:10" s="163" customFormat="1" ht="12" customHeight="1">
      <c r="A31" s="168" t="s">
        <v>1207</v>
      </c>
      <c r="B31" s="535">
        <v>260</v>
      </c>
      <c r="C31" s="518">
        <v>280</v>
      </c>
      <c r="D31" s="518">
        <v>255</v>
      </c>
      <c r="E31" s="518">
        <v>332</v>
      </c>
      <c r="F31" s="518">
        <v>325</v>
      </c>
      <c r="G31" s="518">
        <v>353</v>
      </c>
      <c r="H31" s="518">
        <v>341</v>
      </c>
      <c r="I31" s="518">
        <v>320</v>
      </c>
      <c r="J31" s="536" t="s">
        <v>1208</v>
      </c>
    </row>
    <row r="32" spans="1:10" s="163" customFormat="1" ht="12" customHeight="1">
      <c r="A32" s="192" t="s">
        <v>1155</v>
      </c>
      <c r="B32" s="535">
        <v>250</v>
      </c>
      <c r="C32" s="518">
        <v>272</v>
      </c>
      <c r="D32" s="518">
        <v>244</v>
      </c>
      <c r="E32" s="518">
        <v>318</v>
      </c>
      <c r="F32" s="518">
        <v>309</v>
      </c>
      <c r="G32" s="518">
        <v>333</v>
      </c>
      <c r="H32" s="518">
        <v>320</v>
      </c>
      <c r="I32" s="518">
        <v>306</v>
      </c>
      <c r="J32" s="540" t="s">
        <v>1156</v>
      </c>
    </row>
    <row r="33" spans="1:10" s="163" customFormat="1" ht="12" customHeight="1">
      <c r="A33" s="168" t="s">
        <v>1209</v>
      </c>
      <c r="B33" s="535">
        <v>242</v>
      </c>
      <c r="C33" s="518">
        <v>258</v>
      </c>
      <c r="D33" s="518">
        <v>225</v>
      </c>
      <c r="E33" s="518">
        <v>301</v>
      </c>
      <c r="F33" s="518">
        <v>288</v>
      </c>
      <c r="G33" s="518">
        <v>313</v>
      </c>
      <c r="H33" s="518">
        <v>294</v>
      </c>
      <c r="I33" s="518">
        <v>296</v>
      </c>
      <c r="J33" s="536" t="s">
        <v>1210</v>
      </c>
    </row>
    <row r="34" spans="1:10" s="163" customFormat="1" ht="12" customHeight="1">
      <c r="A34" s="192" t="s">
        <v>1155</v>
      </c>
      <c r="B34" s="535">
        <v>234</v>
      </c>
      <c r="C34" s="518">
        <v>251</v>
      </c>
      <c r="D34" s="518">
        <v>218</v>
      </c>
      <c r="E34" s="518">
        <v>289</v>
      </c>
      <c r="F34" s="518">
        <v>275</v>
      </c>
      <c r="G34" s="518">
        <v>299</v>
      </c>
      <c r="H34" s="518">
        <v>281</v>
      </c>
      <c r="I34" s="518">
        <v>284</v>
      </c>
      <c r="J34" s="540" t="s">
        <v>1156</v>
      </c>
    </row>
    <row r="35" spans="1:10" s="163" customFormat="1" ht="12" customHeight="1">
      <c r="A35" s="541" t="s">
        <v>1159</v>
      </c>
      <c r="B35" s="535">
        <v>530</v>
      </c>
      <c r="C35" s="518">
        <v>545</v>
      </c>
      <c r="D35" s="518">
        <v>569</v>
      </c>
      <c r="E35" s="518">
        <v>604</v>
      </c>
      <c r="F35" s="518">
        <v>451</v>
      </c>
      <c r="G35" s="518">
        <v>593</v>
      </c>
      <c r="H35" s="518">
        <v>436</v>
      </c>
      <c r="I35" s="518">
        <v>450</v>
      </c>
      <c r="J35" s="541" t="s">
        <v>1211</v>
      </c>
    </row>
    <row r="36" spans="1:10" s="163" customFormat="1" ht="12" customHeight="1">
      <c r="A36" s="538" t="s">
        <v>1165</v>
      </c>
      <c r="B36" s="535"/>
      <c r="C36" s="518"/>
      <c r="D36" s="518"/>
      <c r="E36" s="518"/>
      <c r="F36" s="518"/>
      <c r="G36" s="518"/>
      <c r="H36" s="518"/>
      <c r="I36" s="518"/>
      <c r="J36" s="539" t="s">
        <v>1214</v>
      </c>
    </row>
    <row r="37" spans="1:10" s="163" customFormat="1" ht="12" customHeight="1">
      <c r="A37" s="168" t="s">
        <v>1207</v>
      </c>
      <c r="B37" s="535">
        <v>433</v>
      </c>
      <c r="C37" s="518">
        <v>393</v>
      </c>
      <c r="D37" s="518">
        <v>407</v>
      </c>
      <c r="E37" s="518">
        <v>444</v>
      </c>
      <c r="F37" s="518">
        <v>423</v>
      </c>
      <c r="G37" s="518">
        <v>530</v>
      </c>
      <c r="H37" s="518">
        <v>471</v>
      </c>
      <c r="I37" s="518">
        <v>410</v>
      </c>
      <c r="J37" s="536" t="s">
        <v>1208</v>
      </c>
    </row>
    <row r="38" spans="1:10" s="163" customFormat="1" ht="12" customHeight="1">
      <c r="A38" s="192" t="s">
        <v>1155</v>
      </c>
      <c r="B38" s="535">
        <v>382</v>
      </c>
      <c r="C38" s="518">
        <v>347</v>
      </c>
      <c r="D38" s="518">
        <v>365</v>
      </c>
      <c r="E38" s="518">
        <v>395</v>
      </c>
      <c r="F38" s="518">
        <v>381</v>
      </c>
      <c r="G38" s="518">
        <v>486</v>
      </c>
      <c r="H38" s="518">
        <v>429</v>
      </c>
      <c r="I38" s="518">
        <v>368</v>
      </c>
      <c r="J38" s="540" t="s">
        <v>1156</v>
      </c>
    </row>
    <row r="39" spans="1:10" s="163" customFormat="1" ht="12" customHeight="1">
      <c r="A39" s="168" t="s">
        <v>1209</v>
      </c>
      <c r="B39" s="535">
        <v>325</v>
      </c>
      <c r="C39" s="518">
        <v>289</v>
      </c>
      <c r="D39" s="518">
        <v>298</v>
      </c>
      <c r="E39" s="518">
        <v>329</v>
      </c>
      <c r="F39" s="518">
        <v>306</v>
      </c>
      <c r="G39" s="518">
        <v>398</v>
      </c>
      <c r="H39" s="518">
        <v>350</v>
      </c>
      <c r="I39" s="518">
        <v>298</v>
      </c>
      <c r="J39" s="536" t="s">
        <v>1210</v>
      </c>
    </row>
    <row r="40" spans="1:10" s="163" customFormat="1" ht="12" customHeight="1">
      <c r="A40" s="192" t="s">
        <v>1155</v>
      </c>
      <c r="B40" s="535">
        <v>289</v>
      </c>
      <c r="C40" s="518">
        <v>254</v>
      </c>
      <c r="D40" s="518">
        <v>264</v>
      </c>
      <c r="E40" s="518">
        <v>296</v>
      </c>
      <c r="F40" s="518">
        <v>282</v>
      </c>
      <c r="G40" s="518">
        <v>367</v>
      </c>
      <c r="H40" s="518">
        <v>325</v>
      </c>
      <c r="I40" s="518">
        <v>277</v>
      </c>
      <c r="J40" s="540" t="s">
        <v>1156</v>
      </c>
    </row>
    <row r="41" spans="1:10" s="163" customFormat="1" ht="12" customHeight="1">
      <c r="A41" s="541" t="s">
        <v>1159</v>
      </c>
      <c r="B41" s="535">
        <v>487</v>
      </c>
      <c r="C41" s="518">
        <v>488</v>
      </c>
      <c r="D41" s="518">
        <v>462</v>
      </c>
      <c r="E41" s="518">
        <v>616</v>
      </c>
      <c r="F41" s="518">
        <v>487</v>
      </c>
      <c r="G41" s="518">
        <v>469</v>
      </c>
      <c r="H41" s="518">
        <v>488</v>
      </c>
      <c r="I41" s="518">
        <v>447</v>
      </c>
      <c r="J41" s="541" t="s">
        <v>1211</v>
      </c>
    </row>
    <row r="42" spans="1:10" s="163" customFormat="1" ht="12" customHeight="1">
      <c r="A42" s="538" t="s">
        <v>1215</v>
      </c>
      <c r="B42" s="535"/>
      <c r="C42" s="518"/>
      <c r="D42" s="518"/>
      <c r="E42" s="518"/>
      <c r="F42" s="518"/>
      <c r="G42" s="518"/>
      <c r="H42" s="518"/>
      <c r="I42" s="518"/>
      <c r="J42" s="539" t="s">
        <v>1215</v>
      </c>
    </row>
    <row r="43" spans="1:10" s="163" customFormat="1" ht="12" customHeight="1">
      <c r="A43" s="168" t="s">
        <v>1207</v>
      </c>
      <c r="B43" s="535">
        <v>199</v>
      </c>
      <c r="C43" s="518">
        <v>184</v>
      </c>
      <c r="D43" s="518">
        <v>192</v>
      </c>
      <c r="E43" s="518">
        <v>219</v>
      </c>
      <c r="F43" s="518">
        <v>199</v>
      </c>
      <c r="G43" s="518">
        <v>210</v>
      </c>
      <c r="H43" s="518">
        <v>222</v>
      </c>
      <c r="I43" s="518">
        <v>181</v>
      </c>
      <c r="J43" s="536" t="s">
        <v>1208</v>
      </c>
    </row>
    <row r="44" spans="1:10" s="163" customFormat="1" ht="12" customHeight="1">
      <c r="A44" s="192" t="s">
        <v>1155</v>
      </c>
      <c r="B44" s="535">
        <v>142</v>
      </c>
      <c r="C44" s="518">
        <v>128</v>
      </c>
      <c r="D44" s="518">
        <v>136</v>
      </c>
      <c r="E44" s="518">
        <v>160</v>
      </c>
      <c r="F44" s="518">
        <v>150</v>
      </c>
      <c r="G44" s="518">
        <v>166</v>
      </c>
      <c r="H44" s="518">
        <v>167</v>
      </c>
      <c r="I44" s="518">
        <v>132</v>
      </c>
      <c r="J44" s="540" t="s">
        <v>1156</v>
      </c>
    </row>
    <row r="45" spans="1:10" s="163" customFormat="1" ht="12" customHeight="1">
      <c r="A45" s="168" t="s">
        <v>1209</v>
      </c>
      <c r="B45" s="535">
        <v>152</v>
      </c>
      <c r="C45" s="518">
        <v>135</v>
      </c>
      <c r="D45" s="518">
        <v>130</v>
      </c>
      <c r="E45" s="518">
        <v>146</v>
      </c>
      <c r="F45" s="518">
        <v>145</v>
      </c>
      <c r="G45" s="518">
        <v>154</v>
      </c>
      <c r="H45" s="518">
        <v>157</v>
      </c>
      <c r="I45" s="518">
        <v>126</v>
      </c>
      <c r="J45" s="536" t="s">
        <v>1210</v>
      </c>
    </row>
    <row r="46" spans="1:10" s="163" customFormat="1" ht="12" customHeight="1">
      <c r="A46" s="192" t="s">
        <v>1155</v>
      </c>
      <c r="B46" s="535">
        <v>109</v>
      </c>
      <c r="C46" s="518">
        <v>100</v>
      </c>
      <c r="D46" s="518">
        <v>98</v>
      </c>
      <c r="E46" s="518">
        <v>106</v>
      </c>
      <c r="F46" s="518">
        <v>113</v>
      </c>
      <c r="G46" s="518">
        <v>125</v>
      </c>
      <c r="H46" s="518">
        <v>114</v>
      </c>
      <c r="I46" s="518">
        <v>99</v>
      </c>
      <c r="J46" s="540" t="s">
        <v>1156</v>
      </c>
    </row>
    <row r="47" spans="1:10" s="163" customFormat="1" ht="12" customHeight="1">
      <c r="A47" s="541" t="s">
        <v>1159</v>
      </c>
      <c r="B47" s="535">
        <v>150</v>
      </c>
      <c r="C47" s="518">
        <v>119</v>
      </c>
      <c r="D47" s="518">
        <v>159</v>
      </c>
      <c r="E47" s="518">
        <v>135</v>
      </c>
      <c r="F47" s="518">
        <v>186</v>
      </c>
      <c r="G47" s="518">
        <v>208</v>
      </c>
      <c r="H47" s="518">
        <v>127</v>
      </c>
      <c r="I47" s="518">
        <v>121</v>
      </c>
      <c r="J47" s="541" t="s">
        <v>1211</v>
      </c>
    </row>
    <row r="48" spans="1:10" s="163" customFormat="1" ht="12" customHeight="1">
      <c r="A48" s="538" t="s">
        <v>1216</v>
      </c>
      <c r="B48" s="535"/>
      <c r="C48" s="518"/>
      <c r="D48" s="518"/>
      <c r="E48" s="518"/>
      <c r="F48" s="518"/>
      <c r="G48" s="518"/>
      <c r="H48" s="518"/>
      <c r="I48" s="518"/>
      <c r="J48" s="539" t="s">
        <v>1216</v>
      </c>
    </row>
    <row r="49" spans="1:10" s="163" customFormat="1" ht="12" customHeight="1">
      <c r="A49" s="168" t="s">
        <v>1207</v>
      </c>
      <c r="B49" s="535">
        <v>167</v>
      </c>
      <c r="C49" s="518">
        <v>133</v>
      </c>
      <c r="D49" s="518">
        <v>165</v>
      </c>
      <c r="E49" s="518">
        <v>158</v>
      </c>
      <c r="F49" s="518">
        <v>183</v>
      </c>
      <c r="G49" s="518">
        <v>171</v>
      </c>
      <c r="H49" s="518">
        <v>171</v>
      </c>
      <c r="I49" s="518">
        <v>187</v>
      </c>
      <c r="J49" s="536" t="s">
        <v>1208</v>
      </c>
    </row>
    <row r="50" spans="1:10" s="163" customFormat="1" ht="12" customHeight="1">
      <c r="A50" s="192" t="s">
        <v>1155</v>
      </c>
      <c r="B50" s="535">
        <v>114</v>
      </c>
      <c r="C50" s="518">
        <v>88</v>
      </c>
      <c r="D50" s="518">
        <v>112</v>
      </c>
      <c r="E50" s="518">
        <v>98</v>
      </c>
      <c r="F50" s="518">
        <v>131</v>
      </c>
      <c r="G50" s="518">
        <v>119</v>
      </c>
      <c r="H50" s="518">
        <v>121</v>
      </c>
      <c r="I50" s="518">
        <v>132</v>
      </c>
      <c r="J50" s="540" t="s">
        <v>1156</v>
      </c>
    </row>
    <row r="51" spans="1:10" s="163" customFormat="1" ht="12" customHeight="1">
      <c r="A51" s="168" t="s">
        <v>1209</v>
      </c>
      <c r="B51" s="535">
        <v>148</v>
      </c>
      <c r="C51" s="518">
        <v>119</v>
      </c>
      <c r="D51" s="518">
        <v>150</v>
      </c>
      <c r="E51" s="518">
        <v>141</v>
      </c>
      <c r="F51" s="518">
        <v>162</v>
      </c>
      <c r="G51" s="518">
        <v>155</v>
      </c>
      <c r="H51" s="518">
        <v>147</v>
      </c>
      <c r="I51" s="518">
        <v>165</v>
      </c>
      <c r="J51" s="536" t="s">
        <v>1210</v>
      </c>
    </row>
    <row r="52" spans="1:10" s="163" customFormat="1" ht="12" customHeight="1">
      <c r="A52" s="192" t="s">
        <v>1155</v>
      </c>
      <c r="B52" s="535">
        <v>104</v>
      </c>
      <c r="C52" s="518">
        <v>85</v>
      </c>
      <c r="D52" s="518">
        <v>103</v>
      </c>
      <c r="E52" s="518">
        <v>86</v>
      </c>
      <c r="F52" s="518">
        <v>122</v>
      </c>
      <c r="G52" s="518">
        <v>109</v>
      </c>
      <c r="H52" s="518">
        <v>103</v>
      </c>
      <c r="I52" s="518">
        <v>120</v>
      </c>
      <c r="J52" s="540" t="s">
        <v>1156</v>
      </c>
    </row>
    <row r="53" spans="1:10" s="163" customFormat="1" ht="12" customHeight="1">
      <c r="A53" s="541" t="s">
        <v>1159</v>
      </c>
      <c r="B53" s="535">
        <v>279</v>
      </c>
      <c r="C53" s="518">
        <v>216</v>
      </c>
      <c r="D53" s="518">
        <v>363</v>
      </c>
      <c r="E53" s="518">
        <v>500</v>
      </c>
      <c r="F53" s="518">
        <v>370</v>
      </c>
      <c r="G53" s="518">
        <v>624</v>
      </c>
      <c r="H53" s="518">
        <v>314</v>
      </c>
      <c r="I53" s="518">
        <v>380</v>
      </c>
      <c r="J53" s="541" t="s">
        <v>1211</v>
      </c>
    </row>
    <row r="54" spans="1:10" s="163" customFormat="1" ht="12" customHeight="1">
      <c r="A54" s="538" t="s">
        <v>1168</v>
      </c>
      <c r="B54" s="535"/>
      <c r="C54" s="518"/>
      <c r="D54" s="518"/>
      <c r="E54" s="518"/>
      <c r="F54" s="518"/>
      <c r="G54" s="518"/>
      <c r="H54" s="518"/>
      <c r="I54" s="518"/>
      <c r="J54" s="539" t="s">
        <v>1168</v>
      </c>
    </row>
    <row r="55" spans="1:10" s="163" customFormat="1" ht="12" customHeight="1">
      <c r="A55" s="168" t="s">
        <v>1207</v>
      </c>
      <c r="B55" s="535">
        <v>167</v>
      </c>
      <c r="C55" s="518">
        <v>137</v>
      </c>
      <c r="D55" s="518">
        <v>165</v>
      </c>
      <c r="E55" s="518">
        <v>150</v>
      </c>
      <c r="F55" s="518">
        <v>193</v>
      </c>
      <c r="G55" s="518">
        <v>178</v>
      </c>
      <c r="H55" s="518">
        <v>177</v>
      </c>
      <c r="I55" s="518">
        <v>173</v>
      </c>
      <c r="J55" s="536" t="s">
        <v>1208</v>
      </c>
    </row>
    <row r="56" spans="1:10" s="163" customFormat="1" ht="12" customHeight="1">
      <c r="A56" s="192" t="s">
        <v>1155</v>
      </c>
      <c r="B56" s="535">
        <v>121</v>
      </c>
      <c r="C56" s="518">
        <v>98</v>
      </c>
      <c r="D56" s="518">
        <v>126</v>
      </c>
      <c r="E56" s="518">
        <v>116</v>
      </c>
      <c r="F56" s="518">
        <v>136</v>
      </c>
      <c r="G56" s="518">
        <v>126</v>
      </c>
      <c r="H56" s="518">
        <v>135</v>
      </c>
      <c r="I56" s="518">
        <v>124</v>
      </c>
      <c r="J56" s="540" t="s">
        <v>1156</v>
      </c>
    </row>
    <row r="57" spans="1:10" s="163" customFormat="1" ht="12" customHeight="1">
      <c r="A57" s="168" t="s">
        <v>1209</v>
      </c>
      <c r="B57" s="535">
        <v>114</v>
      </c>
      <c r="C57" s="518">
        <v>100</v>
      </c>
      <c r="D57" s="518">
        <v>127</v>
      </c>
      <c r="E57" s="518">
        <v>114</v>
      </c>
      <c r="F57" s="518">
        <v>145</v>
      </c>
      <c r="G57" s="518">
        <v>135</v>
      </c>
      <c r="H57" s="518">
        <v>130</v>
      </c>
      <c r="I57" s="518">
        <v>124</v>
      </c>
      <c r="J57" s="536" t="s">
        <v>1210</v>
      </c>
    </row>
    <row r="58" spans="1:10" s="163" customFormat="1" ht="12" customHeight="1">
      <c r="A58" s="192" t="s">
        <v>1155</v>
      </c>
      <c r="B58" s="535">
        <v>83</v>
      </c>
      <c r="C58" s="518">
        <v>71</v>
      </c>
      <c r="D58" s="518">
        <v>96</v>
      </c>
      <c r="E58" s="518">
        <v>87</v>
      </c>
      <c r="F58" s="518">
        <v>108</v>
      </c>
      <c r="G58" s="518">
        <v>100</v>
      </c>
      <c r="H58" s="518">
        <v>101</v>
      </c>
      <c r="I58" s="518">
        <v>90</v>
      </c>
      <c r="J58" s="540" t="s">
        <v>1156</v>
      </c>
    </row>
    <row r="59" spans="1:10" s="163" customFormat="1" ht="12" customHeight="1">
      <c r="A59" s="541" t="s">
        <v>1159</v>
      </c>
      <c r="B59" s="535">
        <v>106</v>
      </c>
      <c r="C59" s="518">
        <v>81</v>
      </c>
      <c r="D59" s="518">
        <v>119</v>
      </c>
      <c r="E59" s="518">
        <v>121</v>
      </c>
      <c r="F59" s="518">
        <v>192</v>
      </c>
      <c r="G59" s="518">
        <v>108</v>
      </c>
      <c r="H59" s="518">
        <v>120</v>
      </c>
      <c r="I59" s="518">
        <v>117</v>
      </c>
      <c r="J59" s="541" t="s">
        <v>1211</v>
      </c>
    </row>
    <row r="60" spans="1:10" s="163" customFormat="1" ht="12" customHeight="1">
      <c r="A60" s="538" t="s">
        <v>1169</v>
      </c>
      <c r="B60" s="535"/>
      <c r="C60" s="518"/>
      <c r="D60" s="518"/>
      <c r="E60" s="518"/>
      <c r="F60" s="518"/>
      <c r="G60" s="518"/>
      <c r="H60" s="518"/>
      <c r="I60" s="518"/>
      <c r="J60" s="539" t="s">
        <v>1169</v>
      </c>
    </row>
    <row r="61" spans="1:10" s="163" customFormat="1" ht="12" customHeight="1">
      <c r="A61" s="168" t="s">
        <v>1207</v>
      </c>
      <c r="B61" s="535">
        <v>105</v>
      </c>
      <c r="C61" s="518">
        <v>106</v>
      </c>
      <c r="D61" s="518">
        <v>85</v>
      </c>
      <c r="E61" s="518">
        <v>98</v>
      </c>
      <c r="F61" s="518">
        <v>100</v>
      </c>
      <c r="G61" s="518">
        <v>84</v>
      </c>
      <c r="H61" s="518">
        <v>98</v>
      </c>
      <c r="I61" s="518">
        <v>106</v>
      </c>
      <c r="J61" s="536" t="s">
        <v>1208</v>
      </c>
    </row>
    <row r="62" spans="1:10" s="163" customFormat="1" ht="12" customHeight="1">
      <c r="A62" s="192" t="s">
        <v>1155</v>
      </c>
      <c r="B62" s="535">
        <v>86</v>
      </c>
      <c r="C62" s="518">
        <v>82</v>
      </c>
      <c r="D62" s="518">
        <v>62</v>
      </c>
      <c r="E62" s="518">
        <v>77</v>
      </c>
      <c r="F62" s="518">
        <v>74</v>
      </c>
      <c r="G62" s="518">
        <v>65</v>
      </c>
      <c r="H62" s="518">
        <v>75</v>
      </c>
      <c r="I62" s="518">
        <v>71</v>
      </c>
      <c r="J62" s="540" t="s">
        <v>1156</v>
      </c>
    </row>
    <row r="63" spans="1:10" s="163" customFormat="1" ht="12" customHeight="1">
      <c r="A63" s="168" t="s">
        <v>1209</v>
      </c>
      <c r="B63" s="535">
        <v>94</v>
      </c>
      <c r="C63" s="518">
        <v>99</v>
      </c>
      <c r="D63" s="518">
        <v>77</v>
      </c>
      <c r="E63" s="518">
        <v>85</v>
      </c>
      <c r="F63" s="518">
        <v>87</v>
      </c>
      <c r="G63" s="518">
        <v>72</v>
      </c>
      <c r="H63" s="518">
        <v>83</v>
      </c>
      <c r="I63" s="518">
        <v>91</v>
      </c>
      <c r="J63" s="536" t="s">
        <v>1210</v>
      </c>
    </row>
    <row r="64" spans="1:10" s="163" customFormat="1" ht="12" customHeight="1">
      <c r="A64" s="192" t="s">
        <v>1155</v>
      </c>
      <c r="B64" s="535">
        <v>77</v>
      </c>
      <c r="C64" s="518">
        <v>77</v>
      </c>
      <c r="D64" s="518">
        <v>55</v>
      </c>
      <c r="E64" s="518">
        <v>66</v>
      </c>
      <c r="F64" s="518">
        <v>64</v>
      </c>
      <c r="G64" s="518">
        <v>55</v>
      </c>
      <c r="H64" s="518">
        <v>66</v>
      </c>
      <c r="I64" s="518">
        <v>62</v>
      </c>
      <c r="J64" s="540" t="s">
        <v>1156</v>
      </c>
    </row>
    <row r="65" spans="1:12" s="163" customFormat="1" ht="12" customHeight="1" thickBot="1">
      <c r="A65" s="541" t="s">
        <v>1159</v>
      </c>
      <c r="B65" s="535">
        <v>197</v>
      </c>
      <c r="C65" s="518">
        <v>285</v>
      </c>
      <c r="D65" s="518">
        <v>226</v>
      </c>
      <c r="E65" s="518">
        <v>355</v>
      </c>
      <c r="F65" s="518">
        <v>192</v>
      </c>
      <c r="G65" s="518">
        <v>124</v>
      </c>
      <c r="H65" s="518">
        <v>255</v>
      </c>
      <c r="I65" s="518">
        <v>227</v>
      </c>
      <c r="J65" s="541" t="s">
        <v>1211</v>
      </c>
    </row>
    <row r="66" spans="1:12" s="163" customFormat="1" ht="12" customHeight="1" thickBot="1">
      <c r="A66" s="140"/>
      <c r="B66" s="926" t="s">
        <v>1217</v>
      </c>
      <c r="C66" s="926"/>
      <c r="D66" s="926"/>
      <c r="E66" s="926"/>
      <c r="F66" s="926"/>
      <c r="G66" s="926"/>
      <c r="H66" s="926"/>
      <c r="I66" s="926"/>
      <c r="J66" s="285"/>
    </row>
    <row r="67" spans="1:12" s="163" customFormat="1" ht="34.5" thickBot="1">
      <c r="A67" s="140"/>
      <c r="B67" s="184" t="s">
        <v>1218</v>
      </c>
      <c r="C67" s="184" t="s">
        <v>1219</v>
      </c>
      <c r="D67" s="184" t="s">
        <v>1220</v>
      </c>
      <c r="E67" s="184" t="s">
        <v>1221</v>
      </c>
      <c r="F67" s="184" t="s">
        <v>1222</v>
      </c>
      <c r="G67" s="184" t="s">
        <v>1223</v>
      </c>
      <c r="H67" s="184" t="s">
        <v>1224</v>
      </c>
      <c r="I67" s="184" t="s">
        <v>1225</v>
      </c>
      <c r="J67" s="285"/>
    </row>
    <row r="68" spans="1:12" s="363" customFormat="1" ht="12" customHeight="1">
      <c r="B68" s="269"/>
      <c r="C68" s="269"/>
      <c r="D68" s="269"/>
      <c r="E68" s="269"/>
      <c r="F68" s="269"/>
      <c r="G68" s="269"/>
      <c r="H68" s="269"/>
      <c r="I68" s="269"/>
      <c r="J68" s="435"/>
    </row>
    <row r="69" spans="1:12" s="494" customFormat="1" ht="12" customHeight="1">
      <c r="A69" s="269" t="s">
        <v>1226</v>
      </c>
      <c r="B69" s="264"/>
      <c r="C69" s="264"/>
      <c r="D69" s="264"/>
      <c r="E69" s="264"/>
      <c r="F69" s="264"/>
      <c r="G69" s="264"/>
      <c r="H69" s="264"/>
      <c r="I69" s="264"/>
      <c r="J69" s="542"/>
    </row>
    <row r="70" spans="1:12" s="96" customFormat="1" ht="12" customHeight="1">
      <c r="A70" s="42" t="s">
        <v>1227</v>
      </c>
    </row>
    <row r="71" spans="1:12" s="163" customFormat="1" ht="12" customHeight="1">
      <c r="A71" s="96"/>
      <c r="B71" s="543"/>
    </row>
    <row r="72" spans="1:12" s="163" customFormat="1" ht="12" customHeight="1">
      <c r="A72" s="544" t="s">
        <v>1228</v>
      </c>
      <c r="B72" s="543"/>
    </row>
    <row r="73" spans="1:12" s="163" customFormat="1" ht="12" customHeight="1">
      <c r="A73" s="544" t="s">
        <v>1229</v>
      </c>
      <c r="B73" s="535"/>
    </row>
    <row r="74" spans="1:12" s="163" customFormat="1" ht="12" customHeight="1">
      <c r="A74" s="283" t="s">
        <v>1230</v>
      </c>
      <c r="B74" s="535"/>
      <c r="J74" s="545"/>
    </row>
    <row r="75" spans="1:12" s="163" customFormat="1" ht="12" customHeight="1">
      <c r="A75" s="546" t="s">
        <v>1231</v>
      </c>
      <c r="B75" s="535"/>
      <c r="J75" s="328"/>
    </row>
    <row r="76" spans="1:12" ht="12" customHeight="1">
      <c r="A76" s="546" t="s">
        <v>1232</v>
      </c>
      <c r="B76" s="163"/>
      <c r="C76" s="163"/>
      <c r="D76" s="163"/>
      <c r="E76" s="163"/>
      <c r="F76" s="163"/>
      <c r="G76" s="163"/>
      <c r="H76" s="163"/>
      <c r="I76" s="163"/>
      <c r="J76" s="328"/>
    </row>
    <row r="77" spans="1:12" s="5" customFormat="1" ht="12" customHeight="1">
      <c r="A77" s="283" t="s">
        <v>1233</v>
      </c>
      <c r="E77" s="222"/>
      <c r="F77" s="222"/>
      <c r="G77" s="222"/>
      <c r="H77" s="222"/>
      <c r="I77" s="222"/>
      <c r="J77" s="222"/>
      <c r="K77" s="222"/>
      <c r="L77" s="222"/>
    </row>
    <row r="78" spans="1:12" s="446" customFormat="1" ht="12" customHeight="1">
      <c r="A78" s="5"/>
      <c r="B78" s="466"/>
      <c r="C78" s="467"/>
      <c r="D78" s="467"/>
      <c r="E78" s="467"/>
      <c r="F78" s="94"/>
      <c r="G78" s="468"/>
      <c r="H78" s="468"/>
      <c r="I78" s="442"/>
      <c r="J78" s="441"/>
      <c r="K78" s="442"/>
      <c r="L78" s="443"/>
    </row>
    <row r="79" spans="1:12" s="446" customFormat="1" ht="12" customHeight="1">
      <c r="A79" s="16" t="s">
        <v>141</v>
      </c>
      <c r="B79" s="469"/>
      <c r="C79" s="470"/>
      <c r="D79" s="444"/>
      <c r="E79" s="451"/>
      <c r="F79" s="471"/>
      <c r="G79" s="451"/>
      <c r="H79" s="451"/>
      <c r="I79" s="442"/>
      <c r="J79" s="442"/>
      <c r="L79" s="445"/>
    </row>
    <row r="80" spans="1:12" ht="12" customHeight="1">
      <c r="A80" s="54" t="s">
        <v>1234</v>
      </c>
    </row>
  </sheetData>
  <mergeCells count="4">
    <mergeCell ref="A1:J1"/>
    <mergeCell ref="A2:J2"/>
    <mergeCell ref="B4:I4"/>
    <mergeCell ref="B66:I66"/>
  </mergeCells>
  <hyperlinks>
    <hyperlink ref="A80" r:id="rId1" xr:uid="{933C19CF-C928-4AF8-916B-50AA6FECA8DF}"/>
    <hyperlink ref="A11" r:id="rId2" display="        Fogos" xr:uid="{E36CFAAD-3892-429B-B4F3-57944FBB4587}"/>
    <hyperlink ref="A17" r:id="rId3" display="        Fogos" xr:uid="{0E04C012-1FDA-4549-9FB9-4D953500F592}"/>
    <hyperlink ref="A23" r:id="rId4" display="        Fogos" xr:uid="{E4CD5744-0627-4DC2-B5AC-C08B0B23BAA5}"/>
    <hyperlink ref="A47" r:id="rId5" display="        Fogos" xr:uid="{C98AED56-1F84-4455-8A7E-09DA4D26CF8F}"/>
    <hyperlink ref="A53" r:id="rId6" display="        Fogos" xr:uid="{19E5703C-E789-4874-AC3D-33E4969A4B43}"/>
    <hyperlink ref="A59" r:id="rId7" display="        Fogos" xr:uid="{7A51DF4F-8970-4798-A769-CA27C671E063}"/>
    <hyperlink ref="A65" r:id="rId8" display="        Fogos" xr:uid="{B0528D56-F6BA-443B-8FB4-FB5C28718074}"/>
    <hyperlink ref="J11" r:id="rId9" xr:uid="{F6823978-E9C8-4E1D-9899-942E2B5050E1}"/>
    <hyperlink ref="J17" r:id="rId10" xr:uid="{7F0673F0-C18F-4801-B20D-2E85632A38C3}"/>
    <hyperlink ref="J23" r:id="rId11" xr:uid="{34DC85E4-8CE7-4812-A8CB-9CEC4EA92C00}"/>
    <hyperlink ref="J47" r:id="rId12" xr:uid="{E92DB928-0139-441D-BF42-835965228179}"/>
    <hyperlink ref="J53" r:id="rId13" xr:uid="{38504C31-6373-46BD-9EAD-81EF3C7A318A}"/>
    <hyperlink ref="J59" r:id="rId14" xr:uid="{AD713F79-B249-42B6-A7C1-3019E67890F0}"/>
    <hyperlink ref="J65" r:id="rId15" xr:uid="{AC4BF8E5-926F-4AA4-93D4-7D25F2F936E6}"/>
    <hyperlink ref="A41" r:id="rId16" display="        Fogos" xr:uid="{DC68C697-8282-4DE8-9A31-8AEC8774DDB1}"/>
    <hyperlink ref="J41" r:id="rId17" xr:uid="{32591B7C-7E7C-4EE5-9EC4-12C3AB9821F4}"/>
    <hyperlink ref="A29" r:id="rId18" display="        Fogos" xr:uid="{95D874EF-ABFD-4C29-A172-D649D4BC7003}"/>
    <hyperlink ref="J29" r:id="rId19" xr:uid="{3005F06F-6B60-4E6F-9537-F2FE0C511597}"/>
    <hyperlink ref="A35" r:id="rId20" display="        Fogos" xr:uid="{3FFBCF51-8757-40E1-9F4D-DDECC63837CE}"/>
    <hyperlink ref="J35" r:id="rId21" xr:uid="{E846EDC3-FB9E-4D8E-8E53-C910C02A7D65}"/>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3EFC0-D48A-4F15-8147-6C63B6C0DFE0}">
  <dimension ref="A1:AD51"/>
  <sheetViews>
    <sheetView showGridLines="0" workbookViewId="0">
      <selection sqref="A1:N1"/>
    </sheetView>
  </sheetViews>
  <sheetFormatPr defaultColWidth="9.140625" defaultRowHeight="11.25"/>
  <cols>
    <col min="1" max="1" width="30.42578125" style="363" customWidth="1"/>
    <col min="2" max="13" width="6" style="363" customWidth="1"/>
    <col min="14" max="14" width="27.7109375" style="494" customWidth="1"/>
    <col min="15" max="15" width="3.7109375" style="494" customWidth="1"/>
    <col min="16" max="16384" width="9.140625" style="363"/>
  </cols>
  <sheetData>
    <row r="1" spans="1:30" ht="12" customHeight="1">
      <c r="A1" s="941" t="s">
        <v>1235</v>
      </c>
      <c r="B1" s="941"/>
      <c r="C1" s="941"/>
      <c r="D1" s="941"/>
      <c r="E1" s="941"/>
      <c r="F1" s="941"/>
      <c r="G1" s="941"/>
      <c r="H1" s="941"/>
      <c r="I1" s="941"/>
      <c r="J1" s="941"/>
      <c r="K1" s="941"/>
      <c r="L1" s="941"/>
      <c r="M1" s="941"/>
      <c r="N1" s="941"/>
      <c r="O1" s="199"/>
    </row>
    <row r="2" spans="1:30" ht="12" customHeight="1">
      <c r="A2" s="942" t="s">
        <v>1236</v>
      </c>
      <c r="B2" s="942"/>
      <c r="C2" s="942"/>
      <c r="D2" s="942"/>
      <c r="E2" s="942"/>
      <c r="F2" s="942"/>
      <c r="G2" s="942"/>
      <c r="H2" s="942"/>
      <c r="I2" s="942"/>
      <c r="J2" s="942"/>
      <c r="K2" s="942"/>
      <c r="L2" s="942"/>
      <c r="M2" s="942"/>
      <c r="N2" s="942"/>
      <c r="O2" s="201"/>
    </row>
    <row r="3" spans="1:30" ht="12" customHeight="1">
      <c r="A3" s="555"/>
      <c r="B3" s="555"/>
      <c r="C3" s="555"/>
      <c r="D3" s="555"/>
      <c r="E3" s="555"/>
      <c r="F3" s="555"/>
      <c r="G3" s="555"/>
      <c r="H3" s="555"/>
      <c r="I3" s="555"/>
      <c r="J3" s="555"/>
      <c r="K3" s="555"/>
      <c r="L3" s="555"/>
      <c r="M3" s="555"/>
      <c r="N3" s="556"/>
      <c r="O3" s="556"/>
    </row>
    <row r="4" spans="1:30" s="96" customFormat="1" ht="12" customHeight="1">
      <c r="A4" s="261" t="s">
        <v>1092</v>
      </c>
      <c r="N4" s="503" t="s">
        <v>1093</v>
      </c>
      <c r="O4" s="503"/>
    </row>
    <row r="5" spans="1:30" s="96" customFormat="1" ht="12" customHeight="1" thickBot="1">
      <c r="M5" s="365" t="s">
        <v>1068</v>
      </c>
      <c r="N5" s="263"/>
      <c r="O5" s="263"/>
      <c r="U5" s="376"/>
    </row>
    <row r="6" spans="1:30" s="96" customFormat="1" ht="12" customHeight="1" thickBot="1">
      <c r="B6" s="894">
        <v>2025</v>
      </c>
      <c r="C6" s="895"/>
      <c r="D6" s="895"/>
      <c r="E6" s="895"/>
      <c r="F6" s="895"/>
      <c r="G6" s="895"/>
      <c r="H6" s="895"/>
      <c r="I6" s="895"/>
      <c r="J6" s="895"/>
      <c r="K6" s="895"/>
      <c r="L6" s="972"/>
      <c r="M6" s="34">
        <v>2024</v>
      </c>
      <c r="N6" s="263"/>
      <c r="O6" s="263"/>
      <c r="U6" s="376"/>
    </row>
    <row r="7" spans="1:30" s="96" customFormat="1" ht="12" customHeight="1" thickBot="1">
      <c r="B7" s="34" t="s">
        <v>1094</v>
      </c>
      <c r="C7" s="34" t="s">
        <v>1095</v>
      </c>
      <c r="D7" s="34" t="s">
        <v>1096</v>
      </c>
      <c r="E7" s="34" t="s">
        <v>1097</v>
      </c>
      <c r="F7" s="34" t="s">
        <v>1098</v>
      </c>
      <c r="G7" s="34" t="s">
        <v>1099</v>
      </c>
      <c r="H7" s="34" t="s">
        <v>1100</v>
      </c>
      <c r="I7" s="34" t="s">
        <v>1101</v>
      </c>
      <c r="J7" s="34" t="s">
        <v>1102</v>
      </c>
      <c r="K7" s="34" t="s">
        <v>1103</v>
      </c>
      <c r="L7" s="34" t="s">
        <v>1104</v>
      </c>
      <c r="M7" s="34" t="s">
        <v>1105</v>
      </c>
      <c r="N7" s="263"/>
      <c r="O7" s="263"/>
      <c r="U7" s="376"/>
    </row>
    <row r="8" spans="1:30" s="96" customFormat="1" ht="12" customHeight="1">
      <c r="A8" s="419" t="s">
        <v>940</v>
      </c>
      <c r="N8" s="465" t="s">
        <v>940</v>
      </c>
      <c r="O8" s="465"/>
      <c r="P8" s="262"/>
      <c r="Q8" s="262"/>
      <c r="U8" s="376"/>
    </row>
    <row r="9" spans="1:30" s="96" customFormat="1" ht="12" customHeight="1">
      <c r="A9" s="68" t="s">
        <v>1106</v>
      </c>
      <c r="B9" s="557">
        <v>2.7472731712499998</v>
      </c>
      <c r="C9" s="557">
        <v>2.6246495902999998</v>
      </c>
      <c r="D9" s="557">
        <v>2.0737640809000002</v>
      </c>
      <c r="E9" s="557">
        <v>2.4810028511</v>
      </c>
      <c r="F9" s="557">
        <v>3.6200278894500002</v>
      </c>
      <c r="G9" s="557">
        <v>5.6751081266999996</v>
      </c>
      <c r="H9" s="557">
        <v>4.7931980938000001</v>
      </c>
      <c r="I9" s="557">
        <v>2.91883754805</v>
      </c>
      <c r="J9" s="557">
        <v>3.3299125624499997</v>
      </c>
      <c r="K9" s="557">
        <v>5.3458204579000004</v>
      </c>
      <c r="L9" s="557">
        <v>4.23524214545</v>
      </c>
      <c r="M9" s="557">
        <v>3.6032506065000001</v>
      </c>
      <c r="N9" s="68" t="s">
        <v>1251</v>
      </c>
      <c r="O9" s="479"/>
      <c r="P9" s="557"/>
      <c r="Q9" s="557"/>
      <c r="R9" s="509"/>
      <c r="S9" s="509"/>
      <c r="T9" s="376"/>
      <c r="U9" s="509"/>
      <c r="V9" s="509"/>
      <c r="W9" s="509"/>
      <c r="X9" s="509"/>
      <c r="Y9" s="509"/>
      <c r="Z9" s="509"/>
      <c r="AA9" s="509"/>
      <c r="AB9" s="509"/>
      <c r="AC9" s="509"/>
      <c r="AD9" s="509"/>
    </row>
    <row r="10" spans="1:30" s="96" customFormat="1" ht="12" customHeight="1">
      <c r="A10" s="68" t="s">
        <v>1252</v>
      </c>
      <c r="B10" s="459">
        <v>6.2944159746999997</v>
      </c>
      <c r="C10" s="459">
        <v>7.8814861735999999</v>
      </c>
      <c r="D10" s="459">
        <v>9.4607555042999998</v>
      </c>
      <c r="E10" s="459">
        <v>7.9101492131000004</v>
      </c>
      <c r="F10" s="459">
        <v>9.4927556892999991</v>
      </c>
      <c r="G10" s="459">
        <v>10.3080938676</v>
      </c>
      <c r="H10" s="459">
        <v>7.5316400489999999</v>
      </c>
      <c r="I10" s="459">
        <v>6.4784659006999998</v>
      </c>
      <c r="J10" s="459">
        <v>2.827729164</v>
      </c>
      <c r="K10" s="459">
        <v>3.8610466719000001</v>
      </c>
      <c r="L10" s="459">
        <v>7.1018420587</v>
      </c>
      <c r="M10" s="459">
        <v>5.5853759729999997</v>
      </c>
      <c r="N10" s="68" t="s">
        <v>1253</v>
      </c>
      <c r="O10" s="501"/>
      <c r="P10" s="459"/>
      <c r="Q10" s="459"/>
      <c r="R10" s="509"/>
      <c r="S10" s="509"/>
      <c r="T10" s="376"/>
      <c r="U10" s="509"/>
      <c r="V10" s="509"/>
      <c r="W10" s="509"/>
      <c r="X10" s="509"/>
      <c r="Y10" s="509"/>
      <c r="Z10" s="509"/>
      <c r="AA10" s="509"/>
      <c r="AB10" s="509"/>
      <c r="AC10" s="509"/>
      <c r="AD10" s="509"/>
    </row>
    <row r="11" spans="1:30" s="96" customFormat="1" ht="12" customHeight="1">
      <c r="A11" s="68" t="s">
        <v>1254</v>
      </c>
      <c r="B11" s="459">
        <v>-2.9547669385000002</v>
      </c>
      <c r="C11" s="459">
        <v>-2.9702494365000001</v>
      </c>
      <c r="D11" s="459">
        <v>-3.6123361504</v>
      </c>
      <c r="E11" s="459">
        <v>-3.1216896534999998</v>
      </c>
      <c r="F11" s="459">
        <v>-3.4930807642000001</v>
      </c>
      <c r="G11" s="459">
        <v>-1.0900982775000001</v>
      </c>
      <c r="H11" s="459">
        <v>1.78804966E-2</v>
      </c>
      <c r="I11" s="459">
        <v>-3.5561464126</v>
      </c>
      <c r="J11" s="459">
        <v>-1.6244534419000001</v>
      </c>
      <c r="K11" s="459">
        <v>-4.7995657863999996</v>
      </c>
      <c r="L11" s="459">
        <v>-1.5613274260000001</v>
      </c>
      <c r="M11" s="459">
        <v>-1.7487603859</v>
      </c>
      <c r="N11" s="68" t="s">
        <v>1255</v>
      </c>
      <c r="O11" s="501"/>
      <c r="P11" s="459"/>
      <c r="Q11" s="459"/>
      <c r="R11" s="509"/>
      <c r="S11" s="509"/>
      <c r="T11" s="376"/>
      <c r="U11" s="509"/>
      <c r="V11" s="509"/>
      <c r="W11" s="509"/>
      <c r="X11" s="509"/>
      <c r="Y11" s="509"/>
      <c r="Z11" s="509"/>
      <c r="AA11" s="509"/>
      <c r="AB11" s="509"/>
      <c r="AC11" s="509"/>
      <c r="AD11" s="509"/>
    </row>
    <row r="12" spans="1:30" s="96" customFormat="1" ht="12" customHeight="1">
      <c r="A12" s="68" t="s">
        <v>1118</v>
      </c>
      <c r="B12" s="459">
        <v>8.4493132810000002</v>
      </c>
      <c r="C12" s="459">
        <v>8.2195486170999992</v>
      </c>
      <c r="D12" s="459">
        <v>7.7598643122000004</v>
      </c>
      <c r="E12" s="459">
        <v>8.0836953556999998</v>
      </c>
      <c r="F12" s="459">
        <v>10.733136543100001</v>
      </c>
      <c r="G12" s="459">
        <v>12.4403145309</v>
      </c>
      <c r="H12" s="459">
        <v>9.568515691</v>
      </c>
      <c r="I12" s="459">
        <v>9.3938215087000003</v>
      </c>
      <c r="J12" s="459">
        <v>8.2842785667999994</v>
      </c>
      <c r="K12" s="459">
        <v>15.4912067022</v>
      </c>
      <c r="L12" s="459">
        <v>10.0318117169</v>
      </c>
      <c r="M12" s="459">
        <v>8.9552615989</v>
      </c>
      <c r="N12" s="68" t="s">
        <v>1256</v>
      </c>
      <c r="O12" s="501"/>
      <c r="P12" s="459"/>
      <c r="Q12" s="459"/>
      <c r="R12" s="509"/>
      <c r="S12" s="509"/>
      <c r="T12" s="376"/>
      <c r="U12" s="509"/>
      <c r="V12" s="509"/>
      <c r="W12" s="509"/>
      <c r="X12" s="509"/>
      <c r="Y12" s="509"/>
      <c r="Z12" s="509"/>
      <c r="AA12" s="509"/>
      <c r="AB12" s="509"/>
      <c r="AC12" s="509"/>
      <c r="AD12" s="509"/>
    </row>
    <row r="13" spans="1:30" s="96" customFormat="1" ht="12" customHeight="1">
      <c r="A13" s="68" t="s">
        <v>1125</v>
      </c>
      <c r="B13" s="459">
        <v>20.135501826900001</v>
      </c>
      <c r="C13" s="459">
        <v>13.9017730214</v>
      </c>
      <c r="D13" s="459">
        <v>14.7167625186</v>
      </c>
      <c r="E13" s="459">
        <v>15.5251948276</v>
      </c>
      <c r="F13" s="459">
        <v>12.9439697222</v>
      </c>
      <c r="G13" s="459">
        <v>12.6296297596</v>
      </c>
      <c r="H13" s="459">
        <v>15.7360088198</v>
      </c>
      <c r="I13" s="459">
        <v>17.4830363389</v>
      </c>
      <c r="J13" s="459">
        <v>16.124856932699998</v>
      </c>
      <c r="K13" s="459">
        <v>19.958172578199999</v>
      </c>
      <c r="L13" s="459">
        <v>20.239786394599999</v>
      </c>
      <c r="M13" s="459">
        <v>13.936433433099999</v>
      </c>
      <c r="N13" s="68" t="s">
        <v>1257</v>
      </c>
      <c r="O13" s="501"/>
      <c r="P13" s="459"/>
      <c r="Q13" s="459"/>
      <c r="R13" s="509"/>
      <c r="S13" s="509"/>
      <c r="T13" s="376"/>
      <c r="U13" s="509"/>
      <c r="V13" s="509"/>
      <c r="W13" s="509"/>
      <c r="X13" s="509"/>
      <c r="Y13" s="509"/>
      <c r="Z13" s="509"/>
      <c r="AA13" s="509"/>
      <c r="AB13" s="509"/>
      <c r="AC13" s="509"/>
      <c r="AD13" s="509"/>
    </row>
    <row r="14" spans="1:30" s="96" customFormat="1" ht="12" customHeight="1">
      <c r="A14" s="68" t="s">
        <v>1258</v>
      </c>
      <c r="B14" s="459">
        <v>32.563104201300007</v>
      </c>
      <c r="C14" s="459">
        <v>36.006632733799997</v>
      </c>
      <c r="D14" s="459">
        <v>34.051807339500002</v>
      </c>
      <c r="E14" s="459">
        <v>37.0129941625</v>
      </c>
      <c r="F14" s="459">
        <v>35.034615933300003</v>
      </c>
      <c r="G14" s="459">
        <v>34.624007024199997</v>
      </c>
      <c r="H14" s="459">
        <v>36.473241193200003</v>
      </c>
      <c r="I14" s="459">
        <v>39.861978309199998</v>
      </c>
      <c r="J14" s="459">
        <v>37.074755487499999</v>
      </c>
      <c r="K14" s="459">
        <v>40.083844003899998</v>
      </c>
      <c r="L14" s="459">
        <v>37.037353035800002</v>
      </c>
      <c r="M14" s="459">
        <v>36.781404593200001</v>
      </c>
      <c r="N14" s="68" t="s">
        <v>1259</v>
      </c>
      <c r="O14" s="501"/>
      <c r="P14" s="459"/>
      <c r="Q14" s="459"/>
      <c r="R14" s="509"/>
      <c r="S14" s="509"/>
      <c r="T14" s="376"/>
      <c r="U14" s="509"/>
      <c r="V14" s="509"/>
      <c r="W14" s="509"/>
      <c r="X14" s="509"/>
      <c r="Y14" s="509"/>
      <c r="Z14" s="509"/>
      <c r="AA14" s="509"/>
      <c r="AB14" s="509"/>
      <c r="AC14" s="509"/>
      <c r="AD14" s="509"/>
    </row>
    <row r="15" spans="1:30" s="96" customFormat="1" ht="12" customHeight="1">
      <c r="A15" s="548" t="s">
        <v>1238</v>
      </c>
      <c r="B15" s="459"/>
      <c r="C15" s="459"/>
      <c r="D15" s="459"/>
      <c r="E15" s="459"/>
      <c r="F15" s="459"/>
      <c r="G15" s="459"/>
      <c r="H15" s="459"/>
      <c r="I15" s="459"/>
      <c r="J15" s="459"/>
      <c r="K15" s="459"/>
      <c r="L15" s="459"/>
      <c r="M15" s="459"/>
      <c r="N15" s="549" t="s">
        <v>1239</v>
      </c>
      <c r="O15" s="549"/>
      <c r="P15" s="459"/>
      <c r="Q15" s="459"/>
      <c r="R15" s="509"/>
      <c r="S15" s="509"/>
      <c r="U15" s="509"/>
      <c r="V15" s="509"/>
      <c r="W15" s="509"/>
      <c r="X15" s="509"/>
      <c r="Y15" s="509"/>
      <c r="Z15" s="509"/>
      <c r="AA15" s="509"/>
      <c r="AB15" s="509"/>
      <c r="AC15" s="509"/>
      <c r="AD15" s="509"/>
    </row>
    <row r="16" spans="1:30" s="96" customFormat="1" ht="12" customHeight="1">
      <c r="A16" s="68" t="s">
        <v>1252</v>
      </c>
      <c r="B16" s="459">
        <v>4.2147471661999996</v>
      </c>
      <c r="C16" s="459">
        <v>6.8402855653000003</v>
      </c>
      <c r="D16" s="459">
        <v>5.6524877410999999</v>
      </c>
      <c r="E16" s="459">
        <v>6.1363769156999997</v>
      </c>
      <c r="F16" s="459">
        <v>9.8954300698999997</v>
      </c>
      <c r="G16" s="459">
        <v>9.8984251058999995</v>
      </c>
      <c r="H16" s="459">
        <v>9.6014276582000004</v>
      </c>
      <c r="I16" s="459">
        <v>7.3506211811000002</v>
      </c>
      <c r="J16" s="459">
        <v>3.3586132484000002</v>
      </c>
      <c r="K16" s="459">
        <v>4.6029895420000004</v>
      </c>
      <c r="L16" s="459">
        <v>5.6042884033</v>
      </c>
      <c r="M16" s="459">
        <v>1.0263270200000001</v>
      </c>
      <c r="N16" s="68" t="s">
        <v>1253</v>
      </c>
      <c r="O16" s="501"/>
      <c r="P16" s="459"/>
      <c r="Q16" s="459"/>
      <c r="R16" s="509"/>
      <c r="S16" s="509"/>
      <c r="T16" s="376"/>
      <c r="U16" s="509"/>
      <c r="V16" s="509"/>
      <c r="W16" s="509"/>
      <c r="X16" s="509"/>
      <c r="Y16" s="509"/>
      <c r="Z16" s="509"/>
      <c r="AA16" s="509"/>
      <c r="AB16" s="509"/>
      <c r="AC16" s="509"/>
      <c r="AD16" s="509"/>
    </row>
    <row r="17" spans="1:30" s="96" customFormat="1" ht="12" customHeight="1">
      <c r="A17" s="68" t="s">
        <v>1254</v>
      </c>
      <c r="B17" s="459">
        <v>-1.8783313627</v>
      </c>
      <c r="C17" s="459">
        <v>-3.7431772938000001</v>
      </c>
      <c r="D17" s="459">
        <v>-3.2203683065000002</v>
      </c>
      <c r="E17" s="459">
        <v>-2.1248909944999999</v>
      </c>
      <c r="F17" s="459">
        <v>-2.1469238423000001</v>
      </c>
      <c r="G17" s="459">
        <v>2.5137280845999999</v>
      </c>
      <c r="H17" s="459">
        <v>2.6756548467000001</v>
      </c>
      <c r="I17" s="459">
        <v>-2.3920112675</v>
      </c>
      <c r="J17" s="459">
        <v>6.0948593799999999E-2</v>
      </c>
      <c r="K17" s="459">
        <v>-5.4958838292000003</v>
      </c>
      <c r="L17" s="459">
        <v>-3.8099212615</v>
      </c>
      <c r="M17" s="459">
        <v>-6.1147260282999998</v>
      </c>
      <c r="N17" s="68" t="s">
        <v>1255</v>
      </c>
      <c r="O17" s="501"/>
      <c r="P17" s="459"/>
      <c r="Q17" s="459"/>
      <c r="R17" s="509"/>
      <c r="S17" s="509"/>
      <c r="T17" s="376"/>
      <c r="U17" s="509"/>
      <c r="V17" s="509"/>
      <c r="W17" s="509"/>
      <c r="X17" s="509"/>
      <c r="Y17" s="509"/>
      <c r="Z17" s="509"/>
      <c r="AA17" s="509"/>
      <c r="AB17" s="509"/>
      <c r="AC17" s="509"/>
      <c r="AD17" s="509"/>
    </row>
    <row r="18" spans="1:30" s="96" customFormat="1" ht="12" customHeight="1">
      <c r="A18" s="68" t="s">
        <v>1118</v>
      </c>
      <c r="B18" s="459">
        <v>8.8576003074000003</v>
      </c>
      <c r="C18" s="459">
        <v>3.8785609982000002</v>
      </c>
      <c r="D18" s="459">
        <v>5.3588315916999996</v>
      </c>
      <c r="E18" s="459">
        <v>7.1879509791</v>
      </c>
      <c r="F18" s="459">
        <v>9.6115279989999998</v>
      </c>
      <c r="G18" s="459">
        <v>12.9040023008</v>
      </c>
      <c r="H18" s="459">
        <v>10.8623457094</v>
      </c>
      <c r="I18" s="459">
        <v>5.9074899150000002</v>
      </c>
      <c r="J18" s="459">
        <v>4.4536658385000001</v>
      </c>
      <c r="K18" s="459">
        <v>13.4233817216</v>
      </c>
      <c r="L18" s="459">
        <v>5.2955930274999998</v>
      </c>
      <c r="M18" s="459">
        <v>5.8670517467999996</v>
      </c>
      <c r="N18" s="68" t="s">
        <v>1256</v>
      </c>
      <c r="O18" s="501"/>
      <c r="P18" s="459"/>
      <c r="Q18" s="459"/>
      <c r="R18" s="509"/>
      <c r="S18" s="509"/>
      <c r="T18" s="376"/>
      <c r="U18" s="509"/>
      <c r="V18" s="509"/>
      <c r="W18" s="509"/>
      <c r="X18" s="509"/>
      <c r="Y18" s="509"/>
      <c r="Z18" s="509"/>
      <c r="AA18" s="509"/>
      <c r="AB18" s="509"/>
      <c r="AC18" s="509"/>
      <c r="AD18" s="509"/>
    </row>
    <row r="19" spans="1:30" s="96" customFormat="1" ht="12" customHeight="1">
      <c r="A19" s="68" t="s">
        <v>1125</v>
      </c>
      <c r="B19" s="459">
        <v>23.075271831599999</v>
      </c>
      <c r="C19" s="459">
        <v>15.527396489599999</v>
      </c>
      <c r="D19" s="459">
        <v>14.6231720342</v>
      </c>
      <c r="E19" s="459">
        <v>17.702869968400002</v>
      </c>
      <c r="F19" s="459">
        <v>16.158619165200001</v>
      </c>
      <c r="G19" s="459">
        <v>16.2847161145</v>
      </c>
      <c r="H19" s="459">
        <v>19.239431768900001</v>
      </c>
      <c r="I19" s="459">
        <v>18.9279270577</v>
      </c>
      <c r="J19" s="459">
        <v>16.188475898899998</v>
      </c>
      <c r="K19" s="459">
        <v>20.941143611800001</v>
      </c>
      <c r="L19" s="459">
        <v>21.484890103800002</v>
      </c>
      <c r="M19" s="459">
        <v>11.626295153199999</v>
      </c>
      <c r="N19" s="68" t="s">
        <v>1257</v>
      </c>
      <c r="O19" s="501"/>
      <c r="P19" s="459"/>
      <c r="Q19" s="459"/>
      <c r="R19" s="509"/>
      <c r="S19" s="509"/>
      <c r="T19" s="376"/>
      <c r="U19" s="509"/>
      <c r="V19" s="509"/>
      <c r="W19" s="509"/>
      <c r="X19" s="509"/>
      <c r="Y19" s="509"/>
      <c r="Z19" s="509"/>
      <c r="AA19" s="509"/>
      <c r="AB19" s="509"/>
      <c r="AC19" s="509"/>
      <c r="AD19" s="509"/>
    </row>
    <row r="20" spans="1:30" s="96" customFormat="1" ht="12" customHeight="1">
      <c r="A20" s="68" t="s">
        <v>1258</v>
      </c>
      <c r="B20" s="459">
        <v>30.792351973999999</v>
      </c>
      <c r="C20" s="459">
        <v>37.025406724100002</v>
      </c>
      <c r="D20" s="459">
        <v>33.711857113799994</v>
      </c>
      <c r="E20" s="459">
        <v>38.967844519000003</v>
      </c>
      <c r="F20" s="459">
        <v>35.402688022800007</v>
      </c>
      <c r="G20" s="459">
        <v>36.472308805099999</v>
      </c>
      <c r="H20" s="459">
        <v>36.008636097500002</v>
      </c>
      <c r="I20" s="459">
        <v>37.540392842599999</v>
      </c>
      <c r="J20" s="459">
        <v>36.157413476499997</v>
      </c>
      <c r="K20" s="459">
        <v>39.854276372199998</v>
      </c>
      <c r="L20" s="459">
        <v>33.802674848300001</v>
      </c>
      <c r="M20" s="459">
        <v>34.664547855600006</v>
      </c>
      <c r="N20" s="68" t="s">
        <v>1259</v>
      </c>
      <c r="O20" s="501"/>
      <c r="P20" s="459"/>
      <c r="Q20" s="459"/>
      <c r="R20" s="509"/>
      <c r="S20" s="509"/>
      <c r="T20" s="376"/>
      <c r="U20" s="509"/>
      <c r="V20" s="509"/>
      <c r="W20" s="509"/>
      <c r="X20" s="509"/>
      <c r="Y20" s="509"/>
      <c r="Z20" s="509"/>
      <c r="AA20" s="509"/>
      <c r="AB20" s="509"/>
      <c r="AC20" s="509"/>
      <c r="AD20" s="509"/>
    </row>
    <row r="21" spans="1:30" s="96" customFormat="1" ht="12" customHeight="1">
      <c r="A21" s="548" t="s">
        <v>1241</v>
      </c>
      <c r="B21" s="459"/>
      <c r="C21" s="459"/>
      <c r="D21" s="459"/>
      <c r="E21" s="459"/>
      <c r="F21" s="459"/>
      <c r="G21" s="459"/>
      <c r="H21" s="459"/>
      <c r="I21" s="459"/>
      <c r="J21" s="459"/>
      <c r="K21" s="459"/>
      <c r="L21" s="459"/>
      <c r="M21" s="459"/>
      <c r="N21" s="549" t="s">
        <v>1242</v>
      </c>
      <c r="O21" s="549"/>
      <c r="P21" s="459"/>
      <c r="Q21" s="459"/>
      <c r="R21" s="509"/>
      <c r="S21" s="509"/>
      <c r="U21" s="509"/>
      <c r="V21" s="509"/>
      <c r="W21" s="509"/>
      <c r="X21" s="509"/>
      <c r="Y21" s="509"/>
      <c r="Z21" s="509"/>
      <c r="AA21" s="509"/>
      <c r="AB21" s="509"/>
      <c r="AC21" s="509"/>
      <c r="AD21" s="509"/>
    </row>
    <row r="22" spans="1:30" s="96" customFormat="1" ht="12" customHeight="1">
      <c r="A22" s="68" t="s">
        <v>1252</v>
      </c>
      <c r="B22" s="459">
        <v>13.2632857592</v>
      </c>
      <c r="C22" s="459">
        <v>19.509264811600001</v>
      </c>
      <c r="D22" s="459">
        <v>21.5406456509</v>
      </c>
      <c r="E22" s="459">
        <v>17.449538975700001</v>
      </c>
      <c r="F22" s="459">
        <v>15.433892398899999</v>
      </c>
      <c r="G22" s="459">
        <v>15.8890546729</v>
      </c>
      <c r="H22" s="459">
        <v>11.8875159588</v>
      </c>
      <c r="I22" s="459">
        <v>11.3793930156</v>
      </c>
      <c r="J22" s="459">
        <v>8.5114121317000002</v>
      </c>
      <c r="K22" s="459">
        <v>9.4131624535</v>
      </c>
      <c r="L22" s="459">
        <v>13.155087805200001</v>
      </c>
      <c r="M22" s="459">
        <v>16.6602713688</v>
      </c>
      <c r="N22" s="68" t="s">
        <v>1253</v>
      </c>
      <c r="O22" s="501"/>
      <c r="P22" s="459"/>
      <c r="Q22" s="459"/>
      <c r="R22" s="509"/>
      <c r="S22" s="509"/>
      <c r="T22" s="376"/>
      <c r="U22" s="509"/>
      <c r="V22" s="509"/>
      <c r="W22" s="509"/>
      <c r="X22" s="509"/>
      <c r="Y22" s="509"/>
      <c r="Z22" s="509"/>
      <c r="AA22" s="509"/>
      <c r="AB22" s="509"/>
      <c r="AC22" s="509"/>
      <c r="AD22" s="509"/>
    </row>
    <row r="23" spans="1:30" s="96" customFormat="1" ht="12" customHeight="1">
      <c r="A23" s="68" t="s">
        <v>1254</v>
      </c>
      <c r="B23" s="459">
        <v>-3.9360744490999999</v>
      </c>
      <c r="C23" s="459">
        <v>1.4647980940000001</v>
      </c>
      <c r="D23" s="459">
        <v>-2.1235158108999999</v>
      </c>
      <c r="E23" s="459">
        <v>-2.2006491201</v>
      </c>
      <c r="F23" s="459">
        <v>-2.2495663798000001</v>
      </c>
      <c r="G23" s="459">
        <v>-1.0759300178</v>
      </c>
      <c r="H23" s="459">
        <v>-4.1819292401999997</v>
      </c>
      <c r="I23" s="459">
        <v>-1.2879657627000001</v>
      </c>
      <c r="J23" s="459">
        <v>-2.6300713703</v>
      </c>
      <c r="K23" s="459">
        <v>-7.6733109025999999</v>
      </c>
      <c r="L23" s="459">
        <v>3.7652534571</v>
      </c>
      <c r="M23" s="459">
        <v>7.120994177</v>
      </c>
      <c r="N23" s="68" t="s">
        <v>1255</v>
      </c>
      <c r="O23" s="501"/>
      <c r="P23" s="459"/>
      <c r="Q23" s="459"/>
      <c r="R23" s="509"/>
      <c r="S23" s="509"/>
      <c r="T23" s="376"/>
      <c r="U23" s="509"/>
      <c r="V23" s="509"/>
      <c r="W23" s="509"/>
      <c r="X23" s="509"/>
      <c r="Y23" s="509"/>
      <c r="Z23" s="509"/>
      <c r="AA23" s="509"/>
      <c r="AB23" s="509"/>
      <c r="AC23" s="509"/>
      <c r="AD23" s="509"/>
    </row>
    <row r="24" spans="1:30" s="96" customFormat="1" ht="12" customHeight="1">
      <c r="A24" s="68" t="s">
        <v>1118</v>
      </c>
      <c r="B24" s="459">
        <v>18.401292291699999</v>
      </c>
      <c r="C24" s="459">
        <v>22.294611712599998</v>
      </c>
      <c r="D24" s="459">
        <v>16.991351616500001</v>
      </c>
      <c r="E24" s="459">
        <v>13.1737718385</v>
      </c>
      <c r="F24" s="459">
        <v>25.042990013699999</v>
      </c>
      <c r="G24" s="459">
        <v>20.590059264299999</v>
      </c>
      <c r="H24" s="459">
        <v>19.8210019819</v>
      </c>
      <c r="I24" s="459">
        <v>21.917014067099998</v>
      </c>
      <c r="J24" s="459">
        <v>18.2533792505</v>
      </c>
      <c r="K24" s="459">
        <v>22.590890163600001</v>
      </c>
      <c r="L24" s="459">
        <v>23.7560355707</v>
      </c>
      <c r="M24" s="459">
        <v>15.1136026357</v>
      </c>
      <c r="N24" s="68" t="s">
        <v>1256</v>
      </c>
      <c r="O24" s="501"/>
      <c r="P24" s="459"/>
      <c r="Q24" s="459"/>
      <c r="R24" s="509"/>
      <c r="S24" s="509"/>
      <c r="T24" s="376"/>
      <c r="U24" s="509"/>
      <c r="V24" s="509"/>
      <c r="W24" s="509"/>
      <c r="X24" s="509"/>
      <c r="Y24" s="509"/>
      <c r="Z24" s="509"/>
      <c r="AA24" s="509"/>
      <c r="AB24" s="509"/>
      <c r="AC24" s="509"/>
      <c r="AD24" s="509"/>
    </row>
    <row r="25" spans="1:30" s="96" customFormat="1" ht="12" customHeight="1">
      <c r="A25" s="68" t="s">
        <v>1125</v>
      </c>
      <c r="B25" s="459">
        <v>17.429551967399998</v>
      </c>
      <c r="C25" s="459">
        <v>16.604935738999998</v>
      </c>
      <c r="D25" s="459">
        <v>20.176126974399999</v>
      </c>
      <c r="E25" s="459">
        <v>16.667406363600001</v>
      </c>
      <c r="F25" s="459">
        <v>12.139434972</v>
      </c>
      <c r="G25" s="459">
        <v>11.981969085599999</v>
      </c>
      <c r="H25" s="459">
        <v>15.431482232700001</v>
      </c>
      <c r="I25" s="459">
        <v>17.9974002015</v>
      </c>
      <c r="J25" s="459">
        <v>12.233693819999999</v>
      </c>
      <c r="K25" s="459">
        <v>22.166594535200002</v>
      </c>
      <c r="L25" s="459">
        <v>18.162302531800002</v>
      </c>
      <c r="M25" s="459">
        <v>14.952269380200001</v>
      </c>
      <c r="N25" s="68" t="s">
        <v>1257</v>
      </c>
      <c r="O25" s="501"/>
      <c r="P25" s="459"/>
      <c r="Q25" s="459"/>
      <c r="R25" s="509"/>
      <c r="S25" s="509"/>
      <c r="T25" s="376"/>
      <c r="U25" s="509"/>
      <c r="V25" s="509"/>
      <c r="W25" s="509"/>
      <c r="X25" s="509"/>
      <c r="Y25" s="509"/>
      <c r="Z25" s="509"/>
      <c r="AA25" s="509"/>
      <c r="AB25" s="509"/>
      <c r="AC25" s="509"/>
      <c r="AD25" s="509"/>
    </row>
    <row r="26" spans="1:30" s="96" customFormat="1" ht="12" customHeight="1">
      <c r="A26" s="68" t="s">
        <v>1258</v>
      </c>
      <c r="B26" s="459">
        <v>49.6012027186</v>
      </c>
      <c r="C26" s="459">
        <v>48.055315297</v>
      </c>
      <c r="D26" s="459">
        <v>47.994981390100001</v>
      </c>
      <c r="E26" s="459">
        <v>49.077634639000003</v>
      </c>
      <c r="F26" s="459">
        <v>51.453383242800001</v>
      </c>
      <c r="G26" s="459">
        <v>43.726870147200003</v>
      </c>
      <c r="H26" s="459">
        <v>49.956911722800001</v>
      </c>
      <c r="I26" s="459">
        <v>50.700602613699999</v>
      </c>
      <c r="J26" s="459">
        <v>48.040509038700002</v>
      </c>
      <c r="K26" s="459">
        <v>49.618855866799997</v>
      </c>
      <c r="L26" s="459">
        <v>49.664272400599998</v>
      </c>
      <c r="M26" s="459">
        <v>49.721957292500001</v>
      </c>
      <c r="N26" s="68" t="s">
        <v>1259</v>
      </c>
      <c r="O26" s="501"/>
      <c r="P26" s="459"/>
      <c r="Q26" s="459"/>
      <c r="R26" s="509"/>
      <c r="S26" s="509"/>
      <c r="T26" s="376"/>
      <c r="U26" s="509"/>
      <c r="V26" s="509"/>
      <c r="W26" s="509"/>
      <c r="X26" s="509"/>
      <c r="Y26" s="509"/>
      <c r="Z26" s="509"/>
      <c r="AA26" s="509"/>
      <c r="AB26" s="509"/>
      <c r="AC26" s="509"/>
      <c r="AD26" s="509"/>
    </row>
    <row r="27" spans="1:30" s="96" customFormat="1" ht="12" customHeight="1">
      <c r="A27" s="548" t="s">
        <v>1244</v>
      </c>
      <c r="B27" s="459"/>
      <c r="C27" s="459"/>
      <c r="D27" s="459"/>
      <c r="E27" s="459"/>
      <c r="F27" s="459"/>
      <c r="G27" s="459"/>
      <c r="H27" s="459"/>
      <c r="I27" s="459"/>
      <c r="J27" s="459"/>
      <c r="K27" s="459"/>
      <c r="L27" s="459"/>
      <c r="M27" s="459"/>
      <c r="N27" s="549" t="s">
        <v>1245</v>
      </c>
      <c r="O27" s="549"/>
      <c r="P27" s="459"/>
      <c r="Q27" s="459"/>
      <c r="R27" s="509"/>
      <c r="S27" s="509"/>
      <c r="U27" s="509"/>
      <c r="V27" s="509"/>
      <c r="W27" s="509"/>
      <c r="X27" s="509"/>
      <c r="Y27" s="509"/>
      <c r="Z27" s="509"/>
      <c r="AA27" s="509"/>
      <c r="AB27" s="509"/>
      <c r="AC27" s="509"/>
      <c r="AD27" s="509"/>
    </row>
    <row r="28" spans="1:30" s="96" customFormat="1" ht="12" customHeight="1">
      <c r="A28" s="68" t="s">
        <v>1252</v>
      </c>
      <c r="B28" s="459">
        <v>4.9588652156000004</v>
      </c>
      <c r="C28" s="459">
        <v>1.1095338668000001</v>
      </c>
      <c r="D28" s="459">
        <v>7.5261175326999998</v>
      </c>
      <c r="E28" s="459">
        <v>4.0747122755999996</v>
      </c>
      <c r="F28" s="459">
        <v>4.2841853495000004</v>
      </c>
      <c r="G28" s="459">
        <v>6.8892721952000002</v>
      </c>
      <c r="H28" s="459">
        <v>0.39319425019999998</v>
      </c>
      <c r="I28" s="459">
        <v>1.1949387835</v>
      </c>
      <c r="J28" s="459">
        <v>-2.4193927893999998</v>
      </c>
      <c r="K28" s="459">
        <v>-1.6737252248000001</v>
      </c>
      <c r="L28" s="459">
        <v>5.2923103428999996</v>
      </c>
      <c r="M28" s="459">
        <v>5.6068835514000002</v>
      </c>
      <c r="N28" s="68" t="s">
        <v>1253</v>
      </c>
      <c r="O28" s="501"/>
      <c r="P28" s="459"/>
      <c r="Q28" s="459"/>
      <c r="R28" s="509"/>
      <c r="S28" s="509"/>
      <c r="T28" s="376"/>
      <c r="U28" s="509"/>
      <c r="V28" s="509"/>
      <c r="W28" s="509"/>
      <c r="X28" s="509"/>
      <c r="Y28" s="509"/>
      <c r="Z28" s="509"/>
      <c r="AA28" s="509"/>
      <c r="AB28" s="509"/>
      <c r="AC28" s="509"/>
      <c r="AD28" s="509"/>
    </row>
    <row r="29" spans="1:30" s="96" customFormat="1" ht="12" customHeight="1">
      <c r="A29" s="68" t="s">
        <v>1254</v>
      </c>
      <c r="B29" s="459">
        <v>-4.2325686786999999</v>
      </c>
      <c r="C29" s="459">
        <v>-4.8501961203999997</v>
      </c>
      <c r="D29" s="459">
        <v>-5.4620642784999998</v>
      </c>
      <c r="E29" s="459">
        <v>-5.6770945023000001</v>
      </c>
      <c r="F29" s="459">
        <v>-6.9438551128999997</v>
      </c>
      <c r="G29" s="459">
        <v>-7.8424042325999999</v>
      </c>
      <c r="H29" s="459">
        <v>-1.8045627464</v>
      </c>
      <c r="I29" s="459">
        <v>-7.3944155931999997</v>
      </c>
      <c r="J29" s="459">
        <v>-3.9553209295</v>
      </c>
      <c r="K29" s="459">
        <v>-1.3627642854999999</v>
      </c>
      <c r="L29" s="459">
        <v>-1.4486374345999999</v>
      </c>
      <c r="M29" s="459">
        <v>-0.42244520740000002</v>
      </c>
      <c r="N29" s="68" t="s">
        <v>1255</v>
      </c>
      <c r="O29" s="501"/>
      <c r="P29" s="459"/>
      <c r="Q29" s="459"/>
      <c r="R29" s="509"/>
      <c r="S29" s="509"/>
      <c r="T29" s="376"/>
      <c r="U29" s="509"/>
      <c r="V29" s="509"/>
      <c r="W29" s="509"/>
      <c r="X29" s="509"/>
      <c r="Y29" s="509"/>
      <c r="Z29" s="509"/>
      <c r="AA29" s="509"/>
      <c r="AB29" s="509"/>
      <c r="AC29" s="509"/>
      <c r="AD29" s="509"/>
    </row>
    <row r="30" spans="1:30" s="96" customFormat="1" ht="12" customHeight="1">
      <c r="A30" s="68" t="s">
        <v>1118</v>
      </c>
      <c r="B30" s="459">
        <v>0.22249340519999999</v>
      </c>
      <c r="C30" s="459">
        <v>5.7852803413</v>
      </c>
      <c r="D30" s="459">
        <v>5.3287415294000002</v>
      </c>
      <c r="E30" s="459">
        <v>5.9422922759999999</v>
      </c>
      <c r="F30" s="459">
        <v>2.1003026001</v>
      </c>
      <c r="G30" s="459">
        <v>5.4613605989999998</v>
      </c>
      <c r="H30" s="459">
        <v>-0.54024208559999998</v>
      </c>
      <c r="I30" s="459">
        <v>6.3611451114999999</v>
      </c>
      <c r="J30" s="459">
        <v>7.8031585701999999</v>
      </c>
      <c r="K30" s="459">
        <v>13.9392304434</v>
      </c>
      <c r="L30" s="459">
        <v>8.3852896160999997</v>
      </c>
      <c r="M30" s="459">
        <v>9.9803307981000007</v>
      </c>
      <c r="N30" s="68" t="s">
        <v>1256</v>
      </c>
      <c r="O30" s="501"/>
      <c r="P30" s="459"/>
      <c r="Q30" s="459"/>
      <c r="R30" s="509"/>
      <c r="S30" s="509"/>
      <c r="T30" s="376"/>
      <c r="U30" s="509"/>
      <c r="V30" s="509"/>
      <c r="W30" s="509"/>
      <c r="X30" s="509"/>
      <c r="Y30" s="509"/>
      <c r="Z30" s="509"/>
      <c r="AA30" s="509"/>
      <c r="AB30" s="509"/>
      <c r="AC30" s="509"/>
      <c r="AD30" s="509"/>
    </row>
    <row r="31" spans="1:30" s="96" customFormat="1" ht="12" customHeight="1">
      <c r="A31" s="68" t="s">
        <v>1125</v>
      </c>
      <c r="B31" s="459">
        <v>16.665276352500001</v>
      </c>
      <c r="C31" s="459">
        <v>8.8336030482000005</v>
      </c>
      <c r="D31" s="459">
        <v>10.797838626200001</v>
      </c>
      <c r="E31" s="459">
        <v>10.594866117800001</v>
      </c>
      <c r="F31" s="459">
        <v>7.5336466976000001</v>
      </c>
      <c r="G31" s="459">
        <v>6.2777403958000004</v>
      </c>
      <c r="H31" s="459">
        <v>9.4105184170000005</v>
      </c>
      <c r="I31" s="459">
        <v>14.449543286600001</v>
      </c>
      <c r="J31" s="459">
        <v>18.934862133399999</v>
      </c>
      <c r="K31" s="459">
        <v>16.4966904417</v>
      </c>
      <c r="L31" s="459">
        <v>19.5215725212</v>
      </c>
      <c r="M31" s="459">
        <v>17.403960252099999</v>
      </c>
      <c r="N31" s="68" t="s">
        <v>1257</v>
      </c>
      <c r="O31" s="501"/>
      <c r="P31" s="459"/>
      <c r="Q31" s="459"/>
      <c r="R31" s="509"/>
      <c r="S31" s="509"/>
      <c r="T31" s="376"/>
      <c r="U31" s="509"/>
      <c r="V31" s="509"/>
      <c r="W31" s="509"/>
      <c r="X31" s="509"/>
      <c r="Y31" s="509"/>
      <c r="Z31" s="509"/>
      <c r="AA31" s="509"/>
      <c r="AB31" s="509"/>
      <c r="AC31" s="509"/>
      <c r="AD31" s="509"/>
    </row>
    <row r="32" spans="1:30" s="96" customFormat="1" ht="12" customHeight="1">
      <c r="A32" s="68" t="s">
        <v>1258</v>
      </c>
      <c r="B32" s="459">
        <v>23.098699813500005</v>
      </c>
      <c r="C32" s="459">
        <v>25.065446274099997</v>
      </c>
      <c r="D32" s="459">
        <v>24.231699163499997</v>
      </c>
      <c r="E32" s="459">
        <v>24.308721914800003</v>
      </c>
      <c r="F32" s="459">
        <v>22.033550491400007</v>
      </c>
      <c r="G32" s="459">
        <v>24.340106388199999</v>
      </c>
      <c r="H32" s="459">
        <v>27.230908893800006</v>
      </c>
      <c r="I32" s="459">
        <v>35.962769735500004</v>
      </c>
      <c r="J32" s="459">
        <v>30.507746961199999</v>
      </c>
      <c r="K32" s="459">
        <v>33.333081278700007</v>
      </c>
      <c r="L32" s="459">
        <v>33.465704322899995</v>
      </c>
      <c r="M32" s="459">
        <v>30.926332523100001</v>
      </c>
      <c r="N32" s="68" t="s">
        <v>1259</v>
      </c>
      <c r="O32" s="501"/>
      <c r="P32" s="459"/>
      <c r="Q32" s="459"/>
      <c r="R32" s="509"/>
      <c r="S32" s="509"/>
      <c r="T32" s="376"/>
      <c r="U32" s="509"/>
      <c r="V32" s="509"/>
      <c r="W32" s="509"/>
      <c r="X32" s="509"/>
      <c r="Y32" s="509"/>
      <c r="Z32" s="509"/>
      <c r="AA32" s="509"/>
      <c r="AB32" s="509"/>
      <c r="AC32" s="509"/>
      <c r="AD32" s="509"/>
    </row>
    <row r="33" spans="1:30" s="96" customFormat="1" ht="6.6" customHeight="1" thickBot="1">
      <c r="A33" s="479"/>
      <c r="B33" s="459"/>
      <c r="C33" s="459"/>
      <c r="D33" s="459"/>
      <c r="E33" s="459"/>
      <c r="F33" s="459"/>
      <c r="G33" s="459"/>
      <c r="H33" s="459"/>
      <c r="I33" s="459"/>
      <c r="J33" s="459"/>
      <c r="K33" s="459"/>
      <c r="L33" s="459"/>
      <c r="M33" s="459"/>
      <c r="N33" s="501"/>
      <c r="O33" s="501"/>
      <c r="P33" s="459"/>
      <c r="Q33" s="459"/>
      <c r="R33" s="509"/>
      <c r="S33" s="509"/>
      <c r="T33" s="376"/>
      <c r="U33" s="509"/>
      <c r="V33" s="509"/>
      <c r="W33" s="509"/>
      <c r="X33" s="509"/>
      <c r="Y33" s="509"/>
      <c r="Z33" s="509"/>
      <c r="AA33" s="509"/>
      <c r="AB33" s="509"/>
      <c r="AC33" s="509"/>
      <c r="AD33" s="509"/>
    </row>
    <row r="34" spans="1:30" s="96" customFormat="1" ht="12" customHeight="1" thickBot="1">
      <c r="B34" s="894">
        <v>2025</v>
      </c>
      <c r="C34" s="895"/>
      <c r="D34" s="895"/>
      <c r="E34" s="895"/>
      <c r="F34" s="895"/>
      <c r="G34" s="895"/>
      <c r="H34" s="895"/>
      <c r="I34" s="895"/>
      <c r="J34" s="895"/>
      <c r="K34" s="895"/>
      <c r="L34" s="972"/>
      <c r="M34" s="34">
        <v>2024</v>
      </c>
      <c r="N34" s="263"/>
      <c r="O34" s="263"/>
      <c r="U34" s="376"/>
    </row>
    <row r="35" spans="1:30" s="96" customFormat="1" ht="12" customHeight="1" thickBot="1">
      <c r="B35" s="34" t="s">
        <v>1094</v>
      </c>
      <c r="C35" s="34" t="s">
        <v>1127</v>
      </c>
      <c r="D35" s="34" t="s">
        <v>1128</v>
      </c>
      <c r="E35" s="34" t="s">
        <v>1129</v>
      </c>
      <c r="F35" s="34" t="s">
        <v>1098</v>
      </c>
      <c r="G35" s="34" t="s">
        <v>1099</v>
      </c>
      <c r="H35" s="34" t="s">
        <v>1130</v>
      </c>
      <c r="I35" s="34" t="s">
        <v>1131</v>
      </c>
      <c r="J35" s="34" t="s">
        <v>1102</v>
      </c>
      <c r="K35" s="34" t="s">
        <v>1132</v>
      </c>
      <c r="L35" s="34" t="s">
        <v>1104</v>
      </c>
      <c r="M35" s="34" t="s">
        <v>1133</v>
      </c>
      <c r="N35" s="263"/>
      <c r="O35" s="263"/>
      <c r="U35" s="376"/>
    </row>
    <row r="36" spans="1:30" s="96" customFormat="1" ht="7.5" customHeight="1">
      <c r="B36" s="504"/>
      <c r="C36" s="504"/>
      <c r="D36" s="504"/>
      <c r="E36" s="504"/>
      <c r="F36" s="504"/>
      <c r="G36" s="504"/>
      <c r="H36" s="504"/>
      <c r="I36" s="504"/>
      <c r="J36" s="504"/>
      <c r="K36" s="504"/>
      <c r="L36" s="504"/>
      <c r="M36" s="504"/>
      <c r="N36" s="263"/>
      <c r="O36" s="263"/>
      <c r="U36" s="376"/>
    </row>
    <row r="37" spans="1:30" s="388" customFormat="1" ht="12" customHeight="1">
      <c r="A37" s="42" t="s">
        <v>1247</v>
      </c>
      <c r="B37" s="30"/>
      <c r="C37" s="30"/>
      <c r="D37" s="30"/>
      <c r="E37" s="30"/>
      <c r="F37" s="30"/>
      <c r="G37" s="30"/>
      <c r="H37" s="30"/>
      <c r="I37" s="30"/>
    </row>
    <row r="38" spans="1:30" s="388" customFormat="1" ht="12" customHeight="1">
      <c r="A38" s="42" t="s">
        <v>1248</v>
      </c>
      <c r="B38" s="30"/>
      <c r="C38" s="30"/>
      <c r="D38" s="30"/>
      <c r="E38" s="30"/>
      <c r="F38" s="30"/>
      <c r="G38" s="30"/>
      <c r="H38" s="30"/>
      <c r="I38" s="30"/>
    </row>
    <row r="39" spans="1:30" s="388" customFormat="1" ht="12" customHeight="1">
      <c r="A39" s="30"/>
      <c r="B39" s="30"/>
      <c r="C39" s="30"/>
      <c r="D39" s="30"/>
      <c r="E39" s="30"/>
      <c r="F39" s="30"/>
      <c r="G39" s="30"/>
      <c r="H39" s="30"/>
      <c r="I39" s="30"/>
    </row>
    <row r="40" spans="1:30" s="96" customFormat="1" ht="12" customHeight="1">
      <c r="A40" s="18" t="s">
        <v>1260</v>
      </c>
    </row>
    <row r="41" spans="1:30" s="5" customFormat="1" ht="12" customHeight="1">
      <c r="A41" s="269" t="s">
        <v>1087</v>
      </c>
      <c r="E41" s="222"/>
      <c r="F41" s="222"/>
      <c r="G41" s="222"/>
      <c r="H41" s="222"/>
      <c r="I41" s="222"/>
      <c r="J41" s="222"/>
      <c r="K41" s="222"/>
      <c r="L41" s="222"/>
      <c r="M41" s="263"/>
    </row>
    <row r="42" spans="1:30" s="446" customFormat="1" ht="12" customHeight="1">
      <c r="A42" s="5"/>
      <c r="B42" s="469"/>
      <c r="C42" s="470"/>
      <c r="D42" s="444"/>
      <c r="E42" s="451"/>
      <c r="F42" s="471"/>
      <c r="G42" s="451"/>
      <c r="H42" s="451"/>
      <c r="I42" s="442"/>
      <c r="J42" s="442"/>
      <c r="L42" s="445"/>
      <c r="M42" s="444"/>
      <c r="N42" s="445"/>
      <c r="O42" s="445"/>
    </row>
    <row r="43" spans="1:30" s="446" customFormat="1" ht="12" customHeight="1">
      <c r="A43" s="93" t="s">
        <v>141</v>
      </c>
      <c r="B43" s="469"/>
      <c r="C43" s="470"/>
      <c r="D43" s="444"/>
      <c r="E43" s="451"/>
      <c r="F43" s="471"/>
      <c r="G43" s="451"/>
      <c r="H43" s="451"/>
      <c r="I43" s="442"/>
      <c r="J43" s="442"/>
      <c r="L43" s="445"/>
      <c r="M43" s="444"/>
      <c r="N43" s="445"/>
      <c r="O43" s="445"/>
    </row>
    <row r="44" spans="1:30" s="446" customFormat="1" ht="12" customHeight="1">
      <c r="A44" s="54" t="s">
        <v>1261</v>
      </c>
      <c r="B44" s="469"/>
      <c r="C44" s="470"/>
      <c r="D44" s="444"/>
      <c r="E44" s="451"/>
      <c r="F44" s="471"/>
      <c r="G44" s="451"/>
      <c r="H44" s="451"/>
      <c r="I44" s="442"/>
      <c r="J44" s="442"/>
      <c r="L44" s="445"/>
      <c r="M44" s="444"/>
      <c r="N44" s="445"/>
      <c r="O44" s="445"/>
    </row>
    <row r="45" spans="1:30" s="446" customFormat="1" ht="12" customHeight="1">
      <c r="A45" s="54" t="s">
        <v>1262</v>
      </c>
      <c r="B45" s="469"/>
      <c r="C45" s="470"/>
      <c r="D45" s="444"/>
      <c r="E45" s="451"/>
      <c r="F45" s="471"/>
      <c r="G45" s="451"/>
      <c r="H45" s="451"/>
      <c r="I45" s="442"/>
      <c r="J45" s="442"/>
      <c r="L45" s="445"/>
      <c r="M45" s="444"/>
      <c r="N45" s="445"/>
      <c r="O45" s="445"/>
    </row>
    <row r="46" spans="1:30" s="446" customFormat="1" ht="12" customHeight="1">
      <c r="A46" s="54" t="s">
        <v>1263</v>
      </c>
      <c r="B46" s="469"/>
      <c r="C46" s="470"/>
      <c r="D46" s="444"/>
      <c r="E46" s="451"/>
      <c r="F46" s="471"/>
      <c r="G46" s="451"/>
      <c r="H46" s="451"/>
      <c r="I46" s="442"/>
      <c r="J46" s="442"/>
      <c r="L46" s="445"/>
      <c r="M46" s="444"/>
      <c r="N46" s="445"/>
      <c r="O46" s="445"/>
    </row>
    <row r="47" spans="1:30" s="446" customFormat="1" ht="12" customHeight="1">
      <c r="A47" s="54" t="s">
        <v>1264</v>
      </c>
      <c r="B47" s="469"/>
      <c r="C47" s="470"/>
      <c r="D47" s="444"/>
      <c r="E47" s="451"/>
      <c r="F47" s="471"/>
      <c r="G47" s="451"/>
      <c r="H47" s="451"/>
      <c r="I47" s="442"/>
      <c r="J47" s="442"/>
      <c r="L47" s="445"/>
      <c r="M47" s="444"/>
      <c r="N47" s="445"/>
      <c r="O47" s="445"/>
    </row>
    <row r="48" spans="1:30" ht="12" customHeight="1">
      <c r="A48" s="54" t="s">
        <v>1265</v>
      </c>
    </row>
    <row r="49" spans="1:1" ht="12" customHeight="1">
      <c r="A49" s="54" t="s">
        <v>1266</v>
      </c>
    </row>
    <row r="50" spans="1:1" ht="12" customHeight="1"/>
    <row r="51" spans="1:1" ht="12" customHeight="1"/>
  </sheetData>
  <mergeCells count="4">
    <mergeCell ref="A1:N1"/>
    <mergeCell ref="A2:N2"/>
    <mergeCell ref="B6:L6"/>
    <mergeCell ref="B34:L34"/>
  </mergeCells>
  <hyperlinks>
    <hyperlink ref="A49" r:id="rId1" xr:uid="{F2C94CEF-AE4C-4406-BF31-9D19C51239DC}"/>
    <hyperlink ref="A48" r:id="rId2" xr:uid="{CE01B9D8-CF7F-4A44-BF57-6924D9B93EE6}"/>
    <hyperlink ref="A13" r:id="rId3" display="Perspetivas de preços   " xr:uid="{FFE84CDB-DC07-4487-A538-616894C6C498}"/>
    <hyperlink ref="A47" r:id="rId4" xr:uid="{8F5C71C0-E09E-46CE-951A-05745C9CA536}"/>
    <hyperlink ref="A30" r:id="rId5" display="Perspetivas de emprego  " xr:uid="{A7A6B40F-7540-406C-B686-CFBA3913736D}"/>
    <hyperlink ref="A24" r:id="rId6" display="Perspetivas de emprego  " xr:uid="{34526F88-D05E-4977-89A9-E413481C248E}"/>
    <hyperlink ref="A18" r:id="rId7" display="Perspetivas de emprego  " xr:uid="{E8C0EF85-C76D-40D2-81DC-B5660205CB24}"/>
    <hyperlink ref="A12" r:id="rId8" display="Perspetivas de emprego  " xr:uid="{2506E863-3F35-4FE0-BD6B-AC238655D211}"/>
    <hyperlink ref="A46" r:id="rId9" xr:uid="{66E9202A-78F3-44A6-9406-0FF02E7E4657}"/>
    <hyperlink ref="A29" r:id="rId10" display="Carteira de encomendas   " xr:uid="{8FF76337-A723-4A13-A97D-C94515067760}"/>
    <hyperlink ref="A23" r:id="rId11" display="Carteira de encomendas   " xr:uid="{D4CE578B-CB7F-4DEE-8B49-A8254E0C4055}"/>
    <hyperlink ref="A17" r:id="rId12" display="Carteira de encomendas   " xr:uid="{E995C669-76A7-441D-B646-55B7B22443D2}"/>
    <hyperlink ref="A11" r:id="rId13" display="Carteira de encomendas   " xr:uid="{2EAE3F67-6CD8-472F-966D-CCE301482A3F}"/>
    <hyperlink ref="A45" r:id="rId14" xr:uid="{5183ABD4-68ED-4D69-950B-3E9E07B3698B}"/>
    <hyperlink ref="A10" r:id="rId15" display="Atividade da empresa  " xr:uid="{AE4B0B89-CDD1-485B-81D5-D52E852B1B66}"/>
    <hyperlink ref="A28" r:id="rId16" display="Atividade da empresa  " xr:uid="{AFA08B16-2931-4FC6-882D-118BA01DD144}"/>
    <hyperlink ref="A22" r:id="rId17" display="Atividade da empresa  " xr:uid="{377F122D-B37D-47D9-973A-EFA91FA83BA7}"/>
    <hyperlink ref="A16" r:id="rId18" display="Atividade da empresa  " xr:uid="{C47ADD73-F69D-4078-9CCE-ECB59C97C32E}"/>
    <hyperlink ref="A9" r:id="rId19" display="Indicador de confiança  " xr:uid="{6B3E3C95-75D0-4C0E-9F64-0BAA9691989E}"/>
    <hyperlink ref="A44" r:id="rId20" xr:uid="{4C8A3EBA-4244-4772-A5D7-9BB1F4AE31E0}"/>
    <hyperlink ref="A19" r:id="rId21" display="Perspetivas de preços   " xr:uid="{1E7056DE-AEB7-41FF-ACEA-73E156B81D80}"/>
    <hyperlink ref="A25" r:id="rId22" display="Perspetivas de preços   " xr:uid="{14876503-4E1B-4770-A0C2-F9001F26D9CC}"/>
    <hyperlink ref="A31" r:id="rId23" display="Perspetivas de preços   " xr:uid="{BA2842E3-0F1D-4DC5-AEEC-8F5F15F9BC41}"/>
    <hyperlink ref="N9" r:id="rId24" xr:uid="{FE58DCAE-9EBA-475A-BD89-109A5A88BC34}"/>
    <hyperlink ref="N10" r:id="rId25" xr:uid="{730FC8E4-0DBA-4A0C-AF6D-B5CD63F125E0}"/>
    <hyperlink ref="N16" r:id="rId26" xr:uid="{D89EFF6E-E7AA-47E2-A8B9-2BAC273A66C2}"/>
    <hyperlink ref="N22" r:id="rId27" xr:uid="{AAAFC461-FDD2-44FE-B1A2-56F31610F95B}"/>
    <hyperlink ref="N28" r:id="rId28" xr:uid="{A78F2425-D0EA-427E-A5A7-29CE025664BE}"/>
    <hyperlink ref="N11" r:id="rId29" xr:uid="{DC0A7623-22EA-47AD-9BE3-059F9E1ACBD5}"/>
    <hyperlink ref="N17" r:id="rId30" xr:uid="{C2267F40-8067-480E-8E04-972A3BEF41D7}"/>
    <hyperlink ref="N23" r:id="rId31" xr:uid="{882F070E-24C5-49E5-AEFC-0DCE3F50258C}"/>
    <hyperlink ref="N29" r:id="rId32" xr:uid="{CF4BE6BC-E417-4AA7-A1A8-730C982C6496}"/>
    <hyperlink ref="N12" r:id="rId33" xr:uid="{D067C7E2-D877-4881-9DC3-6AA63D924B5B}"/>
    <hyperlink ref="N18" r:id="rId34" xr:uid="{5689C621-EBAD-475C-B1B9-CC48C602C3D3}"/>
    <hyperlink ref="N24" r:id="rId35" xr:uid="{CF3B406D-AFE7-4331-9C32-69D116181650}"/>
    <hyperlink ref="N30" r:id="rId36" xr:uid="{CF113ABE-264C-4100-BBBA-B5646F00BD7F}"/>
    <hyperlink ref="N13" r:id="rId37" xr:uid="{2018D06F-9F9D-4F80-AAE7-CCF114998CD5}"/>
    <hyperlink ref="N19" r:id="rId38" xr:uid="{B9F4F0CC-B28B-4020-86A0-C3267F81D696}"/>
    <hyperlink ref="N25" r:id="rId39" xr:uid="{6C1E9E70-06EB-494C-8C3B-55819053549F}"/>
    <hyperlink ref="N31" r:id="rId40" xr:uid="{F4C2BB5F-A508-4471-9143-E6F58378D788}"/>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29122-19FC-4042-A66A-BDD41C02ED75}">
  <dimension ref="A1:Y34"/>
  <sheetViews>
    <sheetView showGridLines="0" workbookViewId="0">
      <selection sqref="A1:J1"/>
    </sheetView>
  </sheetViews>
  <sheetFormatPr defaultColWidth="9.140625" defaultRowHeight="11.25"/>
  <cols>
    <col min="1" max="1" width="37" style="200" customWidth="1"/>
    <col min="2" max="9" width="6" style="200" customWidth="1"/>
    <col min="10" max="10" width="22" style="494" customWidth="1"/>
    <col min="11" max="11" width="9.140625" style="200"/>
    <col min="12" max="12" width="5.42578125" style="200" customWidth="1"/>
    <col min="13" max="16384" width="9.140625" style="200"/>
  </cols>
  <sheetData>
    <row r="1" spans="1:25">
      <c r="A1" s="941" t="s">
        <v>1235</v>
      </c>
      <c r="B1" s="941"/>
      <c r="C1" s="941"/>
      <c r="D1" s="941"/>
      <c r="E1" s="941"/>
      <c r="F1" s="941"/>
      <c r="G1" s="941"/>
      <c r="H1" s="941"/>
      <c r="I1" s="941"/>
      <c r="J1" s="941"/>
    </row>
    <row r="2" spans="1:25">
      <c r="A2" s="942" t="s">
        <v>1236</v>
      </c>
      <c r="B2" s="942"/>
      <c r="C2" s="942"/>
      <c r="D2" s="942"/>
      <c r="E2" s="942"/>
      <c r="F2" s="942"/>
      <c r="G2" s="942"/>
      <c r="H2" s="942"/>
      <c r="I2" s="942"/>
      <c r="J2" s="942"/>
    </row>
    <row r="4" spans="1:25" s="5" customFormat="1">
      <c r="A4" s="10" t="s">
        <v>1066</v>
      </c>
      <c r="J4" s="465" t="s">
        <v>1067</v>
      </c>
    </row>
    <row r="5" spans="1:25" s="5" customFormat="1" ht="12" thickBot="1">
      <c r="I5" s="497" t="s">
        <v>1068</v>
      </c>
      <c r="J5" s="263"/>
    </row>
    <row r="6" spans="1:25" s="5" customFormat="1" ht="12" customHeight="1" thickBot="1">
      <c r="B6" s="894">
        <v>2025</v>
      </c>
      <c r="C6" s="895"/>
      <c r="D6" s="972"/>
      <c r="E6" s="894">
        <v>2024</v>
      </c>
      <c r="F6" s="895"/>
      <c r="G6" s="895"/>
      <c r="H6" s="972"/>
      <c r="I6" s="34">
        <v>2023</v>
      </c>
      <c r="J6" s="263"/>
    </row>
    <row r="7" spans="1:25" s="5" customFormat="1" ht="12" customHeight="1" thickBot="1">
      <c r="B7" s="11" t="s">
        <v>1069</v>
      </c>
      <c r="C7" s="11" t="s">
        <v>1070</v>
      </c>
      <c r="D7" s="11" t="s">
        <v>1071</v>
      </c>
      <c r="E7" s="11" t="s">
        <v>1072</v>
      </c>
      <c r="F7" s="11" t="s">
        <v>1069</v>
      </c>
      <c r="G7" s="11" t="s">
        <v>1070</v>
      </c>
      <c r="H7" s="11" t="s">
        <v>1071</v>
      </c>
      <c r="I7" s="11" t="s">
        <v>1072</v>
      </c>
      <c r="J7" s="263"/>
    </row>
    <row r="8" spans="1:25" s="5" customFormat="1">
      <c r="A8" s="10" t="s">
        <v>940</v>
      </c>
      <c r="J8" s="465" t="s">
        <v>940</v>
      </c>
      <c r="M8" s="35"/>
      <c r="N8" s="35"/>
    </row>
    <row r="9" spans="1:25" s="5" customFormat="1">
      <c r="A9" s="68" t="s">
        <v>1079</v>
      </c>
      <c r="B9" s="547">
        <v>79.548501009700004</v>
      </c>
      <c r="C9" s="547">
        <v>80.816490189600003</v>
      </c>
      <c r="D9" s="547">
        <v>80.283251950700006</v>
      </c>
      <c r="E9" s="547">
        <v>80.344230486499995</v>
      </c>
      <c r="F9" s="547">
        <v>80.663368658799996</v>
      </c>
      <c r="G9" s="547">
        <v>79.809620931400005</v>
      </c>
      <c r="H9" s="547">
        <v>79.673187320799997</v>
      </c>
      <c r="I9" s="547">
        <v>80.351123901999998</v>
      </c>
      <c r="J9" s="68" t="s">
        <v>1243</v>
      </c>
      <c r="K9" s="222"/>
      <c r="L9" s="222"/>
      <c r="M9" s="547"/>
      <c r="N9" s="547"/>
      <c r="O9" s="496"/>
      <c r="P9" s="496"/>
      <c r="Q9" s="496"/>
      <c r="R9" s="496"/>
      <c r="S9" s="496"/>
      <c r="T9" s="496"/>
      <c r="U9" s="496"/>
      <c r="V9" s="496"/>
      <c r="W9" s="496"/>
      <c r="X9" s="496"/>
      <c r="Y9" s="496"/>
    </row>
    <row r="10" spans="1:25" s="5" customFormat="1">
      <c r="A10" s="68" t="s">
        <v>1237</v>
      </c>
      <c r="B10" s="547">
        <v>8.1450348162000008</v>
      </c>
      <c r="C10" s="547">
        <v>9.2576687017000001</v>
      </c>
      <c r="D10" s="547">
        <v>14.041786608100001</v>
      </c>
      <c r="E10" s="547">
        <v>7.4700619565000004</v>
      </c>
      <c r="F10" s="547">
        <v>2.8872281853000001</v>
      </c>
      <c r="G10" s="547">
        <v>5.7233325313999996</v>
      </c>
      <c r="H10" s="547">
        <v>6.8765894514000001</v>
      </c>
      <c r="I10" s="547">
        <v>2.2084452082000001</v>
      </c>
      <c r="J10" s="68" t="s">
        <v>1246</v>
      </c>
      <c r="K10" s="222"/>
      <c r="L10" s="222"/>
      <c r="M10" s="547"/>
      <c r="N10" s="547"/>
      <c r="O10" s="496"/>
      <c r="P10" s="496"/>
      <c r="Q10" s="496"/>
      <c r="R10" s="496"/>
      <c r="S10" s="496"/>
      <c r="T10" s="496"/>
      <c r="U10" s="496"/>
      <c r="V10" s="496"/>
      <c r="W10" s="496"/>
      <c r="X10" s="496"/>
      <c r="Y10" s="496"/>
    </row>
    <row r="11" spans="1:25" s="5" customFormat="1">
      <c r="A11" s="548" t="s">
        <v>1238</v>
      </c>
      <c r="B11" s="547"/>
      <c r="C11" s="547"/>
      <c r="D11" s="547"/>
      <c r="E11" s="547"/>
      <c r="F11" s="547"/>
      <c r="G11" s="547"/>
      <c r="H11" s="547"/>
      <c r="I11" s="547"/>
      <c r="J11" s="549" t="s">
        <v>1239</v>
      </c>
      <c r="K11" s="222"/>
      <c r="L11" s="222"/>
      <c r="M11" s="547"/>
      <c r="N11" s="547"/>
      <c r="O11" s="496"/>
      <c r="P11" s="496"/>
      <c r="Q11" s="496"/>
      <c r="R11" s="496"/>
      <c r="S11" s="496"/>
      <c r="T11" s="496"/>
      <c r="U11" s="496"/>
      <c r="V11" s="496"/>
      <c r="W11" s="496"/>
      <c r="X11" s="496"/>
      <c r="Y11" s="496"/>
    </row>
    <row r="12" spans="1:25" s="5" customFormat="1">
      <c r="A12" s="68" t="s">
        <v>1079</v>
      </c>
      <c r="B12" s="547">
        <v>77.251862556500001</v>
      </c>
      <c r="C12" s="547">
        <v>81.102148723499994</v>
      </c>
      <c r="D12" s="547">
        <v>80.043888406500002</v>
      </c>
      <c r="E12" s="547">
        <v>77.039152426200005</v>
      </c>
      <c r="F12" s="547">
        <v>79.528152919700005</v>
      </c>
      <c r="G12" s="547">
        <v>78.141372355800002</v>
      </c>
      <c r="H12" s="547">
        <v>76.533344162199995</v>
      </c>
      <c r="I12" s="547">
        <v>77.3772711509</v>
      </c>
      <c r="J12" s="68" t="s">
        <v>1243</v>
      </c>
      <c r="K12" s="222"/>
      <c r="L12" s="222"/>
      <c r="M12" s="547"/>
      <c r="N12" s="547"/>
      <c r="O12" s="496"/>
      <c r="P12" s="496"/>
      <c r="Q12" s="496"/>
      <c r="R12" s="496"/>
      <c r="S12" s="496"/>
      <c r="T12" s="496"/>
      <c r="U12" s="496"/>
      <c r="V12" s="496"/>
      <c r="W12" s="496"/>
      <c r="X12" s="496"/>
      <c r="Y12" s="496"/>
    </row>
    <row r="13" spans="1:25" s="5" customFormat="1">
      <c r="A13" s="68" t="s">
        <v>1240</v>
      </c>
      <c r="B13" s="547">
        <v>6.5004601300999996</v>
      </c>
      <c r="C13" s="547">
        <v>5.3119129750000003</v>
      </c>
      <c r="D13" s="547">
        <v>10.1748390413</v>
      </c>
      <c r="E13" s="547">
        <v>5.6277890201999998</v>
      </c>
      <c r="F13" s="547">
        <v>-0.79367317859999997</v>
      </c>
      <c r="G13" s="547">
        <v>4.5482447326999997</v>
      </c>
      <c r="H13" s="547">
        <v>3.6627381557000001</v>
      </c>
      <c r="I13" s="547">
        <v>0.19599916119999999</v>
      </c>
      <c r="J13" s="68" t="s">
        <v>1926</v>
      </c>
      <c r="K13" s="222"/>
      <c r="L13" s="222"/>
      <c r="M13" s="547"/>
      <c r="N13" s="547"/>
      <c r="O13" s="496"/>
      <c r="P13" s="496"/>
      <c r="Q13" s="496"/>
      <c r="R13" s="496"/>
      <c r="S13" s="496"/>
      <c r="T13" s="496"/>
      <c r="U13" s="496"/>
      <c r="V13" s="496"/>
      <c r="W13" s="496"/>
      <c r="X13" s="496"/>
      <c r="Y13" s="496"/>
    </row>
    <row r="14" spans="1:25" s="5" customFormat="1">
      <c r="A14" s="548" t="s">
        <v>1241</v>
      </c>
      <c r="B14" s="547"/>
      <c r="C14" s="547"/>
      <c r="D14" s="547"/>
      <c r="E14" s="547"/>
      <c r="F14" s="547"/>
      <c r="G14" s="547"/>
      <c r="H14" s="547"/>
      <c r="I14" s="547"/>
      <c r="J14" s="549" t="s">
        <v>1242</v>
      </c>
      <c r="K14" s="222"/>
      <c r="L14" s="222"/>
      <c r="M14" s="547"/>
      <c r="N14" s="547"/>
      <c r="O14" s="496"/>
      <c r="P14" s="496"/>
      <c r="Q14" s="496"/>
      <c r="R14" s="496"/>
      <c r="S14" s="496"/>
      <c r="T14" s="496"/>
      <c r="U14" s="496"/>
      <c r="V14" s="496"/>
      <c r="W14" s="496"/>
      <c r="X14" s="496"/>
      <c r="Y14" s="496"/>
    </row>
    <row r="15" spans="1:25" s="5" customFormat="1">
      <c r="A15" s="68" t="s">
        <v>1079</v>
      </c>
      <c r="B15" s="547">
        <v>84.448942926900003</v>
      </c>
      <c r="C15" s="547">
        <v>83.000401139000004</v>
      </c>
      <c r="D15" s="547">
        <v>82.862321398199995</v>
      </c>
      <c r="E15" s="547">
        <v>84.196150363699999</v>
      </c>
      <c r="F15" s="547">
        <v>83.675227086700005</v>
      </c>
      <c r="G15" s="547">
        <v>83.888536567000003</v>
      </c>
      <c r="H15" s="547">
        <v>85.703932788700001</v>
      </c>
      <c r="I15" s="547">
        <v>86.1602273126</v>
      </c>
      <c r="J15" s="68" t="s">
        <v>1243</v>
      </c>
      <c r="K15" s="222"/>
      <c r="L15" s="222"/>
      <c r="M15" s="547"/>
      <c r="N15" s="547"/>
      <c r="O15" s="496"/>
      <c r="P15" s="496"/>
      <c r="Q15" s="496"/>
      <c r="R15" s="496"/>
      <c r="S15" s="496"/>
      <c r="T15" s="496"/>
      <c r="U15" s="496"/>
      <c r="V15" s="496"/>
      <c r="W15" s="496"/>
      <c r="X15" s="496"/>
      <c r="Y15" s="496"/>
    </row>
    <row r="16" spans="1:25" s="5" customFormat="1">
      <c r="A16" s="68" t="s">
        <v>1237</v>
      </c>
      <c r="B16" s="547">
        <v>15.016626089200001</v>
      </c>
      <c r="C16" s="547">
        <v>21.491744622999999</v>
      </c>
      <c r="D16" s="547">
        <v>26.1985276568</v>
      </c>
      <c r="E16" s="547">
        <v>20.488341034299999</v>
      </c>
      <c r="F16" s="547">
        <v>7.5555663454999999</v>
      </c>
      <c r="G16" s="547">
        <v>6.0942109735000001</v>
      </c>
      <c r="H16" s="547">
        <v>8.2905568383000006</v>
      </c>
      <c r="I16" s="547">
        <v>-0.54610793869999996</v>
      </c>
      <c r="J16" s="68" t="s">
        <v>1246</v>
      </c>
      <c r="K16" s="222"/>
      <c r="L16" s="222"/>
      <c r="M16" s="547"/>
      <c r="N16" s="547"/>
      <c r="O16" s="496"/>
      <c r="P16" s="496"/>
      <c r="Q16" s="496"/>
      <c r="R16" s="496"/>
      <c r="S16" s="496"/>
      <c r="T16" s="496"/>
      <c r="U16" s="496"/>
      <c r="V16" s="496"/>
      <c r="W16" s="496"/>
      <c r="X16" s="496"/>
      <c r="Y16" s="496"/>
    </row>
    <row r="17" spans="1:25" s="5" customFormat="1">
      <c r="A17" s="548" t="s">
        <v>1244</v>
      </c>
      <c r="B17" s="547"/>
      <c r="C17" s="547"/>
      <c r="D17" s="547"/>
      <c r="E17" s="547"/>
      <c r="F17" s="547"/>
      <c r="G17" s="547"/>
      <c r="H17" s="547"/>
      <c r="I17" s="547"/>
      <c r="J17" s="549" t="s">
        <v>1245</v>
      </c>
      <c r="K17" s="222"/>
      <c r="L17" s="222"/>
      <c r="M17" s="547"/>
      <c r="N17" s="547"/>
      <c r="O17" s="496"/>
      <c r="P17" s="496"/>
      <c r="Q17" s="496"/>
      <c r="R17" s="496"/>
      <c r="S17" s="496"/>
      <c r="T17" s="496"/>
      <c r="U17" s="496"/>
      <c r="V17" s="496"/>
      <c r="W17" s="496"/>
      <c r="X17" s="496"/>
      <c r="Y17" s="496"/>
    </row>
    <row r="18" spans="1:25" s="5" customFormat="1">
      <c r="A18" s="68" t="s">
        <v>1079</v>
      </c>
      <c r="B18" s="547">
        <v>80.169959570700001</v>
      </c>
      <c r="C18" s="547">
        <v>78.644383184999995</v>
      </c>
      <c r="D18" s="547">
        <v>78.781985843499996</v>
      </c>
      <c r="E18" s="547">
        <v>83.501198038400005</v>
      </c>
      <c r="F18" s="547">
        <v>80.477556492900007</v>
      </c>
      <c r="G18" s="547">
        <v>79.797645705999997</v>
      </c>
      <c r="H18" s="547">
        <v>80.888798903700007</v>
      </c>
      <c r="I18" s="547">
        <v>81.429383532399996</v>
      </c>
      <c r="J18" s="68" t="s">
        <v>1243</v>
      </c>
      <c r="K18" s="222"/>
      <c r="L18" s="222"/>
      <c r="M18" s="547"/>
      <c r="N18" s="547"/>
      <c r="O18" s="496"/>
      <c r="P18" s="496"/>
      <c r="Q18" s="496"/>
      <c r="R18" s="496"/>
      <c r="S18" s="496"/>
      <c r="T18" s="496"/>
      <c r="U18" s="496"/>
      <c r="V18" s="496"/>
      <c r="W18" s="496"/>
      <c r="X18" s="496"/>
      <c r="Y18" s="496"/>
    </row>
    <row r="19" spans="1:25" s="5" customFormat="1">
      <c r="A19" s="68" t="s">
        <v>1237</v>
      </c>
      <c r="B19" s="547">
        <v>6.0685027280000003</v>
      </c>
      <c r="C19" s="547">
        <v>7.4646049281</v>
      </c>
      <c r="D19" s="547">
        <v>11.9819011687</v>
      </c>
      <c r="E19" s="547">
        <v>1.0535702995</v>
      </c>
      <c r="F19" s="547">
        <v>6.1185733610000002</v>
      </c>
      <c r="G19" s="547">
        <v>7.5968318093000002</v>
      </c>
      <c r="H19" s="547">
        <v>11.700034946000001</v>
      </c>
      <c r="I19" s="547">
        <v>7.9663856924000003</v>
      </c>
      <c r="J19" s="68" t="s">
        <v>1246</v>
      </c>
      <c r="K19" s="222"/>
      <c r="L19" s="222"/>
      <c r="M19" s="547"/>
      <c r="N19" s="547"/>
      <c r="O19" s="496"/>
      <c r="Q19" s="496"/>
      <c r="R19" s="496"/>
      <c r="S19" s="496"/>
      <c r="T19" s="496"/>
      <c r="U19" s="496"/>
      <c r="V19" s="496"/>
      <c r="W19" s="496"/>
      <c r="X19" s="496"/>
      <c r="Y19" s="496"/>
    </row>
    <row r="20" spans="1:25" s="5" customFormat="1" ht="7.5" customHeight="1" thickBot="1">
      <c r="A20" s="479"/>
      <c r="B20" s="547"/>
      <c r="C20" s="547"/>
      <c r="D20" s="547"/>
      <c r="E20" s="547"/>
      <c r="F20" s="547"/>
      <c r="G20" s="547"/>
      <c r="H20" s="547"/>
      <c r="I20" s="547"/>
      <c r="J20" s="501"/>
      <c r="K20" s="222"/>
      <c r="L20" s="222"/>
      <c r="M20" s="547"/>
      <c r="N20" s="547"/>
      <c r="O20" s="496"/>
      <c r="Q20" s="496"/>
      <c r="R20" s="496"/>
      <c r="S20" s="496"/>
      <c r="T20" s="496"/>
      <c r="U20" s="496"/>
      <c r="V20" s="496"/>
      <c r="W20" s="496"/>
      <c r="X20" s="496"/>
      <c r="Y20" s="496"/>
    </row>
    <row r="21" spans="1:25" s="5" customFormat="1" ht="12" customHeight="1" thickBot="1">
      <c r="B21" s="894">
        <v>2025</v>
      </c>
      <c r="C21" s="895"/>
      <c r="D21" s="972"/>
      <c r="E21" s="894">
        <v>2024</v>
      </c>
      <c r="F21" s="895"/>
      <c r="G21" s="895"/>
      <c r="H21" s="972"/>
      <c r="I21" s="34">
        <v>2023</v>
      </c>
      <c r="J21" s="263"/>
    </row>
    <row r="22" spans="1:25" s="5" customFormat="1" ht="12" customHeight="1" thickBot="1">
      <c r="B22" s="11" t="s">
        <v>1069</v>
      </c>
      <c r="C22" s="11" t="s">
        <v>1070</v>
      </c>
      <c r="D22" s="11" t="s">
        <v>1071</v>
      </c>
      <c r="E22" s="11" t="s">
        <v>1072</v>
      </c>
      <c r="F22" s="11" t="s">
        <v>1069</v>
      </c>
      <c r="G22" s="11" t="s">
        <v>1070</v>
      </c>
      <c r="H22" s="11" t="s">
        <v>1071</v>
      </c>
      <c r="I22" s="11" t="s">
        <v>1072</v>
      </c>
      <c r="J22" s="263"/>
    </row>
    <row r="23" spans="1:25" s="5" customFormat="1">
      <c r="B23" s="550"/>
      <c r="C23" s="550"/>
      <c r="D23" s="550"/>
      <c r="E23" s="550"/>
      <c r="F23" s="550"/>
      <c r="G23" s="550"/>
      <c r="H23" s="550"/>
      <c r="I23" s="550"/>
      <c r="J23" s="263"/>
    </row>
    <row r="24" spans="1:25" s="551" customFormat="1">
      <c r="A24" s="42" t="s">
        <v>1247</v>
      </c>
      <c r="B24" s="42"/>
      <c r="C24" s="42"/>
      <c r="D24" s="42"/>
      <c r="E24" s="42"/>
      <c r="F24" s="42"/>
      <c r="G24" s="42"/>
      <c r="H24" s="42"/>
      <c r="I24" s="42"/>
    </row>
    <row r="25" spans="1:25" s="551" customFormat="1">
      <c r="A25" s="42" t="s">
        <v>1248</v>
      </c>
      <c r="B25" s="42"/>
      <c r="C25" s="42"/>
      <c r="D25" s="42"/>
      <c r="E25" s="42"/>
      <c r="F25" s="42"/>
      <c r="G25" s="42"/>
      <c r="H25" s="42"/>
      <c r="I25" s="42"/>
    </row>
    <row r="26" spans="1:25" s="269" customFormat="1"/>
    <row r="27" spans="1:25" s="7" customFormat="1">
      <c r="A27" s="7" t="s">
        <v>1085</v>
      </c>
    </row>
    <row r="28" spans="1:25" s="7" customFormat="1">
      <c r="A28" s="40" t="s">
        <v>1086</v>
      </c>
      <c r="J28" s="264"/>
    </row>
    <row r="29" spans="1:25" s="7" customFormat="1">
      <c r="A29" s="269" t="s">
        <v>1087</v>
      </c>
      <c r="J29" s="552"/>
    </row>
    <row r="30" spans="1:25" s="7" customFormat="1">
      <c r="A30" s="57" t="s">
        <v>1088</v>
      </c>
      <c r="J30" s="264"/>
    </row>
    <row r="31" spans="1:25" s="7" customFormat="1">
      <c r="E31" s="20"/>
      <c r="F31" s="20"/>
      <c r="G31" s="20"/>
      <c r="H31" s="20"/>
      <c r="I31" s="20"/>
      <c r="J31" s="20"/>
      <c r="K31" s="20"/>
      <c r="L31" s="20"/>
      <c r="M31" s="264"/>
    </row>
    <row r="32" spans="1:25" s="554" customFormat="1">
      <c r="A32" s="93" t="s">
        <v>141</v>
      </c>
      <c r="B32" s="436"/>
      <c r="C32" s="437"/>
      <c r="D32" s="437"/>
      <c r="E32" s="437"/>
      <c r="F32" s="54"/>
      <c r="G32" s="438"/>
      <c r="H32" s="438"/>
      <c r="I32" s="440"/>
      <c r="J32" s="441"/>
      <c r="K32" s="440"/>
      <c r="L32" s="439"/>
      <c r="M32" s="450"/>
      <c r="N32" s="553"/>
      <c r="O32" s="553"/>
      <c r="P32" s="553"/>
    </row>
    <row r="33" spans="1:16" s="554" customFormat="1">
      <c r="A33" s="54" t="s">
        <v>1249</v>
      </c>
      <c r="B33" s="448"/>
      <c r="C33" s="449"/>
      <c r="D33" s="450"/>
      <c r="E33" s="451"/>
      <c r="F33" s="452"/>
      <c r="G33" s="451"/>
      <c r="H33" s="451"/>
      <c r="I33" s="440"/>
      <c r="J33" s="440"/>
      <c r="L33" s="553"/>
      <c r="M33" s="450"/>
      <c r="N33" s="553"/>
      <c r="O33" s="553"/>
      <c r="P33" s="553"/>
    </row>
    <row r="34" spans="1:16" s="554" customFormat="1">
      <c r="A34" s="54" t="s">
        <v>1250</v>
      </c>
      <c r="B34" s="448"/>
      <c r="C34" s="449"/>
      <c r="D34" s="450"/>
      <c r="E34" s="451"/>
      <c r="F34" s="452"/>
      <c r="G34" s="451"/>
      <c r="H34" s="451"/>
      <c r="I34" s="440"/>
      <c r="J34" s="440"/>
      <c r="L34" s="553"/>
      <c r="M34" s="450"/>
      <c r="N34" s="553"/>
      <c r="O34" s="553"/>
      <c r="P34" s="553"/>
    </row>
  </sheetData>
  <mergeCells count="6">
    <mergeCell ref="A1:J1"/>
    <mergeCell ref="A2:J2"/>
    <mergeCell ref="B6:D6"/>
    <mergeCell ref="E6:H6"/>
    <mergeCell ref="B21:D21"/>
    <mergeCell ref="E21:H21"/>
  </mergeCells>
  <hyperlinks>
    <hyperlink ref="A9" r:id="rId1" xr:uid="{459BDC86-0E25-4775-98A4-EAB3382B18CF}"/>
    <hyperlink ref="A15" r:id="rId2" xr:uid="{F73704E0-DE18-4567-92FA-BCAE43F448A7}"/>
    <hyperlink ref="A18" r:id="rId3" xr:uid="{0E16B65F-6C43-4244-9368-38191A0B6ABD}"/>
    <hyperlink ref="A33" r:id="rId4" xr:uid="{3C0EF1F6-6631-4671-91B3-83C2C9908AC6}"/>
    <hyperlink ref="A13" r:id="rId5" display="Perspetivas de atividade (a)" xr:uid="{517E2114-3DCC-4435-B010-9DDFBB9E2A88}"/>
    <hyperlink ref="A34" r:id="rId6" xr:uid="{EA14795C-0322-450B-ADC7-CEC93CB02AFD}"/>
    <hyperlink ref="A12" r:id="rId7" xr:uid="{CE84F9F0-81CC-4BEC-AFEC-2910A987695A}"/>
    <hyperlink ref="J9" r:id="rId8" xr:uid="{76CB9C21-879E-4853-98F4-333C97718EC2}"/>
    <hyperlink ref="J12" r:id="rId9" xr:uid="{7040AFCC-B701-4917-978E-AB2D68D76448}"/>
    <hyperlink ref="J15" r:id="rId10" xr:uid="{5F1F0333-7925-4D65-AD1E-99CC3AFE42B9}"/>
    <hyperlink ref="J18" r:id="rId11" xr:uid="{C9BFCE25-0514-4C2E-9146-41AC2968EFAE}"/>
    <hyperlink ref="J13" r:id="rId12" display="Expected evolution of the activity (a)" xr:uid="{ABDF1EEC-E084-42DF-8844-3E8554E4C10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35866-A743-4BE2-AEDB-E78459C17202}">
  <dimension ref="A1:IV53"/>
  <sheetViews>
    <sheetView showGridLines="0" workbookViewId="0">
      <selection sqref="A1:J1"/>
    </sheetView>
  </sheetViews>
  <sheetFormatPr defaultRowHeight="12.75"/>
  <cols>
    <col min="1" max="1" width="47.85546875" style="5" customWidth="1"/>
    <col min="2" max="8" width="9.42578125" style="5" customWidth="1"/>
    <col min="9" max="9" width="9.140625" style="5"/>
    <col min="10" max="10" width="46.42578125" style="6" bestFit="1" customWidth="1"/>
    <col min="11" max="256" width="9.140625" style="5"/>
  </cols>
  <sheetData>
    <row r="1" spans="1:256">
      <c r="A1" s="889" t="s">
        <v>0</v>
      </c>
      <c r="B1" s="889"/>
      <c r="C1" s="889"/>
      <c r="D1" s="889"/>
      <c r="E1" s="889"/>
      <c r="F1" s="889"/>
      <c r="G1" s="889"/>
      <c r="H1" s="889"/>
      <c r="I1" s="889"/>
      <c r="J1" s="889"/>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90" t="s">
        <v>1</v>
      </c>
      <c r="B2" s="890"/>
      <c r="C2" s="890"/>
      <c r="D2" s="890"/>
      <c r="E2" s="890"/>
      <c r="F2" s="890"/>
      <c r="G2" s="890"/>
      <c r="H2" s="890"/>
      <c r="I2" s="890"/>
      <c r="J2" s="890"/>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I5" s="7"/>
      <c r="J5" s="5"/>
    </row>
    <row r="6" spans="1:256" ht="13.5" thickBot="1">
      <c r="A6" s="8" t="s">
        <v>2</v>
      </c>
      <c r="B6" s="891" t="s">
        <v>3</v>
      </c>
      <c r="C6" s="892"/>
      <c r="D6" s="892"/>
      <c r="E6" s="892"/>
      <c r="F6" s="892"/>
      <c r="G6" s="892"/>
      <c r="H6" s="892"/>
      <c r="I6" s="893"/>
      <c r="J6" s="10" t="s">
        <v>4</v>
      </c>
    </row>
    <row r="7" spans="1:256" ht="23.25" thickBot="1">
      <c r="B7" s="11" t="s">
        <v>5</v>
      </c>
      <c r="C7" s="11" t="s">
        <v>6</v>
      </c>
      <c r="D7" s="11" t="s">
        <v>7</v>
      </c>
      <c r="E7" s="11" t="s">
        <v>8</v>
      </c>
      <c r="F7" s="11" t="s">
        <v>9</v>
      </c>
      <c r="G7" s="11" t="s">
        <v>10</v>
      </c>
      <c r="H7" s="11" t="s">
        <v>11</v>
      </c>
      <c r="I7" s="11" t="s">
        <v>12</v>
      </c>
    </row>
    <row r="8" spans="1:256" ht="38.25">
      <c r="A8" s="12" t="s">
        <v>13</v>
      </c>
      <c r="J8" s="13" t="s">
        <v>14</v>
      </c>
    </row>
    <row r="9" spans="1:256">
      <c r="A9" s="14" t="s">
        <v>15</v>
      </c>
      <c r="B9" s="15">
        <v>38675.277999999998</v>
      </c>
      <c r="C9" s="15">
        <v>38223.034</v>
      </c>
      <c r="D9" s="15">
        <v>37959.220999999998</v>
      </c>
      <c r="E9" s="15">
        <v>37975.629999999997</v>
      </c>
      <c r="F9" s="15">
        <v>37183.519</v>
      </c>
      <c r="G9" s="15">
        <v>36872.519</v>
      </c>
      <c r="H9" s="15">
        <v>36571.057999999997</v>
      </c>
      <c r="I9" s="15">
        <v>36452.586000000003</v>
      </c>
      <c r="J9" s="16" t="s">
        <v>16</v>
      </c>
      <c r="T9" s="17"/>
      <c r="U9" s="17"/>
      <c r="V9" s="17"/>
      <c r="W9" s="17"/>
      <c r="X9" s="17"/>
      <c r="Y9" s="17"/>
      <c r="Z9" s="17"/>
    </row>
    <row r="10" spans="1:256">
      <c r="A10" s="14" t="s">
        <v>17</v>
      </c>
      <c r="B10" s="15">
        <v>1027.23</v>
      </c>
      <c r="C10" s="15">
        <v>1021.223</v>
      </c>
      <c r="D10" s="15">
        <v>1014.782</v>
      </c>
      <c r="E10" s="15">
        <v>1008.505</v>
      </c>
      <c r="F10" s="15">
        <v>1002.423</v>
      </c>
      <c r="G10" s="15">
        <v>998.32500000000005</v>
      </c>
      <c r="H10" s="15">
        <v>992.52200000000005</v>
      </c>
      <c r="I10" s="15">
        <v>985.91</v>
      </c>
      <c r="J10" s="18" t="s">
        <v>18</v>
      </c>
      <c r="T10" s="17"/>
      <c r="U10" s="17"/>
      <c r="V10" s="17"/>
      <c r="W10" s="17"/>
      <c r="X10" s="17"/>
      <c r="Y10" s="17"/>
      <c r="Z10" s="17"/>
    </row>
    <row r="11" spans="1:256">
      <c r="A11" s="14" t="s">
        <v>19</v>
      </c>
      <c r="B11" s="15">
        <v>10733.466000000004</v>
      </c>
      <c r="C11" s="15">
        <v>10684.090999999999</v>
      </c>
      <c r="D11" s="15">
        <v>10633.812000000005</v>
      </c>
      <c r="E11" s="15">
        <v>10583.727000000004</v>
      </c>
      <c r="F11" s="15">
        <v>10549.291999999996</v>
      </c>
      <c r="G11" s="15">
        <v>10511.884999999998</v>
      </c>
      <c r="H11" s="15">
        <v>10477.973000000002</v>
      </c>
      <c r="I11" s="15">
        <v>10469.648999999994</v>
      </c>
      <c r="J11" s="18" t="s">
        <v>20</v>
      </c>
      <c r="T11" s="17"/>
      <c r="U11" s="17"/>
      <c r="V11" s="17"/>
      <c r="W11" s="17"/>
      <c r="X11" s="17"/>
      <c r="Y11" s="17"/>
      <c r="Z11" s="17"/>
    </row>
    <row r="12" spans="1:256">
      <c r="A12" s="14" t="s">
        <v>21</v>
      </c>
      <c r="B12" s="15">
        <v>13613.308999999999</v>
      </c>
      <c r="C12" s="15">
        <v>13257.797</v>
      </c>
      <c r="D12" s="15">
        <v>13015.453</v>
      </c>
      <c r="E12" s="15">
        <v>12682.148999999999</v>
      </c>
      <c r="F12" s="15">
        <v>13095.319</v>
      </c>
      <c r="G12" s="15">
        <v>12390.192999999999</v>
      </c>
      <c r="H12" s="15">
        <v>12110.294</v>
      </c>
      <c r="I12" s="15">
        <v>12248.797</v>
      </c>
      <c r="J12" s="18" t="s">
        <v>22</v>
      </c>
      <c r="T12" s="17"/>
      <c r="U12" s="17"/>
      <c r="V12" s="17"/>
      <c r="W12" s="17"/>
      <c r="X12" s="17"/>
      <c r="Y12" s="17"/>
      <c r="Z12" s="17"/>
    </row>
    <row r="13" spans="1:256">
      <c r="A13" s="14" t="s">
        <v>23</v>
      </c>
      <c r="B13" s="15">
        <v>28698.032999999999</v>
      </c>
      <c r="C13" s="15">
        <v>28462.371999999999</v>
      </c>
      <c r="D13" s="15">
        <v>28479.767</v>
      </c>
      <c r="E13" s="15">
        <v>28525.903999999999</v>
      </c>
      <c r="F13" s="15">
        <v>28360.036</v>
      </c>
      <c r="G13" s="15">
        <v>28492.863000000001</v>
      </c>
      <c r="H13" s="15">
        <v>27960.602999999999</v>
      </c>
      <c r="I13" s="15">
        <v>27521.151999999998</v>
      </c>
      <c r="J13" s="18" t="s">
        <v>24</v>
      </c>
      <c r="T13" s="17"/>
      <c r="U13" s="17"/>
      <c r="V13" s="17"/>
      <c r="W13" s="17"/>
      <c r="X13" s="17"/>
      <c r="Y13" s="17"/>
      <c r="Z13" s="17"/>
    </row>
    <row r="14" spans="1:256">
      <c r="A14" s="14" t="s">
        <v>25</v>
      </c>
      <c r="B14" s="15">
        <v>30351.412</v>
      </c>
      <c r="C14" s="15">
        <v>29770.300999999999</v>
      </c>
      <c r="D14" s="15">
        <v>29627.519</v>
      </c>
      <c r="E14" s="15">
        <v>29108.911</v>
      </c>
      <c r="F14" s="15">
        <v>29257.666000000001</v>
      </c>
      <c r="G14" s="15">
        <v>28453.98</v>
      </c>
      <c r="H14" s="15">
        <v>27642.093000000001</v>
      </c>
      <c r="I14" s="15">
        <v>27558.786</v>
      </c>
      <c r="J14" s="18" t="s">
        <v>26</v>
      </c>
      <c r="T14" s="17"/>
      <c r="U14" s="17"/>
      <c r="V14" s="17"/>
      <c r="W14" s="17"/>
      <c r="X14" s="17"/>
      <c r="Y14" s="17"/>
      <c r="Z14" s="17"/>
    </row>
    <row r="15" spans="1:256">
      <c r="A15" s="14" t="s">
        <v>27</v>
      </c>
      <c r="B15" s="15">
        <v>62400.851999999999</v>
      </c>
      <c r="C15" s="15">
        <v>61886.680999999997</v>
      </c>
      <c r="D15" s="15">
        <v>61486.641000000003</v>
      </c>
      <c r="E15" s="15">
        <v>61668.063000000002</v>
      </c>
      <c r="F15" s="15">
        <v>60937.754000000001</v>
      </c>
      <c r="G15" s="15">
        <v>60820.124000000003</v>
      </c>
      <c r="H15" s="15">
        <v>60481.300999999999</v>
      </c>
      <c r="I15" s="15">
        <v>60131.158000000003</v>
      </c>
      <c r="J15" s="18" t="s">
        <v>28</v>
      </c>
      <c r="T15" s="17"/>
      <c r="U15" s="17"/>
      <c r="V15" s="17"/>
      <c r="W15" s="17"/>
      <c r="X15" s="17"/>
      <c r="Y15" s="17"/>
      <c r="Z15" s="17"/>
    </row>
    <row r="16" spans="1:256">
      <c r="A16" s="19" t="s">
        <v>29</v>
      </c>
      <c r="B16" s="7"/>
      <c r="C16" s="7"/>
      <c r="D16" s="7"/>
      <c r="E16" s="7"/>
      <c r="F16" s="7"/>
      <c r="G16" s="7"/>
      <c r="H16" s="7"/>
      <c r="I16" s="7"/>
      <c r="J16" s="19" t="s">
        <v>30</v>
      </c>
      <c r="T16" s="17"/>
      <c r="U16" s="17"/>
      <c r="V16" s="17"/>
      <c r="W16" s="17"/>
      <c r="X16" s="17"/>
      <c r="Y16" s="17"/>
      <c r="Z16" s="17"/>
    </row>
    <row r="17" spans="1:26">
      <c r="A17" s="14" t="s">
        <v>15</v>
      </c>
      <c r="B17" s="20">
        <v>4</v>
      </c>
      <c r="C17" s="20">
        <v>3.7</v>
      </c>
      <c r="D17" s="20">
        <v>3.8</v>
      </c>
      <c r="E17" s="20">
        <v>4.2</v>
      </c>
      <c r="F17" s="20">
        <v>3.7</v>
      </c>
      <c r="G17" s="20">
        <v>2.4</v>
      </c>
      <c r="H17" s="20">
        <v>1.6</v>
      </c>
      <c r="I17" s="20">
        <v>2.2000000000000002</v>
      </c>
      <c r="J17" s="21" t="s">
        <v>16</v>
      </c>
      <c r="T17" s="17"/>
      <c r="U17" s="17"/>
      <c r="V17" s="17"/>
      <c r="W17" s="17"/>
      <c r="X17" s="17"/>
      <c r="Y17" s="17"/>
      <c r="Z17" s="17"/>
    </row>
    <row r="18" spans="1:26">
      <c r="A18" s="14" t="s">
        <v>17</v>
      </c>
      <c r="B18" s="20">
        <v>2.5</v>
      </c>
      <c r="C18" s="20">
        <v>2.2999999999999998</v>
      </c>
      <c r="D18" s="20">
        <v>2.2000000000000002</v>
      </c>
      <c r="E18" s="20">
        <v>2.2999999999999998</v>
      </c>
      <c r="F18" s="20">
        <v>2.5</v>
      </c>
      <c r="G18" s="20">
        <v>2.9</v>
      </c>
      <c r="H18" s="20">
        <v>3.4</v>
      </c>
      <c r="I18" s="20">
        <v>4</v>
      </c>
      <c r="J18" s="22" t="s">
        <v>18</v>
      </c>
      <c r="T18" s="17"/>
      <c r="U18" s="17"/>
      <c r="V18" s="17"/>
      <c r="W18" s="17"/>
      <c r="X18" s="17"/>
      <c r="Y18" s="17"/>
      <c r="Z18" s="17"/>
    </row>
    <row r="19" spans="1:26">
      <c r="A19" s="14" t="s">
        <v>19</v>
      </c>
      <c r="B19" s="20">
        <v>1.7</v>
      </c>
      <c r="C19" s="20">
        <v>1.6</v>
      </c>
      <c r="D19" s="20">
        <v>1.5</v>
      </c>
      <c r="E19" s="20">
        <v>1.1000000000000001</v>
      </c>
      <c r="F19" s="20">
        <v>1.2</v>
      </c>
      <c r="G19" s="20">
        <v>1.7</v>
      </c>
      <c r="H19" s="20">
        <v>1.9</v>
      </c>
      <c r="I19" s="20">
        <v>1.8</v>
      </c>
      <c r="J19" s="22" t="s">
        <v>20</v>
      </c>
      <c r="T19" s="17"/>
      <c r="U19" s="17"/>
      <c r="V19" s="17"/>
      <c r="W19" s="17"/>
      <c r="X19" s="17"/>
      <c r="Y19" s="17"/>
      <c r="Z19" s="17"/>
    </row>
    <row r="20" spans="1:26">
      <c r="A20" s="14" t="s">
        <v>21</v>
      </c>
      <c r="B20" s="20">
        <v>4</v>
      </c>
      <c r="C20" s="20">
        <v>7</v>
      </c>
      <c r="D20" s="20">
        <v>7.5</v>
      </c>
      <c r="E20" s="20">
        <v>3.5</v>
      </c>
      <c r="F20" s="20">
        <v>3.9</v>
      </c>
      <c r="G20" s="20">
        <v>5.0999999999999996</v>
      </c>
      <c r="H20" s="20">
        <v>2.8</v>
      </c>
      <c r="I20" s="20">
        <v>2.7</v>
      </c>
      <c r="J20" s="22" t="s">
        <v>22</v>
      </c>
      <c r="T20" s="17"/>
      <c r="U20" s="17"/>
      <c r="V20" s="17"/>
      <c r="W20" s="17"/>
      <c r="X20" s="17"/>
      <c r="Y20" s="17"/>
      <c r="Z20" s="17"/>
    </row>
    <row r="21" spans="1:26">
      <c r="A21" s="14" t="s">
        <v>23</v>
      </c>
      <c r="B21" s="20">
        <v>1.2</v>
      </c>
      <c r="C21" s="20">
        <v>-0.1</v>
      </c>
      <c r="D21" s="20">
        <v>1.9</v>
      </c>
      <c r="E21" s="20">
        <v>3.7</v>
      </c>
      <c r="F21" s="20">
        <v>4.5999999999999996</v>
      </c>
      <c r="G21" s="20">
        <v>3.1</v>
      </c>
      <c r="H21" s="20">
        <v>1.2</v>
      </c>
      <c r="I21" s="20">
        <v>3</v>
      </c>
      <c r="J21" s="22" t="s">
        <v>24</v>
      </c>
      <c r="T21" s="17"/>
      <c r="U21" s="17"/>
      <c r="V21" s="17"/>
      <c r="W21" s="17"/>
      <c r="X21" s="17"/>
      <c r="Y21" s="17"/>
      <c r="Z21" s="17"/>
    </row>
    <row r="22" spans="1:26">
      <c r="A22" s="14" t="s">
        <v>25</v>
      </c>
      <c r="B22" s="20">
        <v>3.7</v>
      </c>
      <c r="C22" s="20">
        <v>4.5999999999999996</v>
      </c>
      <c r="D22" s="20">
        <v>7.2</v>
      </c>
      <c r="E22" s="20">
        <v>5.6</v>
      </c>
      <c r="F22" s="20">
        <v>7.2</v>
      </c>
      <c r="G22" s="20">
        <v>4.9000000000000004</v>
      </c>
      <c r="H22" s="20">
        <v>1.3</v>
      </c>
      <c r="I22" s="20">
        <v>2.2999999999999998</v>
      </c>
      <c r="J22" s="22" t="s">
        <v>26</v>
      </c>
      <c r="T22" s="17"/>
      <c r="U22" s="17"/>
      <c r="V22" s="17"/>
      <c r="W22" s="17"/>
      <c r="X22" s="17"/>
      <c r="Y22" s="17"/>
      <c r="Z22" s="17"/>
    </row>
    <row r="23" spans="1:26">
      <c r="A23" s="14" t="s">
        <v>27</v>
      </c>
      <c r="B23" s="20">
        <v>2.4</v>
      </c>
      <c r="C23" s="20">
        <v>1.8</v>
      </c>
      <c r="D23" s="20">
        <v>1.7</v>
      </c>
      <c r="E23" s="20">
        <v>2.6</v>
      </c>
      <c r="F23" s="20">
        <v>2.1</v>
      </c>
      <c r="G23" s="20">
        <v>2</v>
      </c>
      <c r="H23" s="20">
        <v>1.9</v>
      </c>
      <c r="I23" s="20">
        <v>2.6</v>
      </c>
      <c r="J23" s="22" t="s">
        <v>28</v>
      </c>
      <c r="T23" s="17"/>
      <c r="U23" s="17"/>
      <c r="V23" s="17"/>
      <c r="W23" s="17"/>
      <c r="X23" s="17"/>
      <c r="Y23" s="17"/>
      <c r="Z23" s="17"/>
    </row>
    <row r="24" spans="1:26" ht="25.5">
      <c r="A24" s="12" t="s">
        <v>31</v>
      </c>
      <c r="B24" s="7"/>
      <c r="C24" s="7"/>
      <c r="D24" s="7"/>
      <c r="E24" s="7"/>
      <c r="F24" s="7"/>
      <c r="G24" s="7"/>
      <c r="H24" s="7"/>
      <c r="I24" s="7"/>
      <c r="J24" s="23" t="s">
        <v>32</v>
      </c>
      <c r="T24" s="17"/>
      <c r="U24" s="17"/>
      <c r="V24" s="17"/>
      <c r="W24" s="17"/>
      <c r="X24" s="17"/>
      <c r="Y24" s="17"/>
      <c r="Z24" s="17"/>
    </row>
    <row r="25" spans="1:26">
      <c r="A25" s="14" t="s">
        <v>15</v>
      </c>
      <c r="B25" s="15">
        <v>45946.034</v>
      </c>
      <c r="C25" s="15">
        <v>45149.055999999997</v>
      </c>
      <c r="D25" s="15">
        <v>44530.148000000001</v>
      </c>
      <c r="E25" s="15">
        <v>44226.958000000013</v>
      </c>
      <c r="F25" s="15">
        <v>43063.345999999998</v>
      </c>
      <c r="G25" s="15">
        <v>42535.171000000002</v>
      </c>
      <c r="H25" s="15">
        <v>41838.692999999999</v>
      </c>
      <c r="I25" s="15">
        <v>41254.188000000002</v>
      </c>
      <c r="J25" s="24" t="s">
        <v>16</v>
      </c>
      <c r="T25" s="17"/>
      <c r="U25" s="17"/>
      <c r="V25" s="17"/>
      <c r="W25" s="17"/>
      <c r="X25" s="17"/>
      <c r="Y25" s="17"/>
      <c r="Z25" s="17"/>
    </row>
    <row r="26" spans="1:26">
      <c r="A26" s="14" t="s">
        <v>17</v>
      </c>
      <c r="B26" s="15">
        <v>1249.4959999999974</v>
      </c>
      <c r="C26" s="15">
        <v>1229.6200000000008</v>
      </c>
      <c r="D26" s="15">
        <v>1209.5209999999952</v>
      </c>
      <c r="E26" s="15">
        <v>1188.4319999999989</v>
      </c>
      <c r="F26" s="15">
        <v>1169.9580000000024</v>
      </c>
      <c r="G26" s="15">
        <v>1151.4349999999977</v>
      </c>
      <c r="H26" s="15">
        <v>1132.7380000000012</v>
      </c>
      <c r="I26" s="15">
        <v>1118.2150000000029</v>
      </c>
      <c r="J26" s="25" t="s">
        <v>18</v>
      </c>
      <c r="T26" s="17"/>
      <c r="U26" s="17"/>
      <c r="V26" s="17"/>
      <c r="W26" s="17"/>
      <c r="X26" s="17"/>
      <c r="Y26" s="17"/>
      <c r="Z26" s="17"/>
    </row>
    <row r="27" spans="1:26">
      <c r="A27" s="14" t="s">
        <v>19</v>
      </c>
      <c r="B27" s="15">
        <v>13167.6</v>
      </c>
      <c r="C27" s="15">
        <v>12969.846</v>
      </c>
      <c r="D27" s="15">
        <v>12761.974</v>
      </c>
      <c r="E27" s="15">
        <v>12553.901999999975</v>
      </c>
      <c r="F27" s="15">
        <v>12326.806</v>
      </c>
      <c r="G27" s="15">
        <v>12096.163</v>
      </c>
      <c r="H27" s="15">
        <v>11850.308000000001</v>
      </c>
      <c r="I27" s="15">
        <v>11624.530999999974</v>
      </c>
      <c r="J27" s="25" t="s">
        <v>20</v>
      </c>
      <c r="T27" s="17"/>
      <c r="U27" s="17"/>
      <c r="V27" s="17"/>
      <c r="W27" s="17"/>
      <c r="X27" s="17"/>
      <c r="Y27" s="17"/>
      <c r="Z27" s="17"/>
    </row>
    <row r="28" spans="1:26">
      <c r="A28" s="14" t="s">
        <v>21</v>
      </c>
      <c r="B28" s="15">
        <v>16573.760999999999</v>
      </c>
      <c r="C28" s="15">
        <v>15884.984</v>
      </c>
      <c r="D28" s="15">
        <v>15725.2</v>
      </c>
      <c r="E28" s="15">
        <v>15025.346999999972</v>
      </c>
      <c r="F28" s="15">
        <v>15369.991</v>
      </c>
      <c r="G28" s="15">
        <v>14383.391</v>
      </c>
      <c r="H28" s="15">
        <v>14169.48</v>
      </c>
      <c r="I28" s="15">
        <v>14126.974999999999</v>
      </c>
      <c r="J28" s="25" t="s">
        <v>22</v>
      </c>
      <c r="T28" s="17"/>
      <c r="U28" s="17"/>
      <c r="V28" s="17"/>
      <c r="W28" s="17"/>
      <c r="X28" s="17"/>
      <c r="Y28" s="17"/>
      <c r="Z28" s="17"/>
    </row>
    <row r="29" spans="1:26">
      <c r="A29" s="14" t="s">
        <v>23</v>
      </c>
      <c r="B29" s="15">
        <v>33712.947</v>
      </c>
      <c r="C29" s="15">
        <v>33320.714</v>
      </c>
      <c r="D29" s="15">
        <v>33475.428999999996</v>
      </c>
      <c r="E29" s="15">
        <v>33419.053999999996</v>
      </c>
      <c r="F29" s="15">
        <v>33176.720999999998</v>
      </c>
      <c r="G29" s="15">
        <v>33225.269</v>
      </c>
      <c r="H29" s="15">
        <v>32655.132000000001</v>
      </c>
      <c r="I29" s="15">
        <v>31971.547999999999</v>
      </c>
      <c r="J29" s="25" t="s">
        <v>24</v>
      </c>
      <c r="T29" s="17"/>
      <c r="U29" s="17"/>
      <c r="V29" s="17"/>
      <c r="W29" s="17"/>
      <c r="X29" s="17"/>
      <c r="Y29" s="17"/>
      <c r="Z29" s="17"/>
    </row>
    <row r="30" spans="1:26">
      <c r="A30" s="14" t="s">
        <v>25</v>
      </c>
      <c r="B30" s="15">
        <v>32960.862999999998</v>
      </c>
      <c r="C30" s="15">
        <v>32654.886999999999</v>
      </c>
      <c r="D30" s="15">
        <v>33105.911999999997</v>
      </c>
      <c r="E30" s="15">
        <v>32422.526999999998</v>
      </c>
      <c r="F30" s="15">
        <v>32275.197</v>
      </c>
      <c r="G30" s="15">
        <v>31662.338</v>
      </c>
      <c r="H30" s="15">
        <v>30770.26</v>
      </c>
      <c r="I30" s="15">
        <v>31143.839000000011</v>
      </c>
      <c r="J30" s="25" t="s">
        <v>26</v>
      </c>
      <c r="T30" s="17"/>
      <c r="U30" s="17"/>
      <c r="V30" s="17"/>
      <c r="W30" s="17"/>
      <c r="X30" s="17"/>
      <c r="Y30" s="17"/>
      <c r="Z30" s="17"/>
    </row>
    <row r="31" spans="1:26">
      <c r="A31" s="14" t="s">
        <v>33</v>
      </c>
      <c r="B31" s="15">
        <v>77688.975000000006</v>
      </c>
      <c r="C31" s="15">
        <v>75899.332999999999</v>
      </c>
      <c r="D31" s="15">
        <v>74596.36</v>
      </c>
      <c r="E31" s="15">
        <v>73991.165999999968</v>
      </c>
      <c r="F31" s="15">
        <v>72831.624999999985</v>
      </c>
      <c r="G31" s="15">
        <v>71729.091</v>
      </c>
      <c r="H31" s="15">
        <v>70876.091</v>
      </c>
      <c r="I31" s="15">
        <v>68951.617999999973</v>
      </c>
      <c r="J31" s="25" t="s">
        <v>28</v>
      </c>
      <c r="T31" s="17"/>
      <c r="U31" s="17"/>
      <c r="V31" s="17"/>
      <c r="W31" s="17"/>
      <c r="X31" s="17"/>
      <c r="Y31" s="17"/>
      <c r="Z31" s="17"/>
    </row>
    <row r="32" spans="1:26">
      <c r="A32" s="12" t="s">
        <v>29</v>
      </c>
      <c r="B32" s="7"/>
      <c r="C32" s="7"/>
      <c r="D32" s="7"/>
      <c r="E32" s="7"/>
      <c r="F32" s="7"/>
      <c r="G32" s="7"/>
      <c r="H32" s="7"/>
      <c r="I32" s="7"/>
      <c r="J32" s="26" t="s">
        <v>30</v>
      </c>
      <c r="T32" s="17"/>
      <c r="U32" s="17"/>
      <c r="V32" s="17"/>
      <c r="W32" s="17"/>
      <c r="X32" s="17"/>
      <c r="Y32" s="17"/>
      <c r="Z32" s="17"/>
    </row>
    <row r="33" spans="1:26">
      <c r="A33" s="14" t="s">
        <v>15</v>
      </c>
      <c r="B33" s="20">
        <v>6.7</v>
      </c>
      <c r="C33" s="20">
        <v>6.1</v>
      </c>
      <c r="D33" s="20">
        <v>6.4</v>
      </c>
      <c r="E33" s="20">
        <v>7.2</v>
      </c>
      <c r="F33" s="20">
        <v>6.2</v>
      </c>
      <c r="G33" s="20">
        <v>5.5</v>
      </c>
      <c r="H33" s="20">
        <v>4.3</v>
      </c>
      <c r="I33" s="20">
        <v>4.5999999999999996</v>
      </c>
      <c r="J33" s="21" t="s">
        <v>16</v>
      </c>
      <c r="T33" s="17"/>
      <c r="U33" s="17"/>
      <c r="V33" s="17"/>
      <c r="W33" s="17"/>
      <c r="X33" s="17"/>
      <c r="Y33" s="17"/>
      <c r="Z33" s="17"/>
    </row>
    <row r="34" spans="1:26">
      <c r="A34" s="14" t="s">
        <v>17</v>
      </c>
      <c r="B34" s="20">
        <v>6.8</v>
      </c>
      <c r="C34" s="20">
        <v>6.8</v>
      </c>
      <c r="D34" s="20">
        <v>6.8</v>
      </c>
      <c r="E34" s="20">
        <v>6.3</v>
      </c>
      <c r="F34" s="20">
        <v>6.6</v>
      </c>
      <c r="G34" s="20">
        <v>7.1</v>
      </c>
      <c r="H34" s="20">
        <v>8</v>
      </c>
      <c r="I34" s="20">
        <v>9.5</v>
      </c>
      <c r="J34" s="22" t="s">
        <v>18</v>
      </c>
      <c r="T34" s="17"/>
      <c r="U34" s="17"/>
      <c r="V34" s="17"/>
      <c r="W34" s="17"/>
      <c r="X34" s="17"/>
      <c r="Y34" s="17"/>
      <c r="Z34" s="17"/>
    </row>
    <row r="35" spans="1:26">
      <c r="A35" s="14" t="s">
        <v>19</v>
      </c>
      <c r="B35" s="20">
        <v>6.8</v>
      </c>
      <c r="C35" s="20">
        <v>7.2</v>
      </c>
      <c r="D35" s="20">
        <v>7.7</v>
      </c>
      <c r="E35" s="20">
        <v>8</v>
      </c>
      <c r="F35" s="20">
        <v>8.1999999999999993</v>
      </c>
      <c r="G35" s="20">
        <v>8.4</v>
      </c>
      <c r="H35" s="20">
        <v>8</v>
      </c>
      <c r="I35" s="20">
        <v>7</v>
      </c>
      <c r="J35" s="22" t="s">
        <v>20</v>
      </c>
      <c r="T35" s="17"/>
      <c r="U35" s="17"/>
      <c r="V35" s="17"/>
      <c r="W35" s="17"/>
      <c r="X35" s="17"/>
      <c r="Y35" s="17"/>
      <c r="Z35" s="17"/>
    </row>
    <row r="36" spans="1:26">
      <c r="A36" s="14" t="s">
        <v>21</v>
      </c>
      <c r="B36" s="20">
        <v>7.8</v>
      </c>
      <c r="C36" s="20">
        <v>10.4</v>
      </c>
      <c r="D36" s="20">
        <v>11</v>
      </c>
      <c r="E36" s="20">
        <v>6.4</v>
      </c>
      <c r="F36" s="20">
        <v>5.8</v>
      </c>
      <c r="G36" s="20">
        <v>7.7</v>
      </c>
      <c r="H36" s="20">
        <v>5.8</v>
      </c>
      <c r="I36" s="20">
        <v>6.6</v>
      </c>
      <c r="J36" s="22" t="s">
        <v>22</v>
      </c>
      <c r="T36" s="17"/>
      <c r="U36" s="17"/>
      <c r="V36" s="17"/>
      <c r="W36" s="17"/>
      <c r="X36" s="17"/>
      <c r="Y36" s="17"/>
      <c r="Z36" s="17"/>
    </row>
    <row r="37" spans="1:26">
      <c r="A37" s="14" t="s">
        <v>23</v>
      </c>
      <c r="B37" s="20">
        <v>1.6</v>
      </c>
      <c r="C37" s="20">
        <v>0.3</v>
      </c>
      <c r="D37" s="20">
        <v>2.5</v>
      </c>
      <c r="E37" s="20">
        <v>4.5</v>
      </c>
      <c r="F37" s="20">
        <v>5.8</v>
      </c>
      <c r="G37" s="20">
        <v>4.2</v>
      </c>
      <c r="H37" s="20">
        <v>1.2</v>
      </c>
      <c r="I37" s="20">
        <v>2.1</v>
      </c>
      <c r="J37" s="22" t="s">
        <v>24</v>
      </c>
      <c r="T37" s="17"/>
      <c r="U37" s="17"/>
      <c r="V37" s="17"/>
      <c r="W37" s="17"/>
      <c r="X37" s="17"/>
      <c r="Y37" s="17"/>
      <c r="Z37" s="17"/>
    </row>
    <row r="38" spans="1:26">
      <c r="A38" s="14" t="s">
        <v>25</v>
      </c>
      <c r="B38" s="20">
        <v>2.1</v>
      </c>
      <c r="C38" s="20">
        <v>3.1</v>
      </c>
      <c r="D38" s="20">
        <v>7.6</v>
      </c>
      <c r="E38" s="20">
        <v>4.0999999999999996</v>
      </c>
      <c r="F38" s="20">
        <v>5.0999999999999996</v>
      </c>
      <c r="G38" s="20">
        <v>3</v>
      </c>
      <c r="H38" s="20">
        <v>-3</v>
      </c>
      <c r="I38" s="20">
        <v>-3.4</v>
      </c>
      <c r="J38" s="22" t="s">
        <v>26</v>
      </c>
      <c r="T38" s="17"/>
      <c r="U38" s="17"/>
      <c r="V38" s="17"/>
      <c r="W38" s="17"/>
      <c r="X38" s="17"/>
      <c r="Y38" s="17"/>
      <c r="Z38" s="17"/>
    </row>
    <row r="39" spans="1:26" ht="13.5" thickBot="1">
      <c r="A39" s="14" t="s">
        <v>33</v>
      </c>
      <c r="B39" s="20">
        <v>6.7</v>
      </c>
      <c r="C39" s="20">
        <v>5.8</v>
      </c>
      <c r="D39" s="20">
        <v>5.2</v>
      </c>
      <c r="E39" s="20">
        <v>7.3</v>
      </c>
      <c r="F39" s="20">
        <v>6.7</v>
      </c>
      <c r="G39" s="20">
        <v>6.9</v>
      </c>
      <c r="H39" s="20">
        <v>7.2</v>
      </c>
      <c r="I39" s="20">
        <v>8.4</v>
      </c>
      <c r="J39" s="22" t="s">
        <v>28</v>
      </c>
      <c r="T39" s="17"/>
      <c r="U39" s="17"/>
      <c r="V39" s="17"/>
      <c r="W39" s="17"/>
      <c r="X39" s="17"/>
      <c r="Y39" s="17"/>
      <c r="Z39" s="17"/>
    </row>
    <row r="40" spans="1:26" ht="13.5" thickBot="1">
      <c r="B40" s="894" t="s">
        <v>34</v>
      </c>
      <c r="C40" s="895"/>
      <c r="D40" s="895"/>
      <c r="E40" s="895"/>
      <c r="F40" s="895"/>
      <c r="G40" s="895"/>
      <c r="H40" s="895"/>
      <c r="I40" s="895"/>
    </row>
    <row r="41" spans="1:26" ht="23.25" thickBot="1">
      <c r="B41" s="27" t="s">
        <v>35</v>
      </c>
      <c r="C41" s="27" t="s">
        <v>36</v>
      </c>
      <c r="D41" s="27" t="s">
        <v>37</v>
      </c>
      <c r="E41" s="27" t="s">
        <v>38</v>
      </c>
      <c r="F41" s="27" t="s">
        <v>39</v>
      </c>
      <c r="G41" s="27" t="s">
        <v>40</v>
      </c>
      <c r="H41" s="27" t="s">
        <v>41</v>
      </c>
      <c r="I41" s="27" t="s">
        <v>42</v>
      </c>
    </row>
    <row r="42" spans="1:26">
      <c r="A42" s="28" t="s">
        <v>43</v>
      </c>
      <c r="B42" s="28"/>
      <c r="C42" s="28"/>
      <c r="D42" s="28"/>
      <c r="E42" s="28"/>
      <c r="F42" s="28"/>
      <c r="G42" s="28"/>
    </row>
    <row r="43" spans="1:26">
      <c r="A43" s="28" t="s">
        <v>44</v>
      </c>
      <c r="B43" s="28"/>
      <c r="C43" s="28"/>
      <c r="D43" s="28"/>
      <c r="E43" s="28"/>
      <c r="F43" s="28"/>
      <c r="G43" s="28"/>
    </row>
    <row r="45" spans="1:26">
      <c r="A45" s="5" t="s">
        <v>45</v>
      </c>
    </row>
    <row r="46" spans="1:26">
      <c r="A46" s="5" t="s">
        <v>46</v>
      </c>
    </row>
    <row r="47" spans="1:26">
      <c r="A47" s="5" t="s">
        <v>47</v>
      </c>
    </row>
    <row r="48" spans="1:26">
      <c r="A48" s="5" t="s">
        <v>48</v>
      </c>
    </row>
    <row r="49" spans="1:1">
      <c r="A49" s="6" t="s">
        <v>49</v>
      </c>
    </row>
    <row r="50" spans="1:1">
      <c r="A50" s="6" t="s">
        <v>50</v>
      </c>
    </row>
    <row r="51" spans="1:1">
      <c r="A51" s="29" t="s">
        <v>51</v>
      </c>
    </row>
    <row r="52" spans="1:1">
      <c r="A52" s="30" t="s">
        <v>52</v>
      </c>
    </row>
    <row r="53" spans="1:1">
      <c r="A53" s="31"/>
    </row>
  </sheetData>
  <mergeCells count="4">
    <mergeCell ref="A1:J1"/>
    <mergeCell ref="A2:J2"/>
    <mergeCell ref="B6:I6"/>
    <mergeCell ref="B40:I40"/>
  </mergeCells>
  <hyperlinks>
    <hyperlink ref="A24" r:id="rId1" xr:uid="{A3F34F18-D061-4FD8-B52F-BA7ACFFCC9DD}"/>
    <hyperlink ref="J24" r:id="rId2" xr:uid="{5A64AE1A-127E-4CEF-8068-604A2DD62C16}"/>
    <hyperlink ref="A32" r:id="rId3" xr:uid="{5A0D4A34-5BD8-43E2-9A7C-3C88D0C15D4D}"/>
    <hyperlink ref="J32" r:id="rId4" xr:uid="{70B78EE8-B551-49A5-A2E0-848CACA2E4A3}"/>
    <hyperlink ref="A16" r:id="rId5" xr:uid="{6E2F2260-0B09-4658-BD97-748A53253B34}"/>
    <hyperlink ref="J16" r:id="rId6" xr:uid="{2EF3B8DB-AFBD-4078-80BA-8555B5726D17}"/>
    <hyperlink ref="A8" r:id="rId7" display="https://www.ine.pt/ngt_server/attachfileu.jsp?look_parentBoui=661548431&amp;att_display=n&amp;att_download=y" xr:uid="{843CFECC-75FF-4DEB-BEC8-935DA6D0D117}"/>
    <hyperlink ref="J8" r:id="rId8" xr:uid="{2E70C7BE-A6D3-4E07-A531-92DE804911E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6A3A1-4509-4E04-9D25-48C8C4A423BA}">
  <dimension ref="A1:P34"/>
  <sheetViews>
    <sheetView showGridLines="0" workbookViewId="0">
      <selection sqref="A1:M1"/>
    </sheetView>
  </sheetViews>
  <sheetFormatPr defaultColWidth="9.140625" defaultRowHeight="11.25"/>
  <cols>
    <col min="1" max="1" width="5.5703125" style="43" customWidth="1"/>
    <col min="2" max="2" width="31.28515625" style="43" customWidth="1"/>
    <col min="3" max="3" width="12" style="43" customWidth="1"/>
    <col min="4" max="9" width="7" style="43" customWidth="1"/>
    <col min="10" max="11" width="9.28515625" style="43" customWidth="1"/>
    <col min="12" max="12" width="5.5703125" style="558" customWidth="1"/>
    <col min="13" max="13" width="31.28515625" style="558" customWidth="1"/>
    <col min="14" max="16384" width="9.140625" style="43"/>
  </cols>
  <sheetData>
    <row r="1" spans="1:14">
      <c r="A1" s="918" t="s">
        <v>1267</v>
      </c>
      <c r="B1" s="918"/>
      <c r="C1" s="918"/>
      <c r="D1" s="918"/>
      <c r="E1" s="918"/>
      <c r="F1" s="918"/>
      <c r="G1" s="918"/>
      <c r="H1" s="918"/>
      <c r="I1" s="918"/>
      <c r="J1" s="918"/>
      <c r="K1" s="918"/>
      <c r="L1" s="918"/>
      <c r="M1" s="918"/>
    </row>
    <row r="2" spans="1:14">
      <c r="A2" s="919" t="s">
        <v>1268</v>
      </c>
      <c r="B2" s="919"/>
      <c r="C2" s="919"/>
      <c r="D2" s="919"/>
      <c r="E2" s="919"/>
      <c r="F2" s="919"/>
      <c r="G2" s="919"/>
      <c r="H2" s="919"/>
      <c r="I2" s="919"/>
      <c r="J2" s="919"/>
      <c r="K2" s="919"/>
      <c r="L2" s="919"/>
      <c r="M2" s="919"/>
    </row>
    <row r="3" spans="1:14" ht="12" thickBot="1"/>
    <row r="4" spans="1:14" s="45" customFormat="1" ht="23.25" thickBot="1">
      <c r="D4" s="84" t="s">
        <v>1269</v>
      </c>
      <c r="E4" s="897" t="s">
        <v>1270</v>
      </c>
      <c r="F4" s="897"/>
      <c r="G4" s="897"/>
      <c r="H4" s="897"/>
      <c r="I4" s="897"/>
      <c r="J4" s="897" t="s">
        <v>88</v>
      </c>
      <c r="K4" s="897"/>
      <c r="L4" s="559"/>
      <c r="M4" s="559"/>
    </row>
    <row r="5" spans="1:14" s="45" customFormat="1" ht="23.25" thickBot="1">
      <c r="A5" s="52" t="s">
        <v>1271</v>
      </c>
      <c r="D5" s="48" t="s">
        <v>488</v>
      </c>
      <c r="E5" s="48" t="s">
        <v>488</v>
      </c>
      <c r="F5" s="48" t="s">
        <v>489</v>
      </c>
      <c r="G5" s="48" t="s">
        <v>490</v>
      </c>
      <c r="H5" s="48" t="s">
        <v>668</v>
      </c>
      <c r="I5" s="48" t="s">
        <v>669</v>
      </c>
      <c r="J5" s="47" t="s">
        <v>94</v>
      </c>
      <c r="K5" s="48" t="s">
        <v>1272</v>
      </c>
      <c r="L5" s="1002" t="s">
        <v>1273</v>
      </c>
      <c r="M5" s="1003"/>
    </row>
    <row r="6" spans="1:14" s="45" customFormat="1" ht="22.5">
      <c r="B6" s="64" t="s">
        <v>671</v>
      </c>
      <c r="C6" s="560" t="s">
        <v>1274</v>
      </c>
      <c r="L6" s="559"/>
      <c r="M6" s="561" t="s">
        <v>671</v>
      </c>
    </row>
    <row r="7" spans="1:14" s="45" customFormat="1">
      <c r="A7" s="52" t="s">
        <v>1275</v>
      </c>
      <c r="L7" s="55" t="s">
        <v>1275</v>
      </c>
      <c r="M7" s="559"/>
    </row>
    <row r="8" spans="1:14" s="565" customFormat="1" ht="12.75">
      <c r="A8" s="562" t="s">
        <v>1276</v>
      </c>
      <c r="B8" s="64" t="s">
        <v>1277</v>
      </c>
      <c r="C8" s="563"/>
      <c r="D8" s="236">
        <v>115.47</v>
      </c>
      <c r="E8" s="236">
        <v>0.3</v>
      </c>
      <c r="F8" s="236">
        <v>-0.4</v>
      </c>
      <c r="G8" s="236">
        <v>-0.6</v>
      </c>
      <c r="H8" s="236">
        <v>0.1</v>
      </c>
      <c r="I8" s="236">
        <v>0.9</v>
      </c>
      <c r="J8" s="236">
        <v>-2.8</v>
      </c>
      <c r="K8" s="236">
        <v>-1.9</v>
      </c>
      <c r="L8" s="564" t="s">
        <v>1276</v>
      </c>
      <c r="M8" s="561" t="s">
        <v>1278</v>
      </c>
    </row>
    <row r="9" spans="1:14" s="45" customFormat="1" ht="22.5">
      <c r="A9" s="566" t="s">
        <v>615</v>
      </c>
      <c r="B9" s="560" t="s">
        <v>1279</v>
      </c>
      <c r="D9" s="111"/>
      <c r="E9" s="111"/>
      <c r="F9" s="111"/>
      <c r="G9" s="111"/>
      <c r="H9" s="111"/>
      <c r="I9" s="111"/>
      <c r="J9" s="111"/>
      <c r="K9" s="111"/>
      <c r="L9" s="567" t="s">
        <v>615</v>
      </c>
      <c r="M9" s="561" t="s">
        <v>1280</v>
      </c>
      <c r="N9" s="502"/>
    </row>
    <row r="10" spans="1:14" s="565" customFormat="1" ht="12.75">
      <c r="A10" s="568" t="s">
        <v>1281</v>
      </c>
      <c r="B10" s="64" t="s">
        <v>1282</v>
      </c>
      <c r="C10" s="569">
        <v>32.357578754296782</v>
      </c>
      <c r="D10" s="236">
        <v>123.89</v>
      </c>
      <c r="E10" s="236">
        <v>-0.1</v>
      </c>
      <c r="F10" s="236">
        <v>0</v>
      </c>
      <c r="G10" s="236">
        <v>0</v>
      </c>
      <c r="H10" s="236">
        <v>-0.4</v>
      </c>
      <c r="I10" s="236">
        <v>-0.1</v>
      </c>
      <c r="J10" s="236">
        <v>-3.1</v>
      </c>
      <c r="K10" s="236">
        <v>-2.6</v>
      </c>
      <c r="L10" s="570" t="s">
        <v>1281</v>
      </c>
      <c r="M10" s="561" t="s">
        <v>1283</v>
      </c>
    </row>
    <row r="11" spans="1:14" s="45" customFormat="1" ht="12.75">
      <c r="A11" s="566" t="s">
        <v>1281</v>
      </c>
      <c r="B11" s="52" t="s">
        <v>1284</v>
      </c>
      <c r="C11" s="571">
        <v>3.9047732779000177</v>
      </c>
      <c r="D11" s="241">
        <v>117.68</v>
      </c>
      <c r="E11" s="241">
        <v>-0.2</v>
      </c>
      <c r="F11" s="241">
        <v>0.3</v>
      </c>
      <c r="G11" s="241">
        <v>-0.1</v>
      </c>
      <c r="H11" s="241">
        <v>0.1</v>
      </c>
      <c r="I11" s="241">
        <v>-0.2</v>
      </c>
      <c r="J11" s="241">
        <v>1.9</v>
      </c>
      <c r="K11" s="241">
        <v>2.4</v>
      </c>
      <c r="L11" s="572" t="s">
        <v>1281</v>
      </c>
      <c r="M11" s="55" t="s">
        <v>982</v>
      </c>
    </row>
    <row r="12" spans="1:14" s="45" customFormat="1" ht="12.75">
      <c r="A12" s="566" t="s">
        <v>1281</v>
      </c>
      <c r="B12" s="52" t="s">
        <v>1285</v>
      </c>
      <c r="C12" s="571">
        <v>28.452805476396758</v>
      </c>
      <c r="D12" s="241">
        <v>124.63</v>
      </c>
      <c r="E12" s="241">
        <v>-0.1</v>
      </c>
      <c r="F12" s="241">
        <v>0</v>
      </c>
      <c r="G12" s="241">
        <v>0</v>
      </c>
      <c r="H12" s="241">
        <v>-0.5</v>
      </c>
      <c r="I12" s="241">
        <v>-0.1</v>
      </c>
      <c r="J12" s="241">
        <v>-3.6</v>
      </c>
      <c r="K12" s="241">
        <v>-3.2</v>
      </c>
      <c r="L12" s="572" t="s">
        <v>1281</v>
      </c>
      <c r="M12" s="55" t="s">
        <v>983</v>
      </c>
    </row>
    <row r="13" spans="1:14" s="565" customFormat="1" ht="12.75">
      <c r="A13" s="568" t="s">
        <v>1281</v>
      </c>
      <c r="B13" s="64" t="s">
        <v>1286</v>
      </c>
      <c r="C13" s="569">
        <v>32.718115734133399</v>
      </c>
      <c r="D13" s="236">
        <v>112.42</v>
      </c>
      <c r="E13" s="236">
        <v>-0.1</v>
      </c>
      <c r="F13" s="236">
        <v>-0.7</v>
      </c>
      <c r="G13" s="236">
        <v>-1.2</v>
      </c>
      <c r="H13" s="236">
        <v>0</v>
      </c>
      <c r="I13" s="236">
        <v>-0.4</v>
      </c>
      <c r="J13" s="236">
        <v>-4.4000000000000004</v>
      </c>
      <c r="K13" s="236">
        <v>-2.2999999999999998</v>
      </c>
      <c r="L13" s="570" t="s">
        <v>1281</v>
      </c>
      <c r="M13" s="561" t="s">
        <v>1082</v>
      </c>
    </row>
    <row r="14" spans="1:14" s="565" customFormat="1" ht="12.75">
      <c r="A14" s="568" t="s">
        <v>1281</v>
      </c>
      <c r="B14" s="64" t="s">
        <v>1287</v>
      </c>
      <c r="C14" s="569">
        <v>10.454123536516557</v>
      </c>
      <c r="D14" s="236">
        <v>112.33</v>
      </c>
      <c r="E14" s="236">
        <v>0.5</v>
      </c>
      <c r="F14" s="236">
        <v>0.1</v>
      </c>
      <c r="G14" s="236">
        <v>0.1</v>
      </c>
      <c r="H14" s="236">
        <v>0.2</v>
      </c>
      <c r="I14" s="236">
        <v>-0.1</v>
      </c>
      <c r="J14" s="236">
        <v>2.1</v>
      </c>
      <c r="K14" s="236">
        <v>1.4</v>
      </c>
      <c r="L14" s="570" t="s">
        <v>1281</v>
      </c>
      <c r="M14" s="561" t="s">
        <v>975</v>
      </c>
    </row>
    <row r="15" spans="1:14" s="565" customFormat="1" ht="12.75">
      <c r="A15" s="568" t="s">
        <v>1281</v>
      </c>
      <c r="B15" s="64" t="s">
        <v>934</v>
      </c>
      <c r="C15" s="569">
        <v>24.470181975053272</v>
      </c>
      <c r="D15" s="236">
        <v>109.04</v>
      </c>
      <c r="E15" s="236">
        <v>1.7</v>
      </c>
      <c r="F15" s="236">
        <v>-0.8</v>
      </c>
      <c r="G15" s="236">
        <v>-1.1000000000000001</v>
      </c>
      <c r="H15" s="236">
        <v>1.5</v>
      </c>
      <c r="I15" s="236">
        <v>7.2</v>
      </c>
      <c r="J15" s="236">
        <v>-3</v>
      </c>
      <c r="K15" s="236">
        <v>-2.1</v>
      </c>
      <c r="L15" s="570" t="s">
        <v>1281</v>
      </c>
      <c r="M15" s="561" t="s">
        <v>976</v>
      </c>
    </row>
    <row r="16" spans="1:14" s="565" customFormat="1" ht="12.75">
      <c r="A16" s="562" t="s">
        <v>1288</v>
      </c>
      <c r="B16" s="98" t="s">
        <v>1289</v>
      </c>
      <c r="C16" s="569">
        <v>1.2652767940190721</v>
      </c>
      <c r="D16" s="236">
        <v>122.9</v>
      </c>
      <c r="E16" s="236">
        <v>3.8</v>
      </c>
      <c r="F16" s="236">
        <v>0.4</v>
      </c>
      <c r="G16" s="236">
        <v>1.3</v>
      </c>
      <c r="H16" s="236">
        <v>0.9</v>
      </c>
      <c r="I16" s="236">
        <v>0.6</v>
      </c>
      <c r="J16" s="236">
        <v>10</v>
      </c>
      <c r="K16" s="236">
        <v>7</v>
      </c>
      <c r="L16" s="564" t="s">
        <v>1288</v>
      </c>
      <c r="M16" s="98" t="s">
        <v>977</v>
      </c>
    </row>
    <row r="17" spans="1:16" s="565" customFormat="1" ht="12.75">
      <c r="A17" s="562" t="s">
        <v>1290</v>
      </c>
      <c r="B17" s="98" t="s">
        <v>1291</v>
      </c>
      <c r="C17" s="569">
        <v>86.900036821053575</v>
      </c>
      <c r="D17" s="236">
        <v>117.13</v>
      </c>
      <c r="E17" s="236">
        <v>-0.1</v>
      </c>
      <c r="F17" s="236">
        <v>-0.2</v>
      </c>
      <c r="G17" s="236">
        <v>-0.6</v>
      </c>
      <c r="H17" s="236">
        <v>0.1</v>
      </c>
      <c r="I17" s="236">
        <v>-0.2</v>
      </c>
      <c r="J17" s="236">
        <v>-2.9</v>
      </c>
      <c r="K17" s="236">
        <v>-2.6</v>
      </c>
      <c r="L17" s="564" t="s">
        <v>1290</v>
      </c>
      <c r="M17" s="98" t="s">
        <v>1292</v>
      </c>
    </row>
    <row r="18" spans="1:16" s="45" customFormat="1" ht="22.5">
      <c r="A18" s="573" t="s">
        <v>1293</v>
      </c>
      <c r="B18" s="574" t="s">
        <v>1294</v>
      </c>
      <c r="C18" s="575">
        <v>9.1411465949658801</v>
      </c>
      <c r="D18" s="236">
        <v>101.2</v>
      </c>
      <c r="E18" s="236">
        <v>3.9</v>
      </c>
      <c r="F18" s="236">
        <v>-2</v>
      </c>
      <c r="G18" s="236">
        <v>-0.4</v>
      </c>
      <c r="H18" s="236">
        <v>0.1</v>
      </c>
      <c r="I18" s="236">
        <v>14.2</v>
      </c>
      <c r="J18" s="236">
        <v>-3.8</v>
      </c>
      <c r="K18" s="236">
        <v>3.6</v>
      </c>
      <c r="L18" s="576" t="s">
        <v>1293</v>
      </c>
      <c r="M18" s="577" t="s">
        <v>1295</v>
      </c>
    </row>
    <row r="19" spans="1:16" s="565" customFormat="1" ht="45.75" thickBot="1">
      <c r="A19" s="573" t="s">
        <v>1296</v>
      </c>
      <c r="B19" s="574" t="s">
        <v>1297</v>
      </c>
      <c r="C19" s="575">
        <v>2.6935397899615081</v>
      </c>
      <c r="D19" s="578">
        <v>113.49</v>
      </c>
      <c r="E19" s="578">
        <v>0</v>
      </c>
      <c r="F19" s="578">
        <v>0</v>
      </c>
      <c r="G19" s="578">
        <v>0</v>
      </c>
      <c r="H19" s="578">
        <v>0</v>
      </c>
      <c r="I19" s="578">
        <v>0</v>
      </c>
      <c r="J19" s="578">
        <v>2.2000000000000002</v>
      </c>
      <c r="K19" s="578">
        <v>2.6</v>
      </c>
      <c r="L19" s="576" t="s">
        <v>1296</v>
      </c>
      <c r="M19" s="577" t="s">
        <v>1298</v>
      </c>
    </row>
    <row r="20" spans="1:16" s="45" customFormat="1" ht="12" thickBot="1">
      <c r="D20" s="1001" t="s">
        <v>1299</v>
      </c>
      <c r="E20" s="897" t="s">
        <v>1300</v>
      </c>
      <c r="F20" s="897"/>
      <c r="G20" s="897"/>
      <c r="H20" s="897"/>
      <c r="I20" s="897"/>
      <c r="J20" s="897" t="s">
        <v>524</v>
      </c>
      <c r="K20" s="897"/>
      <c r="L20" s="559"/>
      <c r="M20" s="559"/>
    </row>
    <row r="21" spans="1:16" s="45" customFormat="1" ht="12" thickBot="1">
      <c r="D21" s="1001"/>
      <c r="E21" s="897"/>
      <c r="F21" s="897"/>
      <c r="G21" s="897"/>
      <c r="H21" s="897"/>
      <c r="I21" s="897"/>
      <c r="J21" s="897"/>
      <c r="K21" s="897"/>
      <c r="L21" s="559"/>
      <c r="M21" s="559"/>
    </row>
    <row r="22" spans="1:16" s="45" customFormat="1" ht="23.25" thickBot="1">
      <c r="D22" s="48" t="s">
        <v>525</v>
      </c>
      <c r="E22" s="48" t="s">
        <v>525</v>
      </c>
      <c r="F22" s="48" t="s">
        <v>526</v>
      </c>
      <c r="G22" s="48" t="s">
        <v>527</v>
      </c>
      <c r="H22" s="48" t="s">
        <v>668</v>
      </c>
      <c r="I22" s="48" t="s">
        <v>669</v>
      </c>
      <c r="J22" s="579" t="s">
        <v>377</v>
      </c>
      <c r="K22" s="84" t="s">
        <v>1301</v>
      </c>
      <c r="L22" s="559"/>
      <c r="M22" s="559"/>
    </row>
    <row r="23" spans="1:16" s="388" customFormat="1">
      <c r="A23" s="30" t="s">
        <v>1302</v>
      </c>
      <c r="B23" s="30"/>
      <c r="C23" s="30"/>
      <c r="D23" s="30"/>
      <c r="E23" s="30"/>
      <c r="F23" s="30"/>
      <c r="G23" s="30"/>
      <c r="H23" s="30"/>
      <c r="I23" s="30"/>
    </row>
    <row r="24" spans="1:16" s="388" customFormat="1">
      <c r="A24" s="30" t="s">
        <v>1303</v>
      </c>
      <c r="B24" s="30"/>
      <c r="C24" s="30"/>
      <c r="D24" s="30"/>
      <c r="E24" s="30"/>
      <c r="F24" s="30"/>
      <c r="G24" s="30"/>
      <c r="H24" s="30"/>
      <c r="I24" s="30"/>
    </row>
    <row r="25" spans="1:16" s="5" customFormat="1">
      <c r="E25" s="222"/>
      <c r="F25" s="222"/>
      <c r="G25" s="222"/>
      <c r="H25" s="222"/>
      <c r="I25" s="222"/>
      <c r="J25" s="222"/>
      <c r="K25" s="222"/>
      <c r="L25" s="222"/>
      <c r="M25" s="263"/>
    </row>
    <row r="26" spans="1:16" s="446" customFormat="1">
      <c r="A26" s="93" t="s">
        <v>141</v>
      </c>
      <c r="B26" s="466"/>
      <c r="C26" s="467"/>
      <c r="D26" s="467"/>
      <c r="E26" s="467"/>
      <c r="F26" s="94"/>
      <c r="G26" s="468"/>
      <c r="H26" s="468"/>
      <c r="I26" s="442"/>
      <c r="J26" s="441"/>
      <c r="K26" s="442"/>
      <c r="L26" s="443"/>
      <c r="M26" s="444"/>
      <c r="N26" s="445"/>
      <c r="O26" s="445"/>
      <c r="P26" s="445"/>
    </row>
    <row r="27" spans="1:16" s="446" customFormat="1">
      <c r="A27" s="94" t="s">
        <v>1304</v>
      </c>
      <c r="B27" s="469"/>
      <c r="C27" s="470"/>
      <c r="D27" s="444"/>
      <c r="E27" s="451"/>
      <c r="F27" s="471"/>
      <c r="G27" s="451"/>
      <c r="H27" s="451"/>
      <c r="I27" s="442"/>
      <c r="J27" s="442"/>
      <c r="L27" s="445"/>
      <c r="M27" s="444"/>
      <c r="N27" s="445"/>
      <c r="O27" s="445"/>
      <c r="P27" s="445"/>
    </row>
    <row r="28" spans="1:16" s="446" customFormat="1">
      <c r="A28" s="94" t="s">
        <v>1305</v>
      </c>
      <c r="B28" s="469"/>
      <c r="C28" s="470"/>
      <c r="D28" s="444"/>
      <c r="E28" s="451"/>
      <c r="F28" s="471"/>
      <c r="G28" s="451"/>
      <c r="H28" s="451"/>
      <c r="I28" s="442"/>
      <c r="J28" s="442"/>
      <c r="L28" s="445"/>
      <c r="M28" s="444"/>
      <c r="N28" s="445"/>
      <c r="O28" s="445"/>
      <c r="P28" s="445"/>
    </row>
    <row r="29" spans="1:16" s="446" customFormat="1">
      <c r="A29" s="94" t="s">
        <v>1306</v>
      </c>
      <c r="B29" s="469"/>
      <c r="C29" s="470"/>
      <c r="D29" s="444"/>
      <c r="E29" s="451"/>
      <c r="F29" s="471"/>
      <c r="G29" s="451"/>
      <c r="H29" s="451"/>
      <c r="I29" s="442"/>
      <c r="J29" s="442"/>
      <c r="L29" s="445"/>
      <c r="M29" s="444"/>
      <c r="N29" s="445"/>
      <c r="O29" s="445"/>
      <c r="P29" s="445"/>
    </row>
    <row r="30" spans="1:16" s="446" customFormat="1">
      <c r="A30" s="94" t="s">
        <v>1307</v>
      </c>
      <c r="B30" s="469"/>
      <c r="C30" s="470"/>
      <c r="D30" s="444"/>
      <c r="E30" s="451"/>
      <c r="F30" s="471"/>
      <c r="G30" s="451"/>
      <c r="H30" s="451"/>
      <c r="I30" s="442"/>
      <c r="J30" s="442"/>
      <c r="L30" s="445"/>
      <c r="M30" s="444"/>
      <c r="N30" s="445"/>
      <c r="O30" s="445"/>
      <c r="P30" s="445"/>
    </row>
    <row r="31" spans="1:16" s="446" customFormat="1">
      <c r="A31" s="94" t="s">
        <v>1308</v>
      </c>
      <c r="B31" s="469"/>
      <c r="C31" s="470"/>
      <c r="D31" s="444"/>
      <c r="E31" s="451"/>
      <c r="F31" s="471"/>
      <c r="G31" s="451"/>
      <c r="H31" s="451"/>
      <c r="I31" s="442"/>
      <c r="J31" s="442"/>
      <c r="L31" s="445"/>
      <c r="M31" s="444"/>
      <c r="N31" s="445"/>
      <c r="O31" s="445"/>
      <c r="P31" s="445"/>
    </row>
    <row r="32" spans="1:16" s="446" customFormat="1">
      <c r="A32" s="94" t="s">
        <v>1309</v>
      </c>
      <c r="B32" s="469"/>
      <c r="C32" s="470"/>
      <c r="D32" s="444"/>
      <c r="E32" s="451"/>
      <c r="F32" s="471"/>
      <c r="G32" s="451"/>
      <c r="H32" s="451"/>
      <c r="I32" s="442"/>
      <c r="J32" s="442"/>
      <c r="L32" s="445"/>
      <c r="M32" s="444"/>
      <c r="N32" s="445"/>
      <c r="O32" s="445"/>
      <c r="P32" s="445"/>
    </row>
    <row r="33" spans="1:16" s="446" customFormat="1">
      <c r="A33" s="94" t="s">
        <v>1310</v>
      </c>
      <c r="B33" s="469"/>
      <c r="C33" s="470"/>
      <c r="D33" s="444"/>
      <c r="E33" s="451"/>
      <c r="F33" s="471"/>
      <c r="G33" s="451"/>
      <c r="H33" s="451"/>
      <c r="I33" s="442"/>
      <c r="J33" s="442"/>
      <c r="L33" s="445"/>
      <c r="M33" s="444"/>
      <c r="N33" s="445"/>
      <c r="O33" s="445"/>
      <c r="P33" s="445"/>
    </row>
    <row r="34" spans="1:16" s="446" customFormat="1">
      <c r="A34" s="94" t="s">
        <v>1311</v>
      </c>
      <c r="B34" s="469"/>
      <c r="C34" s="470"/>
      <c r="D34" s="444"/>
      <c r="E34" s="451"/>
      <c r="F34" s="471"/>
      <c r="G34" s="451"/>
      <c r="H34" s="451"/>
      <c r="I34" s="442"/>
      <c r="J34" s="442"/>
      <c r="L34" s="445"/>
      <c r="M34" s="444"/>
      <c r="N34" s="445"/>
      <c r="O34" s="445"/>
      <c r="P34" s="445"/>
    </row>
  </sheetData>
  <mergeCells count="8">
    <mergeCell ref="D20:D21"/>
    <mergeCell ref="E20:I21"/>
    <mergeCell ref="J20:K21"/>
    <mergeCell ref="A1:M1"/>
    <mergeCell ref="A2:M2"/>
    <mergeCell ref="E4:I4"/>
    <mergeCell ref="J4:K4"/>
    <mergeCell ref="L5:M5"/>
  </mergeCells>
  <hyperlinks>
    <hyperlink ref="A27" r:id="rId1" xr:uid="{533B7858-8896-4C92-AA2B-0E219945EAB5}"/>
    <hyperlink ref="A28" r:id="rId2" xr:uid="{1BBD94D0-4ED0-4E3B-8463-EEDBD26CC062}"/>
    <hyperlink ref="A29" r:id="rId3" xr:uid="{8B3BB4B8-EAED-4FE9-81BB-1D4E7EE40B41}"/>
    <hyperlink ref="A30" r:id="rId4" xr:uid="{FAF04D88-CC5A-43E0-A520-2F4F4C38F69E}"/>
    <hyperlink ref="A31" r:id="rId5" xr:uid="{2A1D0DDB-8544-4EE2-AFB2-CC3369BAE7FC}"/>
    <hyperlink ref="A32" r:id="rId6" xr:uid="{3686DD88-302F-4AC7-9F49-F8F760085382}"/>
    <hyperlink ref="A33" r:id="rId7" xr:uid="{75474DA5-DE24-46BD-8865-6B9E775A6BE1}"/>
    <hyperlink ref="A34" r:id="rId8" xr:uid="{2AECCA7A-05D9-4ED4-8F32-479F6457DCBD}"/>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4A993-EC03-4135-8E7C-FC8F2CFB8071}">
  <dimension ref="A1:S70"/>
  <sheetViews>
    <sheetView showGridLines="0" workbookViewId="0">
      <selection sqref="A1:J1"/>
    </sheetView>
  </sheetViews>
  <sheetFormatPr defaultColWidth="9.140625" defaultRowHeight="12.75"/>
  <cols>
    <col min="1" max="1" width="11.7109375" style="580" customWidth="1"/>
    <col min="2" max="10" width="14.28515625" style="580" customWidth="1"/>
    <col min="11" max="13" width="9.140625" style="580"/>
    <col min="14" max="22" width="12.7109375" style="580" customWidth="1"/>
    <col min="23" max="16384" width="9.140625" style="580"/>
  </cols>
  <sheetData>
    <row r="1" spans="1:19">
      <c r="A1" s="941" t="s">
        <v>1312</v>
      </c>
      <c r="B1" s="941"/>
      <c r="C1" s="941"/>
      <c r="D1" s="941"/>
      <c r="E1" s="941"/>
      <c r="F1" s="941"/>
      <c r="G1" s="941"/>
      <c r="H1" s="941"/>
      <c r="I1" s="941"/>
      <c r="J1" s="941"/>
    </row>
    <row r="2" spans="1:19">
      <c r="A2" s="942" t="s">
        <v>1313</v>
      </c>
      <c r="B2" s="942"/>
      <c r="C2" s="942"/>
      <c r="D2" s="942"/>
      <c r="E2" s="942"/>
      <c r="F2" s="942"/>
      <c r="G2" s="942"/>
      <c r="H2" s="942"/>
      <c r="I2" s="942"/>
      <c r="J2" s="942"/>
    </row>
    <row r="3" spans="1:19">
      <c r="A3" s="199"/>
      <c r="B3" s="199"/>
      <c r="C3" s="199"/>
      <c r="D3" s="199"/>
      <c r="E3" s="199"/>
      <c r="F3" s="199"/>
      <c r="G3" s="199"/>
      <c r="H3" s="199"/>
      <c r="I3" s="199"/>
      <c r="J3" s="199"/>
    </row>
    <row r="4" spans="1:19" ht="11.45" customHeight="1" thickBot="1">
      <c r="A4" s="581"/>
      <c r="B4" s="1005" t="s">
        <v>927</v>
      </c>
      <c r="C4" s="1005"/>
      <c r="D4" s="582"/>
      <c r="E4" s="582"/>
      <c r="F4" s="582"/>
      <c r="G4" s="582"/>
      <c r="H4" s="582"/>
      <c r="I4" s="1006" t="s">
        <v>927</v>
      </c>
      <c r="J4" s="1006"/>
      <c r="M4" s="497"/>
    </row>
    <row r="5" spans="1:19" ht="27" customHeight="1" thickBot="1">
      <c r="A5" s="1004" t="s">
        <v>928</v>
      </c>
      <c r="B5" s="891" t="s">
        <v>1314</v>
      </c>
      <c r="C5" s="892"/>
      <c r="D5" s="893"/>
      <c r="E5" s="891" t="s">
        <v>1315</v>
      </c>
      <c r="F5" s="892"/>
      <c r="G5" s="893"/>
      <c r="H5" s="891" t="s">
        <v>1316</v>
      </c>
      <c r="I5" s="892"/>
      <c r="J5" s="893"/>
      <c r="K5" s="1004" t="s">
        <v>944</v>
      </c>
    </row>
    <row r="6" spans="1:19" ht="41.25" customHeight="1" thickBot="1">
      <c r="A6" s="1004"/>
      <c r="B6" s="34" t="s">
        <v>940</v>
      </c>
      <c r="C6" s="11" t="s">
        <v>1317</v>
      </c>
      <c r="D6" s="34" t="s">
        <v>1318</v>
      </c>
      <c r="E6" s="34" t="s">
        <v>940</v>
      </c>
      <c r="F6" s="11" t="s">
        <v>1317</v>
      </c>
      <c r="G6" s="34" t="s">
        <v>1318</v>
      </c>
      <c r="H6" s="34" t="s">
        <v>940</v>
      </c>
      <c r="I6" s="11" t="s">
        <v>1317</v>
      </c>
      <c r="J6" s="34" t="s">
        <v>1318</v>
      </c>
      <c r="K6" s="1004"/>
    </row>
    <row r="7" spans="1:19" ht="12.75" customHeight="1">
      <c r="A7" s="583"/>
      <c r="B7" s="584" t="s">
        <v>1319</v>
      </c>
      <c r="C7" s="585"/>
      <c r="D7" s="585"/>
      <c r="E7" s="586"/>
      <c r="F7" s="585"/>
      <c r="G7" s="585"/>
      <c r="H7" s="586"/>
      <c r="I7" s="585"/>
      <c r="J7" s="585"/>
    </row>
    <row r="8" spans="1:19" ht="12.75" customHeight="1">
      <c r="A8" s="587">
        <v>45474</v>
      </c>
      <c r="B8" s="588">
        <v>109.71</v>
      </c>
      <c r="C8" s="588">
        <v>108.5</v>
      </c>
      <c r="D8" s="588">
        <v>111.59</v>
      </c>
      <c r="E8" s="588">
        <v>112.87</v>
      </c>
      <c r="F8" s="588">
        <v>112.82</v>
      </c>
      <c r="G8" s="588">
        <v>112.94</v>
      </c>
      <c r="H8" s="588">
        <v>116.74</v>
      </c>
      <c r="I8" s="588">
        <v>114.93</v>
      </c>
      <c r="J8" s="588">
        <v>119.58</v>
      </c>
      <c r="K8" s="589">
        <v>45474</v>
      </c>
    </row>
    <row r="9" spans="1:19" ht="12.75" customHeight="1">
      <c r="A9" s="587">
        <v>45505</v>
      </c>
      <c r="B9" s="588">
        <v>109.59</v>
      </c>
      <c r="C9" s="588">
        <v>109.59</v>
      </c>
      <c r="D9" s="588">
        <v>109.58</v>
      </c>
      <c r="E9" s="588">
        <v>104.26</v>
      </c>
      <c r="F9" s="588">
        <v>100.8</v>
      </c>
      <c r="G9" s="588">
        <v>109.66</v>
      </c>
      <c r="H9" s="588">
        <v>100.98</v>
      </c>
      <c r="I9" s="588">
        <v>99.54</v>
      </c>
      <c r="J9" s="588">
        <v>103.22</v>
      </c>
      <c r="K9" s="589" t="s">
        <v>1320</v>
      </c>
    </row>
    <row r="10" spans="1:19" ht="12.75" customHeight="1">
      <c r="A10" s="587">
        <v>45536</v>
      </c>
      <c r="B10" s="588">
        <v>110.46</v>
      </c>
      <c r="C10" s="588">
        <v>110.15</v>
      </c>
      <c r="D10" s="588">
        <v>110.94</v>
      </c>
      <c r="E10" s="588">
        <v>110.82</v>
      </c>
      <c r="F10" s="588">
        <v>111.5</v>
      </c>
      <c r="G10" s="588">
        <v>109.75</v>
      </c>
      <c r="H10" s="588">
        <v>110.32</v>
      </c>
      <c r="I10" s="588">
        <v>110.11</v>
      </c>
      <c r="J10" s="588">
        <v>110.65</v>
      </c>
      <c r="K10" s="589" t="s">
        <v>1321</v>
      </c>
    </row>
    <row r="11" spans="1:19" ht="12.75" customHeight="1">
      <c r="A11" s="587">
        <v>45566</v>
      </c>
      <c r="B11" s="588">
        <v>115.06</v>
      </c>
      <c r="C11" s="588">
        <v>114.47</v>
      </c>
      <c r="D11" s="588">
        <v>115.97</v>
      </c>
      <c r="E11" s="588">
        <v>116.46</v>
      </c>
      <c r="F11" s="588">
        <v>117.74</v>
      </c>
      <c r="G11" s="588">
        <v>114.45</v>
      </c>
      <c r="H11" s="588">
        <v>120.67</v>
      </c>
      <c r="I11" s="588">
        <v>119.94</v>
      </c>
      <c r="J11" s="588">
        <v>121.83</v>
      </c>
      <c r="K11" s="589" t="s">
        <v>1322</v>
      </c>
    </row>
    <row r="12" spans="1:19" ht="12.75" customHeight="1">
      <c r="A12" s="587" t="s">
        <v>1323</v>
      </c>
      <c r="B12" s="588">
        <v>111.14</v>
      </c>
      <c r="C12" s="588">
        <v>111</v>
      </c>
      <c r="D12" s="588">
        <v>111.35</v>
      </c>
      <c r="E12" s="588">
        <v>111.81</v>
      </c>
      <c r="F12" s="588">
        <v>112.3</v>
      </c>
      <c r="G12" s="588">
        <v>111.04</v>
      </c>
      <c r="H12" s="588">
        <v>110.73</v>
      </c>
      <c r="I12" s="588">
        <v>110.14</v>
      </c>
      <c r="J12" s="588">
        <v>111.66</v>
      </c>
      <c r="K12" s="589">
        <v>45597</v>
      </c>
      <c r="L12" s="590"/>
      <c r="M12" s="590"/>
      <c r="N12" s="590"/>
      <c r="O12" s="590"/>
      <c r="P12" s="590"/>
      <c r="Q12" s="590"/>
      <c r="R12" s="590"/>
      <c r="S12" s="590"/>
    </row>
    <row r="13" spans="1:19" ht="12.75" customHeight="1">
      <c r="A13" s="587">
        <v>45627</v>
      </c>
      <c r="B13" s="588">
        <v>114</v>
      </c>
      <c r="C13" s="588">
        <v>113.74</v>
      </c>
      <c r="D13" s="588">
        <v>114.4</v>
      </c>
      <c r="E13" s="588">
        <v>106.6</v>
      </c>
      <c r="F13" s="588">
        <v>104.79</v>
      </c>
      <c r="G13" s="588">
        <v>109.42</v>
      </c>
      <c r="H13" s="588">
        <v>105.18</v>
      </c>
      <c r="I13" s="588">
        <v>105.28</v>
      </c>
      <c r="J13" s="588">
        <v>105.03</v>
      </c>
      <c r="K13" s="589" t="s">
        <v>1324</v>
      </c>
      <c r="L13" s="590"/>
      <c r="M13" s="590"/>
      <c r="N13" s="590"/>
      <c r="O13" s="590"/>
      <c r="P13" s="590"/>
      <c r="Q13" s="590"/>
      <c r="R13" s="590"/>
      <c r="S13" s="590"/>
    </row>
    <row r="14" spans="1:19" ht="12.75" customHeight="1">
      <c r="A14" s="587">
        <v>45658</v>
      </c>
      <c r="B14" s="588">
        <v>109.89</v>
      </c>
      <c r="C14" s="588">
        <v>109.75</v>
      </c>
      <c r="D14" s="588">
        <v>110.1</v>
      </c>
      <c r="E14" s="588">
        <v>109.51</v>
      </c>
      <c r="F14" s="588">
        <v>110.72</v>
      </c>
      <c r="G14" s="588">
        <v>107.62</v>
      </c>
      <c r="H14" s="588">
        <v>110.79</v>
      </c>
      <c r="I14" s="588">
        <v>112.01</v>
      </c>
      <c r="J14" s="588">
        <v>108.88</v>
      </c>
      <c r="K14" s="589">
        <v>45658</v>
      </c>
      <c r="L14" s="590"/>
      <c r="M14" s="590"/>
      <c r="N14" s="590"/>
      <c r="O14" s="590"/>
      <c r="P14" s="590"/>
      <c r="Q14" s="590"/>
      <c r="R14" s="590"/>
      <c r="S14" s="590"/>
    </row>
    <row r="15" spans="1:19" ht="12.75" customHeight="1">
      <c r="A15" s="587">
        <v>45689</v>
      </c>
      <c r="B15" s="588">
        <v>113.75</v>
      </c>
      <c r="C15" s="588">
        <v>113.04</v>
      </c>
      <c r="D15" s="588">
        <v>114.86</v>
      </c>
      <c r="E15" s="588">
        <v>111.46</v>
      </c>
      <c r="F15" s="588">
        <v>111.32</v>
      </c>
      <c r="G15" s="588">
        <v>111.69</v>
      </c>
      <c r="H15" s="588">
        <v>110.22</v>
      </c>
      <c r="I15" s="588">
        <v>110.1</v>
      </c>
      <c r="J15" s="588">
        <v>110.42</v>
      </c>
      <c r="K15" s="589">
        <v>45689</v>
      </c>
      <c r="L15" s="590"/>
      <c r="M15" s="590"/>
      <c r="N15" s="590"/>
      <c r="O15" s="590"/>
      <c r="P15" s="590"/>
      <c r="Q15" s="590"/>
      <c r="R15" s="590"/>
      <c r="S15" s="590"/>
    </row>
    <row r="16" spans="1:19" ht="12.75" customHeight="1">
      <c r="A16" s="587">
        <v>45717</v>
      </c>
      <c r="B16" s="588">
        <v>108.06</v>
      </c>
      <c r="C16" s="588">
        <v>107.01</v>
      </c>
      <c r="D16" s="588">
        <v>109.71</v>
      </c>
      <c r="E16" s="588">
        <v>114.02</v>
      </c>
      <c r="F16" s="588">
        <v>113.43</v>
      </c>
      <c r="G16" s="588">
        <v>114.94</v>
      </c>
      <c r="H16" s="588">
        <v>111.1</v>
      </c>
      <c r="I16" s="588">
        <v>110.53</v>
      </c>
      <c r="J16" s="588">
        <v>111.99</v>
      </c>
      <c r="K16" s="589">
        <v>45717</v>
      </c>
      <c r="L16" s="590"/>
      <c r="M16" s="590"/>
      <c r="N16" s="590"/>
      <c r="O16" s="590"/>
      <c r="P16" s="590"/>
      <c r="Q16" s="590"/>
      <c r="R16" s="590"/>
      <c r="S16" s="590"/>
    </row>
    <row r="17" spans="1:19" ht="12.75" customHeight="1">
      <c r="A17" s="587">
        <v>45748</v>
      </c>
      <c r="B17" s="588">
        <v>112.38</v>
      </c>
      <c r="C17" s="588">
        <v>111.7</v>
      </c>
      <c r="D17" s="588">
        <v>113.43</v>
      </c>
      <c r="E17" s="588">
        <v>111.25</v>
      </c>
      <c r="F17" s="588">
        <v>110.82</v>
      </c>
      <c r="G17" s="588">
        <v>111.92</v>
      </c>
      <c r="H17" s="588">
        <v>111.29</v>
      </c>
      <c r="I17" s="588">
        <v>110.91</v>
      </c>
      <c r="J17" s="588">
        <v>111.9</v>
      </c>
      <c r="K17" s="589" t="s">
        <v>1325</v>
      </c>
      <c r="L17" s="590"/>
      <c r="M17" s="590"/>
      <c r="N17" s="590"/>
      <c r="O17" s="590"/>
      <c r="P17" s="590"/>
      <c r="Q17" s="590"/>
      <c r="R17" s="590"/>
      <c r="S17" s="590"/>
    </row>
    <row r="18" spans="1:19" ht="12.75" customHeight="1">
      <c r="A18" s="591">
        <v>45778</v>
      </c>
      <c r="B18" s="588">
        <v>111.87</v>
      </c>
      <c r="C18" s="588">
        <v>111.49</v>
      </c>
      <c r="D18" s="588">
        <v>112.46</v>
      </c>
      <c r="E18" s="588">
        <v>115.96</v>
      </c>
      <c r="F18" s="588">
        <v>115.35</v>
      </c>
      <c r="G18" s="588">
        <v>116.91</v>
      </c>
      <c r="H18" s="588">
        <v>114.48</v>
      </c>
      <c r="I18" s="588">
        <v>113.91</v>
      </c>
      <c r="J18" s="588">
        <v>115.38</v>
      </c>
      <c r="K18" s="589">
        <v>45778</v>
      </c>
      <c r="L18" s="590"/>
      <c r="M18" s="590"/>
      <c r="N18" s="590"/>
      <c r="O18" s="590"/>
      <c r="P18" s="590"/>
      <c r="Q18" s="590"/>
      <c r="R18" s="590"/>
      <c r="S18" s="590"/>
    </row>
    <row r="19" spans="1:19" ht="12.75" customHeight="1">
      <c r="A19" s="591">
        <v>45809</v>
      </c>
      <c r="B19" s="588">
        <v>113.21</v>
      </c>
      <c r="C19" s="588">
        <v>112.41</v>
      </c>
      <c r="D19" s="588">
        <v>114.47</v>
      </c>
      <c r="E19" s="588">
        <v>111.91</v>
      </c>
      <c r="F19" s="588">
        <v>111.06</v>
      </c>
      <c r="G19" s="588">
        <v>113.23</v>
      </c>
      <c r="H19" s="588">
        <v>107.07</v>
      </c>
      <c r="I19" s="588">
        <v>106.32</v>
      </c>
      <c r="J19" s="588">
        <v>108.24</v>
      </c>
      <c r="K19" s="589">
        <v>45809</v>
      </c>
      <c r="L19" s="590"/>
      <c r="M19" s="590"/>
      <c r="N19" s="590"/>
      <c r="O19" s="590"/>
      <c r="P19" s="590"/>
      <c r="Q19" s="590"/>
      <c r="R19" s="590"/>
      <c r="S19" s="590"/>
    </row>
    <row r="20" spans="1:19" ht="12.75" customHeight="1">
      <c r="A20" s="591">
        <v>45839</v>
      </c>
      <c r="B20" s="588">
        <v>112.59</v>
      </c>
      <c r="C20" s="588">
        <v>113.14</v>
      </c>
      <c r="D20" s="588">
        <v>111.73</v>
      </c>
      <c r="E20" s="588">
        <v>117.61</v>
      </c>
      <c r="F20" s="588">
        <v>117.68</v>
      </c>
      <c r="G20" s="588">
        <v>117.51</v>
      </c>
      <c r="H20" s="588">
        <v>119.83</v>
      </c>
      <c r="I20" s="588">
        <v>119.88</v>
      </c>
      <c r="J20" s="588">
        <v>119.74</v>
      </c>
      <c r="K20" s="589">
        <v>45839</v>
      </c>
      <c r="L20" s="590"/>
      <c r="M20" s="590"/>
      <c r="N20" s="590"/>
      <c r="O20" s="590"/>
      <c r="P20" s="590"/>
      <c r="Q20" s="590"/>
      <c r="R20" s="590"/>
      <c r="S20" s="590"/>
    </row>
    <row r="21" spans="1:19" ht="12.75" customHeight="1">
      <c r="A21" s="591" t="s">
        <v>1326</v>
      </c>
      <c r="B21" s="588">
        <v>113.83</v>
      </c>
      <c r="C21" s="588">
        <v>114.3</v>
      </c>
      <c r="D21" s="588">
        <v>113.1</v>
      </c>
      <c r="E21" s="588">
        <v>106.17</v>
      </c>
      <c r="F21" s="588">
        <v>105.04</v>
      </c>
      <c r="G21" s="588">
        <v>107.94</v>
      </c>
      <c r="H21" s="588">
        <v>102.29</v>
      </c>
      <c r="I21" s="588">
        <v>101.25</v>
      </c>
      <c r="J21" s="588">
        <v>103.91</v>
      </c>
      <c r="K21" s="589" t="s">
        <v>1327</v>
      </c>
      <c r="L21" s="590"/>
      <c r="M21" s="590"/>
      <c r="N21" s="590"/>
      <c r="O21" s="590"/>
      <c r="P21" s="590"/>
      <c r="Q21" s="590"/>
      <c r="R21" s="590"/>
      <c r="S21" s="590"/>
    </row>
    <row r="22" spans="1:19" ht="12.75" customHeight="1">
      <c r="A22" s="591" t="s">
        <v>1328</v>
      </c>
      <c r="B22" s="588">
        <v>113.75</v>
      </c>
      <c r="C22" s="588">
        <v>114.07</v>
      </c>
      <c r="D22" s="588">
        <v>113.24</v>
      </c>
      <c r="E22" s="588">
        <v>115.06</v>
      </c>
      <c r="F22" s="588">
        <v>115.48</v>
      </c>
      <c r="G22" s="588">
        <v>114.41</v>
      </c>
      <c r="H22" s="588">
        <v>116.41</v>
      </c>
      <c r="I22" s="588">
        <v>116.83</v>
      </c>
      <c r="J22" s="588">
        <v>115.76</v>
      </c>
      <c r="K22" s="589" t="s">
        <v>1329</v>
      </c>
      <c r="L22" s="590"/>
      <c r="M22" s="590"/>
      <c r="N22" s="590"/>
      <c r="O22" s="590"/>
      <c r="P22" s="590"/>
      <c r="Q22" s="590"/>
      <c r="R22" s="590"/>
      <c r="S22" s="590"/>
    </row>
    <row r="23" spans="1:19" ht="12.75" customHeight="1">
      <c r="A23" s="592">
        <v>45931</v>
      </c>
      <c r="B23" s="588">
        <v>117.23</v>
      </c>
      <c r="C23" s="588">
        <v>116.6</v>
      </c>
      <c r="D23" s="588">
        <v>118.21</v>
      </c>
      <c r="E23" s="588">
        <v>120.69</v>
      </c>
      <c r="F23" s="588">
        <v>119.93</v>
      </c>
      <c r="G23" s="588">
        <v>121.88</v>
      </c>
      <c r="H23" s="588">
        <v>122.96</v>
      </c>
      <c r="I23" s="588">
        <v>122.16</v>
      </c>
      <c r="J23" s="588">
        <v>124.2</v>
      </c>
      <c r="K23" s="589" t="s">
        <v>1330</v>
      </c>
      <c r="L23" s="590"/>
      <c r="M23" s="590"/>
      <c r="N23" s="590"/>
      <c r="O23" s="590"/>
      <c r="P23" s="590"/>
      <c r="Q23" s="590"/>
      <c r="R23" s="590"/>
      <c r="S23" s="590"/>
    </row>
    <row r="24" spans="1:19" ht="3.75" customHeight="1">
      <c r="A24" s="587"/>
      <c r="B24" s="588"/>
      <c r="C24" s="588"/>
      <c r="D24" s="588"/>
      <c r="E24" s="588"/>
      <c r="F24" s="588"/>
      <c r="G24" s="588"/>
      <c r="H24" s="588"/>
      <c r="I24" s="588"/>
      <c r="J24" s="588"/>
      <c r="K24" s="589"/>
    </row>
    <row r="25" spans="1:19" ht="12.75" customHeight="1">
      <c r="A25" s="586"/>
      <c r="B25" s="584" t="s">
        <v>1331</v>
      </c>
      <c r="C25" s="586"/>
      <c r="D25" s="586"/>
      <c r="E25" s="586"/>
      <c r="F25" s="586"/>
      <c r="G25" s="586"/>
      <c r="H25" s="586"/>
      <c r="I25" s="586"/>
      <c r="J25" s="586"/>
    </row>
    <row r="26" spans="1:19" ht="12.75" customHeight="1">
      <c r="A26" s="587">
        <v>45566</v>
      </c>
      <c r="B26" s="588">
        <v>1.6</v>
      </c>
      <c r="C26" s="588">
        <v>1.8</v>
      </c>
      <c r="D26" s="588">
        <v>1.3</v>
      </c>
      <c r="E26" s="588">
        <v>1.1000000000000001</v>
      </c>
      <c r="F26" s="588">
        <v>1.5</v>
      </c>
      <c r="G26" s="588">
        <v>0.5</v>
      </c>
      <c r="H26" s="588">
        <v>1.2</v>
      </c>
      <c r="I26" s="588">
        <v>1.5</v>
      </c>
      <c r="J26" s="588">
        <v>0.7</v>
      </c>
      <c r="K26" s="589" t="s">
        <v>1322</v>
      </c>
    </row>
    <row r="27" spans="1:19" ht="12.75" customHeight="1">
      <c r="A27" s="587" t="s">
        <v>1323</v>
      </c>
      <c r="B27" s="588">
        <v>0.5</v>
      </c>
      <c r="C27" s="588">
        <v>0.4</v>
      </c>
      <c r="D27" s="588">
        <v>0.5</v>
      </c>
      <c r="E27" s="588">
        <v>2.2999999999999998</v>
      </c>
      <c r="F27" s="588">
        <v>3.5</v>
      </c>
      <c r="G27" s="588">
        <v>0.4</v>
      </c>
      <c r="H27" s="588">
        <v>2.9</v>
      </c>
      <c r="I27" s="588">
        <v>3.2</v>
      </c>
      <c r="J27" s="588">
        <v>2.5</v>
      </c>
      <c r="K27" s="589">
        <v>45597</v>
      </c>
    </row>
    <row r="28" spans="1:19" ht="12.75" customHeight="1">
      <c r="A28" s="587">
        <v>45627</v>
      </c>
      <c r="B28" s="588">
        <v>1.1000000000000001</v>
      </c>
      <c r="C28" s="588">
        <v>1.1000000000000001</v>
      </c>
      <c r="D28" s="588">
        <v>1</v>
      </c>
      <c r="E28" s="588">
        <v>-1.2</v>
      </c>
      <c r="F28" s="588">
        <v>-2</v>
      </c>
      <c r="G28" s="588">
        <v>-0.1</v>
      </c>
      <c r="H28" s="588">
        <v>-1.5</v>
      </c>
      <c r="I28" s="588">
        <v>-1.4</v>
      </c>
      <c r="J28" s="588">
        <v>-1.6</v>
      </c>
      <c r="K28" s="589" t="s">
        <v>1324</v>
      </c>
    </row>
    <row r="29" spans="1:19" ht="14.1" customHeight="1">
      <c r="A29" s="587">
        <v>45658</v>
      </c>
      <c r="B29" s="588">
        <v>-1.5</v>
      </c>
      <c r="C29" s="588">
        <v>-1.4</v>
      </c>
      <c r="D29" s="588">
        <v>-1.7</v>
      </c>
      <c r="E29" s="588">
        <v>-2.1</v>
      </c>
      <c r="F29" s="588">
        <v>-2.1</v>
      </c>
      <c r="G29" s="588">
        <v>-2</v>
      </c>
      <c r="H29" s="588">
        <v>-2.9</v>
      </c>
      <c r="I29" s="588">
        <v>-2.4</v>
      </c>
      <c r="J29" s="588">
        <v>-3.8</v>
      </c>
      <c r="K29" s="589">
        <v>45658</v>
      </c>
    </row>
    <row r="30" spans="1:19" ht="14.1" customHeight="1">
      <c r="A30" s="587">
        <v>45689</v>
      </c>
      <c r="B30" s="588">
        <v>0.8</v>
      </c>
      <c r="C30" s="588">
        <v>0.6</v>
      </c>
      <c r="D30" s="588">
        <v>1</v>
      </c>
      <c r="E30" s="588">
        <v>-0.1</v>
      </c>
      <c r="F30" s="588">
        <v>-0.3</v>
      </c>
      <c r="G30" s="588">
        <v>0.2</v>
      </c>
      <c r="H30" s="588">
        <v>-0.2</v>
      </c>
      <c r="I30" s="588">
        <v>0</v>
      </c>
      <c r="J30" s="588">
        <v>-0.4</v>
      </c>
      <c r="K30" s="589">
        <v>45689</v>
      </c>
    </row>
    <row r="31" spans="1:19" ht="14.1" customHeight="1">
      <c r="A31" s="587">
        <v>45717</v>
      </c>
      <c r="B31" s="588">
        <v>-1.8</v>
      </c>
      <c r="C31" s="588">
        <v>-2</v>
      </c>
      <c r="D31" s="588">
        <v>-1.4</v>
      </c>
      <c r="E31" s="588">
        <v>2.2999999999999998</v>
      </c>
      <c r="F31" s="588">
        <v>2.6</v>
      </c>
      <c r="G31" s="588">
        <v>1.7</v>
      </c>
      <c r="H31" s="588">
        <v>1.8</v>
      </c>
      <c r="I31" s="588">
        <v>1.6</v>
      </c>
      <c r="J31" s="588">
        <v>2.1</v>
      </c>
      <c r="K31" s="589">
        <v>45717</v>
      </c>
    </row>
    <row r="32" spans="1:19" ht="14.1" customHeight="1">
      <c r="A32" s="587">
        <v>45748</v>
      </c>
      <c r="B32" s="588">
        <v>0.8</v>
      </c>
      <c r="C32" s="588">
        <v>0.6</v>
      </c>
      <c r="D32" s="588">
        <v>1</v>
      </c>
      <c r="E32" s="588">
        <v>0.5</v>
      </c>
      <c r="F32" s="588">
        <v>0</v>
      </c>
      <c r="G32" s="588">
        <v>1.3</v>
      </c>
      <c r="H32" s="588">
        <v>0.2</v>
      </c>
      <c r="I32" s="588">
        <v>-0.3</v>
      </c>
      <c r="J32" s="588">
        <v>0.9</v>
      </c>
      <c r="K32" s="589" t="s">
        <v>1325</v>
      </c>
    </row>
    <row r="33" spans="1:11" ht="14.1" customHeight="1">
      <c r="A33" s="591">
        <v>45778</v>
      </c>
      <c r="B33" s="588">
        <v>-0.6</v>
      </c>
      <c r="C33" s="588">
        <v>-0.5</v>
      </c>
      <c r="D33" s="588">
        <v>-0.7</v>
      </c>
      <c r="E33" s="588">
        <v>1.3</v>
      </c>
      <c r="F33" s="588">
        <v>1.2</v>
      </c>
      <c r="G33" s="588">
        <v>1.5</v>
      </c>
      <c r="H33" s="588">
        <v>1.3</v>
      </c>
      <c r="I33" s="588">
        <v>1.1000000000000001</v>
      </c>
      <c r="J33" s="588">
        <v>1.5</v>
      </c>
      <c r="K33" s="589">
        <v>45778</v>
      </c>
    </row>
    <row r="34" spans="1:11" ht="14.1" customHeight="1">
      <c r="A34" s="591">
        <v>45809</v>
      </c>
      <c r="B34" s="588">
        <v>1.5</v>
      </c>
      <c r="C34" s="588">
        <v>1.6</v>
      </c>
      <c r="D34" s="588">
        <v>1.4</v>
      </c>
      <c r="E34" s="588">
        <v>-0.6</v>
      </c>
      <c r="F34" s="588">
        <v>-0.7</v>
      </c>
      <c r="G34" s="588">
        <v>-0.5</v>
      </c>
      <c r="H34" s="588">
        <v>-1.2</v>
      </c>
      <c r="I34" s="588">
        <v>-1.3</v>
      </c>
      <c r="J34" s="588">
        <v>-1.1000000000000001</v>
      </c>
      <c r="K34" s="589">
        <v>45809</v>
      </c>
    </row>
    <row r="35" spans="1:11" ht="14.1" customHeight="1">
      <c r="A35" s="591">
        <v>45839</v>
      </c>
      <c r="B35" s="588">
        <v>0.1</v>
      </c>
      <c r="C35" s="588">
        <v>0.4</v>
      </c>
      <c r="D35" s="588">
        <v>-0.5</v>
      </c>
      <c r="E35" s="588">
        <v>1.9</v>
      </c>
      <c r="F35" s="588">
        <v>2</v>
      </c>
      <c r="G35" s="588">
        <v>1.6</v>
      </c>
      <c r="H35" s="588">
        <v>2.6</v>
      </c>
      <c r="I35" s="588">
        <v>2.7</v>
      </c>
      <c r="J35" s="588">
        <v>2.2999999999999998</v>
      </c>
      <c r="K35" s="589">
        <v>45839</v>
      </c>
    </row>
    <row r="36" spans="1:11" ht="14.1" customHeight="1">
      <c r="A36" s="591" t="s">
        <v>1326</v>
      </c>
      <c r="B36" s="588">
        <v>0.6</v>
      </c>
      <c r="C36" s="588">
        <v>0.8</v>
      </c>
      <c r="D36" s="588">
        <v>0.2</v>
      </c>
      <c r="E36" s="588">
        <v>-2.8</v>
      </c>
      <c r="F36" s="588">
        <v>-3</v>
      </c>
      <c r="G36" s="588">
        <v>-2.6</v>
      </c>
      <c r="H36" s="588">
        <v>-3.6</v>
      </c>
      <c r="I36" s="588">
        <v>-3.7</v>
      </c>
      <c r="J36" s="588">
        <v>-3.3</v>
      </c>
      <c r="K36" s="589" t="s">
        <v>1327</v>
      </c>
    </row>
    <row r="37" spans="1:11" ht="14.1" customHeight="1">
      <c r="A37" s="591" t="s">
        <v>1328</v>
      </c>
      <c r="B37" s="588">
        <v>0.2</v>
      </c>
      <c r="C37" s="588">
        <v>0.5</v>
      </c>
      <c r="D37" s="588">
        <v>-0.4</v>
      </c>
      <c r="E37" s="588">
        <v>0.9</v>
      </c>
      <c r="F37" s="588">
        <v>1.3</v>
      </c>
      <c r="G37" s="588">
        <v>0.3</v>
      </c>
      <c r="H37" s="588">
        <v>2.8</v>
      </c>
      <c r="I37" s="588">
        <v>3.2</v>
      </c>
      <c r="J37" s="588">
        <v>2.2999999999999998</v>
      </c>
      <c r="K37" s="589" t="s">
        <v>1329</v>
      </c>
    </row>
    <row r="38" spans="1:11" ht="14.1" customHeight="1">
      <c r="A38" s="592">
        <v>45931</v>
      </c>
      <c r="B38" s="588">
        <v>1.4</v>
      </c>
      <c r="C38" s="588">
        <v>1</v>
      </c>
      <c r="D38" s="588">
        <v>1.9</v>
      </c>
      <c r="E38" s="588">
        <v>0.9</v>
      </c>
      <c r="F38" s="588">
        <v>0.7</v>
      </c>
      <c r="G38" s="588">
        <v>1.3</v>
      </c>
      <c r="H38" s="588">
        <v>0.9</v>
      </c>
      <c r="I38" s="588">
        <v>0.7</v>
      </c>
      <c r="J38" s="588">
        <v>1.3</v>
      </c>
      <c r="K38" s="589" t="s">
        <v>1330</v>
      </c>
    </row>
    <row r="39" spans="1:11" ht="12.75" customHeight="1">
      <c r="A39" s="586"/>
      <c r="B39" s="584" t="s">
        <v>1332</v>
      </c>
      <c r="C39" s="586"/>
      <c r="D39" s="586"/>
      <c r="E39" s="586"/>
      <c r="F39" s="586"/>
      <c r="G39" s="586"/>
      <c r="H39" s="586"/>
      <c r="I39" s="586"/>
      <c r="J39" s="586"/>
      <c r="K39" s="593"/>
    </row>
    <row r="40" spans="1:11" ht="12.75" customHeight="1">
      <c r="A40" s="587">
        <v>45566</v>
      </c>
      <c r="B40" s="588">
        <v>2.9</v>
      </c>
      <c r="C40" s="588">
        <v>3.5</v>
      </c>
      <c r="D40" s="588">
        <v>2.1</v>
      </c>
      <c r="E40" s="588">
        <v>2.7</v>
      </c>
      <c r="F40" s="588">
        <v>3.6</v>
      </c>
      <c r="G40" s="588">
        <v>1.4</v>
      </c>
      <c r="H40" s="588">
        <v>3.4</v>
      </c>
      <c r="I40" s="588">
        <v>3.9</v>
      </c>
      <c r="J40" s="588">
        <v>2.5</v>
      </c>
      <c r="K40" s="589" t="s">
        <v>1322</v>
      </c>
    </row>
    <row r="41" spans="1:11" ht="12.75" customHeight="1">
      <c r="A41" s="587" t="s">
        <v>1323</v>
      </c>
      <c r="B41" s="588">
        <v>3.2</v>
      </c>
      <c r="C41" s="588">
        <v>3.9</v>
      </c>
      <c r="D41" s="588">
        <v>2</v>
      </c>
      <c r="E41" s="588">
        <v>2</v>
      </c>
      <c r="F41" s="588">
        <v>3.9</v>
      </c>
      <c r="G41" s="588">
        <v>-1</v>
      </c>
      <c r="H41" s="588">
        <v>3.5</v>
      </c>
      <c r="I41" s="588">
        <v>4.2</v>
      </c>
      <c r="J41" s="588">
        <v>2.2999999999999998</v>
      </c>
      <c r="K41" s="589">
        <v>45597</v>
      </c>
    </row>
    <row r="42" spans="1:11" ht="12.75" customHeight="1">
      <c r="A42" s="587">
        <v>45627</v>
      </c>
      <c r="B42" s="588">
        <v>3.4</v>
      </c>
      <c r="C42" s="588">
        <v>4</v>
      </c>
      <c r="D42" s="588">
        <v>2.5</v>
      </c>
      <c r="E42" s="588">
        <v>3.1</v>
      </c>
      <c r="F42" s="588">
        <v>4.0999999999999996</v>
      </c>
      <c r="G42" s="588">
        <v>1.5</v>
      </c>
      <c r="H42" s="588">
        <v>5.5</v>
      </c>
      <c r="I42" s="588">
        <v>6.2</v>
      </c>
      <c r="J42" s="588">
        <v>4.5999999999999996</v>
      </c>
      <c r="K42" s="589" t="s">
        <v>1324</v>
      </c>
    </row>
    <row r="43" spans="1:11" ht="12.75" customHeight="1">
      <c r="A43" s="587">
        <v>45658</v>
      </c>
      <c r="B43" s="588">
        <v>1.3</v>
      </c>
      <c r="C43" s="588">
        <v>2.2000000000000002</v>
      </c>
      <c r="D43" s="588">
        <v>0</v>
      </c>
      <c r="E43" s="588">
        <v>1.5</v>
      </c>
      <c r="F43" s="588">
        <v>2.2000000000000002</v>
      </c>
      <c r="G43" s="588">
        <v>0.5</v>
      </c>
      <c r="H43" s="588">
        <v>2.1</v>
      </c>
      <c r="I43" s="588">
        <v>3.1</v>
      </c>
      <c r="J43" s="588">
        <v>0.8</v>
      </c>
      <c r="K43" s="589">
        <v>45658</v>
      </c>
    </row>
    <row r="44" spans="1:11" ht="12.75" customHeight="1">
      <c r="A44" s="587">
        <v>45689</v>
      </c>
      <c r="B44" s="588">
        <v>2.1</v>
      </c>
      <c r="C44" s="588">
        <v>3</v>
      </c>
      <c r="D44" s="588">
        <v>0.7</v>
      </c>
      <c r="E44" s="588">
        <v>2.6</v>
      </c>
      <c r="F44" s="588">
        <v>3</v>
      </c>
      <c r="G44" s="588">
        <v>2.1</v>
      </c>
      <c r="H44" s="588">
        <v>2.5</v>
      </c>
      <c r="I44" s="588">
        <v>3.4</v>
      </c>
      <c r="J44" s="588">
        <v>1.1000000000000001</v>
      </c>
      <c r="K44" s="589">
        <v>45689</v>
      </c>
    </row>
    <row r="45" spans="1:11" ht="12.75" customHeight="1">
      <c r="A45" s="587">
        <v>45717</v>
      </c>
      <c r="B45" s="588">
        <v>1.2</v>
      </c>
      <c r="C45" s="588">
        <v>2.1</v>
      </c>
      <c r="D45" s="588">
        <v>-0.2</v>
      </c>
      <c r="E45" s="588">
        <v>1.2</v>
      </c>
      <c r="F45" s="588">
        <v>2.1</v>
      </c>
      <c r="G45" s="588">
        <v>-0.2</v>
      </c>
      <c r="H45" s="588">
        <v>0.2</v>
      </c>
      <c r="I45" s="588">
        <v>1.1000000000000001</v>
      </c>
      <c r="J45" s="588">
        <v>-1.1000000000000001</v>
      </c>
      <c r="K45" s="589">
        <v>45717</v>
      </c>
    </row>
    <row r="46" spans="1:11" ht="12.75" customHeight="1">
      <c r="A46" s="587">
        <v>45748</v>
      </c>
      <c r="B46" s="588">
        <v>2</v>
      </c>
      <c r="C46" s="588">
        <v>2.6</v>
      </c>
      <c r="D46" s="588">
        <v>1</v>
      </c>
      <c r="E46" s="588">
        <v>1.6</v>
      </c>
      <c r="F46" s="588">
        <v>2.6</v>
      </c>
      <c r="G46" s="588">
        <v>0.2</v>
      </c>
      <c r="H46" s="588">
        <v>0.5</v>
      </c>
      <c r="I46" s="588">
        <v>1.2</v>
      </c>
      <c r="J46" s="588">
        <v>-0.4</v>
      </c>
      <c r="K46" s="589" t="s">
        <v>1325</v>
      </c>
    </row>
    <row r="47" spans="1:11" ht="12.75" customHeight="1">
      <c r="A47" s="591">
        <v>45778</v>
      </c>
      <c r="B47" s="588">
        <v>2.2000000000000002</v>
      </c>
      <c r="C47" s="588">
        <v>2.8</v>
      </c>
      <c r="D47" s="588">
        <v>1.3</v>
      </c>
      <c r="E47" s="588">
        <v>2.1</v>
      </c>
      <c r="F47" s="588">
        <v>2.9</v>
      </c>
      <c r="G47" s="588">
        <v>1.1000000000000001</v>
      </c>
      <c r="H47" s="588">
        <v>1.2</v>
      </c>
      <c r="I47" s="588">
        <v>1.9</v>
      </c>
      <c r="J47" s="588">
        <v>0.2</v>
      </c>
      <c r="K47" s="589">
        <v>45778</v>
      </c>
    </row>
    <row r="48" spans="1:11" ht="12.75" customHeight="1">
      <c r="A48" s="591">
        <v>45809</v>
      </c>
      <c r="B48" s="588">
        <v>2.7</v>
      </c>
      <c r="C48" s="588">
        <v>3.3</v>
      </c>
      <c r="D48" s="588">
        <v>1.7</v>
      </c>
      <c r="E48" s="588">
        <v>2.5</v>
      </c>
      <c r="F48" s="588">
        <v>3.4</v>
      </c>
      <c r="G48" s="588">
        <v>1</v>
      </c>
      <c r="H48" s="588">
        <v>1.4</v>
      </c>
      <c r="I48" s="588">
        <v>2.1</v>
      </c>
      <c r="J48" s="588">
        <v>0.3</v>
      </c>
      <c r="K48" s="589">
        <v>45809</v>
      </c>
    </row>
    <row r="49" spans="1:12" ht="12.75" customHeight="1">
      <c r="A49" s="591">
        <v>45839</v>
      </c>
      <c r="B49" s="588">
        <v>3</v>
      </c>
      <c r="C49" s="588">
        <v>4.0999999999999996</v>
      </c>
      <c r="D49" s="588">
        <v>1.4</v>
      </c>
      <c r="E49" s="588">
        <v>3.6</v>
      </c>
      <c r="F49" s="588">
        <v>4.0999999999999996</v>
      </c>
      <c r="G49" s="588">
        <v>2.9</v>
      </c>
      <c r="H49" s="588">
        <v>2.2000000000000002</v>
      </c>
      <c r="I49" s="588">
        <v>3.3</v>
      </c>
      <c r="J49" s="588">
        <v>0.6</v>
      </c>
      <c r="K49" s="589">
        <v>45839</v>
      </c>
    </row>
    <row r="50" spans="1:12" ht="12.75" customHeight="1">
      <c r="A50" s="591" t="s">
        <v>1326</v>
      </c>
      <c r="B50" s="588">
        <v>2.8</v>
      </c>
      <c r="C50" s="588">
        <v>3.7</v>
      </c>
      <c r="D50" s="588">
        <v>1.4</v>
      </c>
      <c r="E50" s="588">
        <v>2.5</v>
      </c>
      <c r="F50" s="588">
        <v>3.7</v>
      </c>
      <c r="G50" s="588">
        <v>0.7</v>
      </c>
      <c r="H50" s="588">
        <v>2</v>
      </c>
      <c r="I50" s="588">
        <v>2.9</v>
      </c>
      <c r="J50" s="588">
        <v>0.6</v>
      </c>
      <c r="K50" s="589" t="s">
        <v>1327</v>
      </c>
    </row>
    <row r="51" spans="1:12" ht="12.75" customHeight="1">
      <c r="A51" s="591" t="s">
        <v>1328</v>
      </c>
      <c r="B51" s="588">
        <v>3.2</v>
      </c>
      <c r="C51" s="588">
        <v>4</v>
      </c>
      <c r="D51" s="588">
        <v>1.8</v>
      </c>
      <c r="E51" s="588">
        <v>3.3</v>
      </c>
      <c r="F51" s="588">
        <v>4</v>
      </c>
      <c r="G51" s="588">
        <v>2.2999999999999998</v>
      </c>
      <c r="H51" s="588">
        <v>3.2</v>
      </c>
      <c r="I51" s="588">
        <v>4.0999999999999996</v>
      </c>
      <c r="J51" s="588">
        <v>1.8</v>
      </c>
      <c r="K51" s="589" t="s">
        <v>1329</v>
      </c>
    </row>
    <row r="52" spans="1:12" ht="12.75" customHeight="1">
      <c r="A52" s="592">
        <v>45931</v>
      </c>
      <c r="B52" s="588">
        <v>2.9</v>
      </c>
      <c r="C52" s="588">
        <v>3.2</v>
      </c>
      <c r="D52" s="588">
        <v>2.4</v>
      </c>
      <c r="E52" s="588">
        <v>3.1</v>
      </c>
      <c r="F52" s="588">
        <v>3.2</v>
      </c>
      <c r="G52" s="588">
        <v>3.1</v>
      </c>
      <c r="H52" s="588">
        <v>2.9</v>
      </c>
      <c r="I52" s="588">
        <v>3.2</v>
      </c>
      <c r="J52" s="588">
        <v>2.4</v>
      </c>
      <c r="K52" s="589" t="s">
        <v>1330</v>
      </c>
      <c r="L52" s="590"/>
    </row>
    <row r="53" spans="1:12" ht="12.75" customHeight="1">
      <c r="A53" s="587"/>
      <c r="B53" s="594" t="s">
        <v>1333</v>
      </c>
      <c r="C53" s="586"/>
      <c r="D53" s="586"/>
      <c r="E53" s="586"/>
      <c r="F53" s="586"/>
      <c r="G53" s="586"/>
      <c r="H53" s="586"/>
      <c r="I53" s="586"/>
      <c r="J53" s="586"/>
    </row>
    <row r="54" spans="1:12" ht="12.75" customHeight="1">
      <c r="A54" s="587">
        <v>45566</v>
      </c>
      <c r="B54" s="588">
        <v>2.7</v>
      </c>
      <c r="C54" s="588">
        <v>2.4</v>
      </c>
      <c r="D54" s="588">
        <v>3</v>
      </c>
      <c r="E54" s="588">
        <v>2.5</v>
      </c>
      <c r="F54" s="588">
        <v>2.4</v>
      </c>
      <c r="G54" s="588">
        <v>2.6</v>
      </c>
      <c r="H54" s="588">
        <v>2.5</v>
      </c>
      <c r="I54" s="588">
        <v>2.2000000000000002</v>
      </c>
      <c r="J54" s="588">
        <v>2.8</v>
      </c>
      <c r="K54" s="589" t="s">
        <v>1322</v>
      </c>
    </row>
    <row r="55" spans="1:12" ht="12.75" customHeight="1">
      <c r="A55" s="587" t="s">
        <v>1323</v>
      </c>
      <c r="B55" s="588">
        <v>2.4</v>
      </c>
      <c r="C55" s="588">
        <v>2.2999999999999998</v>
      </c>
      <c r="D55" s="588">
        <v>2.5</v>
      </c>
      <c r="E55" s="588">
        <v>2.1</v>
      </c>
      <c r="F55" s="588">
        <v>2.2999999999999998</v>
      </c>
      <c r="G55" s="588">
        <v>1.9</v>
      </c>
      <c r="H55" s="588">
        <v>2</v>
      </c>
      <c r="I55" s="588">
        <v>1.9</v>
      </c>
      <c r="J55" s="588">
        <v>2.1</v>
      </c>
      <c r="K55" s="589">
        <v>45597</v>
      </c>
    </row>
    <row r="56" spans="1:12" ht="12.75" customHeight="1">
      <c r="A56" s="587">
        <v>45627</v>
      </c>
      <c r="B56" s="588">
        <v>2.2000000000000002</v>
      </c>
      <c r="C56" s="588">
        <v>2.2000000000000002</v>
      </c>
      <c r="D56" s="588">
        <v>2.2000000000000002</v>
      </c>
      <c r="E56" s="588">
        <v>2.1</v>
      </c>
      <c r="F56" s="588">
        <v>2.2000000000000002</v>
      </c>
      <c r="G56" s="588">
        <v>1.9</v>
      </c>
      <c r="H56" s="588">
        <v>2.6</v>
      </c>
      <c r="I56" s="588">
        <v>2.6</v>
      </c>
      <c r="J56" s="588">
        <v>2.6</v>
      </c>
      <c r="K56" s="589" t="s">
        <v>1324</v>
      </c>
    </row>
    <row r="57" spans="1:12" ht="12.75" customHeight="1">
      <c r="A57" s="587">
        <v>45658</v>
      </c>
      <c r="B57" s="588">
        <v>1.8</v>
      </c>
      <c r="C57" s="588">
        <v>2.1</v>
      </c>
      <c r="D57" s="588">
        <v>1.5</v>
      </c>
      <c r="E57" s="588">
        <v>1.7</v>
      </c>
      <c r="F57" s="588">
        <v>2</v>
      </c>
      <c r="G57" s="588">
        <v>1.3</v>
      </c>
      <c r="H57" s="588">
        <v>2.2999999999999998</v>
      </c>
      <c r="I57" s="588">
        <v>2.5</v>
      </c>
      <c r="J57" s="588">
        <v>1.9</v>
      </c>
      <c r="K57" s="589">
        <v>45658</v>
      </c>
    </row>
    <row r="58" spans="1:12" ht="12.75" customHeight="1">
      <c r="A58" s="587">
        <v>45689</v>
      </c>
      <c r="B58" s="588">
        <v>1.9</v>
      </c>
      <c r="C58" s="588">
        <v>2.2999999999999998</v>
      </c>
      <c r="D58" s="588">
        <v>1.3</v>
      </c>
      <c r="E58" s="588">
        <v>1.8</v>
      </c>
      <c r="F58" s="588">
        <v>2.2999999999999998</v>
      </c>
      <c r="G58" s="588">
        <v>1.1000000000000001</v>
      </c>
      <c r="H58" s="588">
        <v>1.7</v>
      </c>
      <c r="I58" s="588">
        <v>2</v>
      </c>
      <c r="J58" s="588">
        <v>1.1000000000000001</v>
      </c>
      <c r="K58" s="589">
        <v>45689</v>
      </c>
    </row>
    <row r="59" spans="1:12" ht="12.6" customHeight="1">
      <c r="A59" s="587">
        <v>45717</v>
      </c>
      <c r="B59" s="588">
        <v>2</v>
      </c>
      <c r="C59" s="588">
        <v>2.4</v>
      </c>
      <c r="D59" s="588">
        <v>1.3</v>
      </c>
      <c r="E59" s="588">
        <v>1.9</v>
      </c>
      <c r="F59" s="588">
        <v>2.4</v>
      </c>
      <c r="G59" s="588">
        <v>1.1000000000000001</v>
      </c>
      <c r="H59" s="588">
        <v>2.4</v>
      </c>
      <c r="I59" s="588">
        <v>2.8</v>
      </c>
      <c r="J59" s="588">
        <v>1.7</v>
      </c>
      <c r="K59" s="589">
        <v>45717</v>
      </c>
    </row>
    <row r="60" spans="1:12" ht="12.6" customHeight="1">
      <c r="A60" s="587">
        <v>45748</v>
      </c>
      <c r="B60" s="588">
        <v>1.8</v>
      </c>
      <c r="C60" s="588">
        <v>2.2000000000000002</v>
      </c>
      <c r="D60" s="588">
        <v>1</v>
      </c>
      <c r="E60" s="588">
        <v>1.5</v>
      </c>
      <c r="F60" s="588">
        <v>2.2000000000000002</v>
      </c>
      <c r="G60" s="588">
        <v>0.4</v>
      </c>
      <c r="H60" s="588">
        <v>1.5</v>
      </c>
      <c r="I60" s="588">
        <v>2</v>
      </c>
      <c r="J60" s="588">
        <v>0.8</v>
      </c>
      <c r="K60" s="589" t="s">
        <v>1325</v>
      </c>
    </row>
    <row r="61" spans="1:12" ht="12" customHeight="1">
      <c r="A61" s="591">
        <v>45778</v>
      </c>
      <c r="B61" s="588">
        <v>2.2000000000000002</v>
      </c>
      <c r="C61" s="588">
        <v>2.8</v>
      </c>
      <c r="D61" s="588">
        <v>1.3</v>
      </c>
      <c r="E61" s="588">
        <v>2.1</v>
      </c>
      <c r="F61" s="588">
        <v>2.8</v>
      </c>
      <c r="G61" s="588">
        <v>1</v>
      </c>
      <c r="H61" s="588">
        <v>1.8</v>
      </c>
      <c r="I61" s="588">
        <v>2.4</v>
      </c>
      <c r="J61" s="588">
        <v>0.9</v>
      </c>
      <c r="K61" s="589">
        <v>45778</v>
      </c>
    </row>
    <row r="62" spans="1:12" ht="12" customHeight="1">
      <c r="A62" s="591">
        <v>45809</v>
      </c>
      <c r="B62" s="588">
        <v>2.2000000000000002</v>
      </c>
      <c r="C62" s="588">
        <v>2.8</v>
      </c>
      <c r="D62" s="588">
        <v>1.2</v>
      </c>
      <c r="E62" s="588">
        <v>2</v>
      </c>
      <c r="F62" s="588">
        <v>2.8</v>
      </c>
      <c r="G62" s="588">
        <v>0.7</v>
      </c>
      <c r="H62" s="588">
        <v>2.4</v>
      </c>
      <c r="I62" s="588">
        <v>3</v>
      </c>
      <c r="J62" s="588">
        <v>1.4</v>
      </c>
      <c r="K62" s="589">
        <v>45809</v>
      </c>
    </row>
    <row r="63" spans="1:12" ht="11.45" customHeight="1">
      <c r="A63" s="591">
        <v>45839</v>
      </c>
      <c r="B63" s="588">
        <v>2.2999999999999998</v>
      </c>
      <c r="C63" s="588">
        <v>3.1</v>
      </c>
      <c r="D63" s="588">
        <v>1.1000000000000001</v>
      </c>
      <c r="E63" s="588">
        <v>2.4</v>
      </c>
      <c r="F63" s="588">
        <v>3.1</v>
      </c>
      <c r="G63" s="588">
        <v>1.3</v>
      </c>
      <c r="H63" s="588">
        <v>2.1</v>
      </c>
      <c r="I63" s="588">
        <v>2.9</v>
      </c>
      <c r="J63" s="588">
        <v>0.9</v>
      </c>
      <c r="K63" s="589">
        <v>45839</v>
      </c>
    </row>
    <row r="64" spans="1:12" ht="11.45" customHeight="1">
      <c r="A64" s="591" t="s">
        <v>1326</v>
      </c>
      <c r="B64" s="588">
        <v>2.6</v>
      </c>
      <c r="C64" s="588">
        <v>3.4</v>
      </c>
      <c r="D64" s="588">
        <v>1.4</v>
      </c>
      <c r="E64" s="588">
        <v>2.2999999999999998</v>
      </c>
      <c r="F64" s="588">
        <v>3.4</v>
      </c>
      <c r="G64" s="588">
        <v>0.7</v>
      </c>
      <c r="H64" s="588">
        <v>2.2999999999999998</v>
      </c>
      <c r="I64" s="588">
        <v>3.1</v>
      </c>
      <c r="J64" s="588">
        <v>1.1000000000000001</v>
      </c>
      <c r="K64" s="589" t="s">
        <v>1327</v>
      </c>
    </row>
    <row r="65" spans="1:11" ht="11.45" customHeight="1">
      <c r="A65" s="591" t="s">
        <v>1328</v>
      </c>
      <c r="B65" s="588">
        <v>2.6</v>
      </c>
      <c r="C65" s="588">
        <v>3.4</v>
      </c>
      <c r="D65" s="588">
        <v>1.4</v>
      </c>
      <c r="E65" s="588">
        <v>2.5</v>
      </c>
      <c r="F65" s="588">
        <v>3.4</v>
      </c>
      <c r="G65" s="588">
        <v>1.1000000000000001</v>
      </c>
      <c r="H65" s="588">
        <v>2.6</v>
      </c>
      <c r="I65" s="588">
        <v>3.3</v>
      </c>
      <c r="J65" s="588">
        <v>1.4</v>
      </c>
      <c r="K65" s="589" t="s">
        <v>1329</v>
      </c>
    </row>
    <row r="66" spans="1:11" ht="11.45" customHeight="1" thickBot="1">
      <c r="A66" s="592">
        <v>45931</v>
      </c>
      <c r="B66" s="588">
        <v>2.2999999999999998</v>
      </c>
      <c r="C66" s="588">
        <v>3</v>
      </c>
      <c r="D66" s="588">
        <v>1.2</v>
      </c>
      <c r="E66" s="588">
        <v>2.5</v>
      </c>
      <c r="F66" s="588">
        <v>3</v>
      </c>
      <c r="G66" s="588">
        <v>1.7</v>
      </c>
      <c r="H66" s="588">
        <v>2</v>
      </c>
      <c r="I66" s="588">
        <v>2.7</v>
      </c>
      <c r="J66" s="588">
        <v>0.8</v>
      </c>
      <c r="K66" s="589" t="s">
        <v>1330</v>
      </c>
    </row>
    <row r="67" spans="1:11" ht="24" customHeight="1" thickBot="1">
      <c r="A67" s="906" t="s">
        <v>1334</v>
      </c>
      <c r="B67" s="891" t="s">
        <v>1335</v>
      </c>
      <c r="C67" s="892"/>
      <c r="D67" s="893"/>
      <c r="E67" s="891" t="s">
        <v>1336</v>
      </c>
      <c r="F67" s="892"/>
      <c r="G67" s="893"/>
      <c r="H67" s="891" t="s">
        <v>1337</v>
      </c>
      <c r="I67" s="892"/>
      <c r="J67" s="893"/>
      <c r="K67" s="1004" t="s">
        <v>944</v>
      </c>
    </row>
    <row r="68" spans="1:11" ht="30" customHeight="1" thickBot="1">
      <c r="A68" s="907"/>
      <c r="B68" s="34" t="s">
        <v>940</v>
      </c>
      <c r="C68" s="11" t="s">
        <v>1338</v>
      </c>
      <c r="D68" s="34" t="s">
        <v>1339</v>
      </c>
      <c r="E68" s="34" t="s">
        <v>940</v>
      </c>
      <c r="F68" s="11" t="s">
        <v>1338</v>
      </c>
      <c r="G68" s="34" t="s">
        <v>1339</v>
      </c>
      <c r="H68" s="34" t="s">
        <v>940</v>
      </c>
      <c r="I68" s="11" t="s">
        <v>1338</v>
      </c>
      <c r="J68" s="34" t="s">
        <v>1339</v>
      </c>
      <c r="K68" s="1004"/>
    </row>
    <row r="69" spans="1:11">
      <c r="A69" s="30" t="s">
        <v>1340</v>
      </c>
    </row>
    <row r="70" spans="1:11">
      <c r="A70" s="30" t="s">
        <v>1341</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132EF-1E0C-4552-9E86-690044D8E1D8}">
  <dimension ref="A1:AC46"/>
  <sheetViews>
    <sheetView showGridLines="0" topLeftCell="D1" workbookViewId="0">
      <selection activeCell="N3" sqref="N1:N65536"/>
    </sheetView>
  </sheetViews>
  <sheetFormatPr defaultColWidth="9.140625" defaultRowHeight="11.25"/>
  <cols>
    <col min="1" max="1" width="30.140625" style="200" customWidth="1"/>
    <col min="2" max="13" width="6" style="200" customWidth="1"/>
    <col min="14" max="14" width="29.42578125" style="200" customWidth="1"/>
    <col min="15" max="15" width="9.140625" style="200"/>
    <col min="16" max="20" width="9.140625" style="489"/>
    <col min="21" max="16384" width="9.140625" style="200"/>
  </cols>
  <sheetData>
    <row r="1" spans="1:29" ht="12" customHeight="1">
      <c r="A1" s="941" t="s">
        <v>1342</v>
      </c>
      <c r="B1" s="941"/>
      <c r="C1" s="941"/>
      <c r="D1" s="941"/>
      <c r="E1" s="941"/>
      <c r="F1" s="941"/>
      <c r="G1" s="941"/>
      <c r="H1" s="941"/>
      <c r="I1" s="941"/>
      <c r="J1" s="941"/>
      <c r="K1" s="941"/>
      <c r="L1" s="941"/>
      <c r="M1" s="941"/>
      <c r="N1" s="941"/>
    </row>
    <row r="2" spans="1:29" ht="12" customHeight="1">
      <c r="A2" s="1007" t="s">
        <v>1343</v>
      </c>
      <c r="B2" s="1007"/>
      <c r="C2" s="1007"/>
      <c r="D2" s="1007"/>
      <c r="E2" s="1007"/>
      <c r="F2" s="1007"/>
      <c r="G2" s="1007"/>
      <c r="H2" s="1007"/>
      <c r="I2" s="1007"/>
      <c r="J2" s="1007"/>
      <c r="K2" s="1007"/>
      <c r="L2" s="1007"/>
      <c r="M2" s="1007"/>
      <c r="N2" s="1007"/>
    </row>
    <row r="3" spans="1:29" ht="12" customHeight="1"/>
    <row r="4" spans="1:29" s="5" customFormat="1" ht="12" customHeight="1">
      <c r="A4" s="10" t="s">
        <v>1092</v>
      </c>
      <c r="P4" s="222"/>
      <c r="Q4" s="222"/>
      <c r="R4" s="222"/>
      <c r="S4" s="222"/>
      <c r="T4" s="222"/>
    </row>
    <row r="5" spans="1:29" s="5" customFormat="1" ht="12" customHeight="1" thickBot="1">
      <c r="A5" s="219" t="s">
        <v>1093</v>
      </c>
      <c r="M5" s="56" t="s">
        <v>1068</v>
      </c>
      <c r="P5" s="222"/>
      <c r="Q5" s="222"/>
      <c r="R5" s="222"/>
      <c r="S5" s="222"/>
      <c r="T5" s="222"/>
    </row>
    <row r="6" spans="1:29" s="5" customFormat="1" ht="12" customHeight="1" thickBot="1">
      <c r="A6" s="479"/>
      <c r="B6" s="894">
        <v>2025</v>
      </c>
      <c r="C6" s="895"/>
      <c r="D6" s="895"/>
      <c r="E6" s="895"/>
      <c r="F6" s="895"/>
      <c r="G6" s="895"/>
      <c r="H6" s="895"/>
      <c r="I6" s="895"/>
      <c r="J6" s="895"/>
      <c r="K6" s="895"/>
      <c r="L6" s="972"/>
      <c r="M6" s="34">
        <v>2024</v>
      </c>
      <c r="P6" s="222"/>
      <c r="Q6" s="222"/>
      <c r="R6" s="222"/>
      <c r="S6" s="222"/>
      <c r="T6" s="222"/>
    </row>
    <row r="7" spans="1:29" s="5" customFormat="1" ht="12" customHeight="1" thickBot="1">
      <c r="A7" s="479"/>
      <c r="B7" s="34" t="s">
        <v>1094</v>
      </c>
      <c r="C7" s="34" t="s">
        <v>1095</v>
      </c>
      <c r="D7" s="34" t="s">
        <v>1096</v>
      </c>
      <c r="E7" s="34" t="s">
        <v>1097</v>
      </c>
      <c r="F7" s="34" t="s">
        <v>1098</v>
      </c>
      <c r="G7" s="34" t="s">
        <v>1099</v>
      </c>
      <c r="H7" s="34" t="s">
        <v>1100</v>
      </c>
      <c r="I7" s="34" t="s">
        <v>1101</v>
      </c>
      <c r="J7" s="34" t="s">
        <v>1102</v>
      </c>
      <c r="K7" s="34" t="s">
        <v>1103</v>
      </c>
      <c r="L7" s="34" t="s">
        <v>1104</v>
      </c>
      <c r="M7" s="34" t="s">
        <v>1105</v>
      </c>
      <c r="P7" s="222"/>
      <c r="Q7" s="222"/>
      <c r="R7" s="222"/>
      <c r="S7" s="222"/>
      <c r="T7" s="222"/>
    </row>
    <row r="8" spans="1:29" s="5" customFormat="1" ht="12" customHeight="1">
      <c r="A8" s="10" t="s">
        <v>940</v>
      </c>
      <c r="B8" s="222"/>
      <c r="C8" s="222"/>
      <c r="D8" s="222"/>
      <c r="E8" s="222"/>
      <c r="F8" s="222"/>
      <c r="G8" s="222"/>
      <c r="H8" s="222"/>
      <c r="I8" s="222"/>
      <c r="J8" s="222"/>
      <c r="K8" s="222"/>
      <c r="L8" s="222"/>
      <c r="M8" s="222"/>
      <c r="N8" s="10" t="s">
        <v>940</v>
      </c>
      <c r="O8" s="547"/>
      <c r="P8" s="547"/>
      <c r="R8" s="222"/>
      <c r="S8" s="222"/>
      <c r="T8" s="222"/>
    </row>
    <row r="9" spans="1:29" s="5" customFormat="1" ht="12" customHeight="1">
      <c r="A9" s="68" t="s">
        <v>1358</v>
      </c>
      <c r="B9" s="600">
        <v>7.097081759492009</v>
      </c>
      <c r="C9" s="600">
        <v>4.9547209793972895</v>
      </c>
      <c r="D9" s="600">
        <v>2.6345671337447878</v>
      </c>
      <c r="E9" s="600">
        <v>1.679618250596997</v>
      </c>
      <c r="F9" s="600">
        <v>1.2543253990634271</v>
      </c>
      <c r="G9" s="600">
        <v>0.84421834374437221</v>
      </c>
      <c r="H9" s="600">
        <v>1.8737826591468931</v>
      </c>
      <c r="I9" s="600">
        <v>3.207993502722287</v>
      </c>
      <c r="J9" s="600">
        <v>3.3438855469862911</v>
      </c>
      <c r="K9" s="600">
        <v>3.3903047499717558</v>
      </c>
      <c r="L9" s="600">
        <v>2.8427010355165638</v>
      </c>
      <c r="M9" s="600">
        <v>3.0080254840022214</v>
      </c>
      <c r="N9" s="68" t="s">
        <v>1927</v>
      </c>
      <c r="O9" s="600"/>
      <c r="P9" s="600"/>
      <c r="Q9" s="601"/>
      <c r="R9" s="601"/>
      <c r="S9" s="496"/>
      <c r="T9" s="496"/>
      <c r="U9" s="496"/>
      <c r="V9" s="496"/>
      <c r="W9" s="496"/>
      <c r="X9" s="496"/>
      <c r="Y9" s="496"/>
      <c r="Z9" s="496"/>
      <c r="AA9" s="496"/>
      <c r="AB9" s="496"/>
      <c r="AC9" s="496"/>
    </row>
    <row r="10" spans="1:29" s="5" customFormat="1" ht="12" customHeight="1">
      <c r="A10" s="68" t="s">
        <v>1359</v>
      </c>
      <c r="B10" s="547">
        <v>9.8717049315411032</v>
      </c>
      <c r="C10" s="547">
        <v>8.1546744887232414</v>
      </c>
      <c r="D10" s="547">
        <v>7.3705600776046509</v>
      </c>
      <c r="E10" s="547">
        <v>5.2154979706111435</v>
      </c>
      <c r="F10" s="547">
        <v>4.286397366680804</v>
      </c>
      <c r="G10" s="547">
        <v>4.5621668974554535</v>
      </c>
      <c r="H10" s="547">
        <v>4.3663388053090486</v>
      </c>
      <c r="I10" s="547">
        <v>4.3645319969096477</v>
      </c>
      <c r="J10" s="547">
        <v>3.8610284700984328</v>
      </c>
      <c r="K10" s="547">
        <v>6.5085132593518038</v>
      </c>
      <c r="L10" s="547">
        <v>4.4239426422278161</v>
      </c>
      <c r="M10" s="547">
        <v>6.5518673894603268</v>
      </c>
      <c r="N10" s="68" t="s">
        <v>1246</v>
      </c>
      <c r="O10" s="547"/>
      <c r="P10" s="547"/>
      <c r="Q10" s="602"/>
      <c r="R10" s="602"/>
      <c r="S10" s="496"/>
      <c r="T10" s="496"/>
      <c r="U10" s="496"/>
      <c r="V10" s="496"/>
      <c r="W10" s="496"/>
      <c r="X10" s="496"/>
      <c r="Y10" s="496"/>
      <c r="Z10" s="496"/>
      <c r="AA10" s="496"/>
      <c r="AB10" s="496"/>
      <c r="AC10" s="496"/>
    </row>
    <row r="11" spans="1:29" s="5" customFormat="1" ht="12" customHeight="1">
      <c r="A11" s="68" t="s">
        <v>1360</v>
      </c>
      <c r="B11" s="547">
        <v>13.320865391834923</v>
      </c>
      <c r="C11" s="547">
        <v>8.9587728817686294</v>
      </c>
      <c r="D11" s="547">
        <v>4.2598401603297127</v>
      </c>
      <c r="E11" s="547">
        <v>3.4411260966798469</v>
      </c>
      <c r="F11" s="547">
        <v>2.9988467231094775</v>
      </c>
      <c r="G11" s="547">
        <v>2.2830091587776629</v>
      </c>
      <c r="H11" s="547">
        <v>4.7535826452316314</v>
      </c>
      <c r="I11" s="547">
        <v>7.673719462157214</v>
      </c>
      <c r="J11" s="547">
        <v>5.9187377901604394</v>
      </c>
      <c r="K11" s="547">
        <v>5.7708863042634642</v>
      </c>
      <c r="L11" s="547">
        <v>7.859145764721875</v>
      </c>
      <c r="M11" s="547">
        <v>6.322152074546338</v>
      </c>
      <c r="N11" s="68" t="s">
        <v>1928</v>
      </c>
      <c r="O11" s="547"/>
      <c r="P11" s="479"/>
      <c r="Q11" s="602"/>
      <c r="R11" s="602"/>
      <c r="S11" s="496"/>
      <c r="T11" s="496"/>
      <c r="U11" s="496"/>
      <c r="V11" s="496"/>
      <c r="W11" s="496"/>
      <c r="X11" s="496"/>
      <c r="Y11" s="496"/>
      <c r="Z11" s="496"/>
      <c r="AA11" s="496"/>
      <c r="AB11" s="496"/>
      <c r="AC11" s="496"/>
    </row>
    <row r="12" spans="1:29" s="5" customFormat="1" ht="12" customHeight="1">
      <c r="A12" s="68" t="s">
        <v>1361</v>
      </c>
      <c r="B12" s="547">
        <v>4.2854673497462992</v>
      </c>
      <c r="C12" s="547">
        <v>4.2954624370835148</v>
      </c>
      <c r="D12" s="547">
        <v>4.1949867948769759</v>
      </c>
      <c r="E12" s="547">
        <v>0.46087585086027549</v>
      </c>
      <c r="F12" s="547">
        <v>1.2867220875058476</v>
      </c>
      <c r="G12" s="547">
        <v>0.52783713044319347</v>
      </c>
      <c r="H12" s="547">
        <v>1.896002203395267</v>
      </c>
      <c r="I12" s="547">
        <v>1.2944811037807595</v>
      </c>
      <c r="J12" s="547">
        <v>0.73323630685820307</v>
      </c>
      <c r="K12" s="547">
        <v>0.78792966678937026</v>
      </c>
      <c r="L12" s="547">
        <v>1.4323715544491264</v>
      </c>
      <c r="M12" s="547">
        <v>1.4993586825764789</v>
      </c>
      <c r="N12" s="68" t="s">
        <v>1929</v>
      </c>
      <c r="O12" s="547"/>
      <c r="P12" s="547"/>
      <c r="Q12" s="602"/>
      <c r="R12" s="602"/>
      <c r="S12" s="496"/>
      <c r="T12" s="496"/>
      <c r="U12" s="496"/>
      <c r="V12" s="496"/>
      <c r="W12" s="496"/>
      <c r="X12" s="496"/>
      <c r="Y12" s="496"/>
      <c r="Z12" s="496"/>
      <c r="AA12" s="496"/>
      <c r="AB12" s="496"/>
      <c r="AC12" s="496"/>
    </row>
    <row r="13" spans="1:29" s="5" customFormat="1" ht="12" customHeight="1">
      <c r="A13" s="68" t="s">
        <v>1362</v>
      </c>
      <c r="B13" s="547">
        <v>1.9013250449000001</v>
      </c>
      <c r="C13" s="547">
        <v>2.2492844323000001</v>
      </c>
      <c r="D13" s="547">
        <v>3.7266988366999998</v>
      </c>
      <c r="E13" s="547">
        <v>3.6177693154999999</v>
      </c>
      <c r="F13" s="547">
        <v>3.5222678925999999</v>
      </c>
      <c r="G13" s="547">
        <v>4.3125210249999997</v>
      </c>
      <c r="H13" s="547">
        <v>3.4985734731</v>
      </c>
      <c r="I13" s="547">
        <v>2.4142709509000002</v>
      </c>
      <c r="J13" s="547">
        <v>-0.25189038070000003</v>
      </c>
      <c r="K13" s="547">
        <v>2.1084853137000001</v>
      </c>
      <c r="L13" s="547">
        <v>3.7549853004</v>
      </c>
      <c r="M13" s="547">
        <v>3.8499430120000002</v>
      </c>
      <c r="N13" s="68" t="s">
        <v>1930</v>
      </c>
      <c r="O13" s="547"/>
      <c r="P13" s="547"/>
      <c r="Q13" s="602"/>
      <c r="R13" s="602"/>
      <c r="S13" s="496"/>
      <c r="T13" s="496"/>
      <c r="U13" s="496"/>
      <c r="V13" s="496"/>
      <c r="W13" s="496"/>
      <c r="X13" s="496"/>
      <c r="Y13" s="496"/>
      <c r="Z13" s="496"/>
      <c r="AA13" s="496"/>
      <c r="AB13" s="496"/>
      <c r="AC13" s="496"/>
    </row>
    <row r="14" spans="1:29" s="5" customFormat="1" ht="12" customHeight="1">
      <c r="A14" s="68" t="s">
        <v>1118</v>
      </c>
      <c r="B14" s="547">
        <v>1.2261473815999999</v>
      </c>
      <c r="C14" s="547">
        <v>2.9984979417000002</v>
      </c>
      <c r="D14" s="547">
        <v>3.6944542529</v>
      </c>
      <c r="E14" s="547">
        <v>4.5651459058999997</v>
      </c>
      <c r="F14" s="547">
        <v>5.6041530119000003</v>
      </c>
      <c r="G14" s="547">
        <v>6.5994480121999999</v>
      </c>
      <c r="H14" s="547">
        <v>5.4447533992999997</v>
      </c>
      <c r="I14" s="547">
        <v>3.4712764867999999</v>
      </c>
      <c r="J14" s="547">
        <v>3.1168832965000002</v>
      </c>
      <c r="K14" s="547">
        <v>2.3239345171000001</v>
      </c>
      <c r="L14" s="547">
        <v>1.5757487711</v>
      </c>
      <c r="M14" s="547">
        <v>2.1728328331000002</v>
      </c>
      <c r="N14" s="68" t="s">
        <v>1931</v>
      </c>
      <c r="O14" s="547"/>
      <c r="P14" s="547"/>
      <c r="Q14" s="602"/>
      <c r="R14" s="602"/>
      <c r="S14" s="496"/>
      <c r="T14" s="496"/>
      <c r="U14" s="496"/>
      <c r="V14" s="496"/>
      <c r="W14" s="496"/>
      <c r="X14" s="496"/>
      <c r="Y14" s="496"/>
      <c r="Z14" s="496"/>
      <c r="AA14" s="496"/>
      <c r="AB14" s="496"/>
      <c r="AC14" s="496"/>
    </row>
    <row r="15" spans="1:29" s="5" customFormat="1" ht="12" customHeight="1">
      <c r="A15" s="68" t="s">
        <v>1110</v>
      </c>
      <c r="B15" s="547">
        <v>6.6564373795873779</v>
      </c>
      <c r="C15" s="547">
        <v>4.8979119806182698</v>
      </c>
      <c r="D15" s="547">
        <v>5.3294628051901389</v>
      </c>
      <c r="E15" s="547">
        <v>6.0378449179382878</v>
      </c>
      <c r="F15" s="547">
        <v>8.4395647579536401</v>
      </c>
      <c r="G15" s="547">
        <v>8.4577592320121902</v>
      </c>
      <c r="H15" s="547">
        <v>10.130076514223747</v>
      </c>
      <c r="I15" s="547">
        <v>7.0930631934509156</v>
      </c>
      <c r="J15" s="547">
        <v>6.6948737766000237</v>
      </c>
      <c r="K15" s="547">
        <v>5.6877590354096732</v>
      </c>
      <c r="L15" s="547">
        <v>8.5402337246722997</v>
      </c>
      <c r="M15" s="547">
        <v>8.1962650895905451</v>
      </c>
      <c r="N15" s="68" t="s">
        <v>1932</v>
      </c>
      <c r="O15" s="547"/>
      <c r="P15" s="479"/>
      <c r="Q15" s="602"/>
      <c r="R15" s="602"/>
      <c r="S15" s="496"/>
      <c r="T15" s="496"/>
      <c r="U15" s="496"/>
      <c r="V15" s="496"/>
      <c r="W15" s="496"/>
      <c r="X15" s="496"/>
      <c r="Y15" s="496"/>
      <c r="Z15" s="496"/>
      <c r="AA15" s="496"/>
      <c r="AB15" s="496"/>
      <c r="AC15" s="496"/>
    </row>
    <row r="16" spans="1:29" s="5" customFormat="1" ht="12" customHeight="1">
      <c r="A16" s="233" t="s">
        <v>1347</v>
      </c>
      <c r="B16" s="547"/>
      <c r="C16" s="547"/>
      <c r="D16" s="547"/>
      <c r="E16" s="547"/>
      <c r="F16" s="547"/>
      <c r="G16" s="547"/>
      <c r="H16" s="547"/>
      <c r="I16" s="547"/>
      <c r="J16" s="547"/>
      <c r="K16" s="547"/>
      <c r="L16" s="547"/>
      <c r="M16" s="547"/>
      <c r="N16" s="68" t="s">
        <v>1933</v>
      </c>
      <c r="O16" s="547"/>
      <c r="P16" s="547"/>
      <c r="Q16" s="602"/>
      <c r="R16" s="602"/>
      <c r="S16" s="496"/>
      <c r="T16" s="496"/>
      <c r="U16" s="496"/>
      <c r="V16" s="496"/>
      <c r="W16" s="496"/>
      <c r="X16" s="496"/>
      <c r="Y16" s="496"/>
      <c r="Z16" s="496"/>
      <c r="AA16" s="496"/>
      <c r="AB16" s="496"/>
      <c r="AC16" s="496"/>
    </row>
    <row r="17" spans="1:29" s="5" customFormat="1" ht="12" customHeight="1">
      <c r="A17" s="68" t="s">
        <v>1359</v>
      </c>
      <c r="B17" s="547">
        <v>9.5464735944392043</v>
      </c>
      <c r="C17" s="547">
        <v>7.2949474100949194</v>
      </c>
      <c r="D17" s="547">
        <v>7.2808943642261461</v>
      </c>
      <c r="E17" s="547">
        <v>3.4230485479565371</v>
      </c>
      <c r="F17" s="547">
        <v>1.2784925622615941</v>
      </c>
      <c r="G17" s="547">
        <v>2.474117648749032</v>
      </c>
      <c r="H17" s="547">
        <v>3.3170665107583632</v>
      </c>
      <c r="I17" s="547">
        <v>5.2498596316118551</v>
      </c>
      <c r="J17" s="547">
        <v>2.4344998811388976</v>
      </c>
      <c r="K17" s="547">
        <v>4.3131870793717031</v>
      </c>
      <c r="L17" s="547">
        <v>3.7264743311854356</v>
      </c>
      <c r="M17" s="547">
        <v>5.5275338532276184</v>
      </c>
      <c r="N17" s="212" t="s">
        <v>1348</v>
      </c>
      <c r="O17" s="547"/>
      <c r="P17" s="547"/>
      <c r="Q17" s="602"/>
      <c r="R17" s="602"/>
      <c r="S17" s="496"/>
      <c r="T17" s="496"/>
      <c r="U17" s="496"/>
      <c r="V17" s="496"/>
      <c r="W17" s="496"/>
      <c r="X17" s="496"/>
      <c r="Y17" s="496"/>
      <c r="Z17" s="496"/>
      <c r="AA17" s="496"/>
      <c r="AB17" s="496"/>
      <c r="AC17" s="496"/>
    </row>
    <row r="18" spans="1:29" s="5" customFormat="1" ht="12" customHeight="1">
      <c r="A18" s="68" t="s">
        <v>1360</v>
      </c>
      <c r="B18" s="547">
        <v>12.001829108028163</v>
      </c>
      <c r="C18" s="547">
        <v>9.8627695875316199</v>
      </c>
      <c r="D18" s="547">
        <v>-0.55749029806574057</v>
      </c>
      <c r="E18" s="547">
        <v>0.84338345884510169</v>
      </c>
      <c r="F18" s="547">
        <v>-1.5289007765004365</v>
      </c>
      <c r="G18" s="547">
        <v>-0.16410049907441682</v>
      </c>
      <c r="H18" s="547">
        <v>5.6268976311070338</v>
      </c>
      <c r="I18" s="547">
        <v>9.4042331143814515</v>
      </c>
      <c r="J18" s="547">
        <v>5.7139550117569247</v>
      </c>
      <c r="K18" s="547">
        <v>4.7891745132845749</v>
      </c>
      <c r="L18" s="547">
        <v>8.0284963074949918</v>
      </c>
      <c r="M18" s="547">
        <v>4.6058416098724617</v>
      </c>
      <c r="N18" s="68" t="s">
        <v>1246</v>
      </c>
      <c r="O18" s="547"/>
      <c r="P18" s="547"/>
      <c r="Q18" s="602"/>
      <c r="R18" s="602"/>
      <c r="S18" s="496"/>
      <c r="T18" s="496"/>
      <c r="U18" s="496"/>
      <c r="V18" s="496"/>
      <c r="W18" s="496"/>
      <c r="X18" s="496"/>
      <c r="Y18" s="496"/>
      <c r="Z18" s="496"/>
      <c r="AA18" s="496"/>
      <c r="AB18" s="496"/>
      <c r="AC18" s="496"/>
    </row>
    <row r="19" spans="1:29" s="5" customFormat="1" ht="12" customHeight="1">
      <c r="A19" s="68" t="s">
        <v>1361</v>
      </c>
      <c r="B19" s="547">
        <v>3.8072935158908088</v>
      </c>
      <c r="C19" s="547">
        <v>4.7129000464941608</v>
      </c>
      <c r="D19" s="547">
        <v>5.5373515631557702</v>
      </c>
      <c r="E19" s="547">
        <v>-2.8099548438813571</v>
      </c>
      <c r="F19" s="547">
        <v>-2.6240776403671533</v>
      </c>
      <c r="G19" s="547">
        <v>-1.354105154570564</v>
      </c>
      <c r="H19" s="547">
        <v>1.3927985677629549</v>
      </c>
      <c r="I19" s="547">
        <v>0.59901566821458863</v>
      </c>
      <c r="J19" s="547">
        <v>0.36416311045378968</v>
      </c>
      <c r="K19" s="547">
        <v>0.65804715017841198</v>
      </c>
      <c r="L19" s="547">
        <v>1.1078097177661643</v>
      </c>
      <c r="M19" s="547">
        <v>2.5871672356265831</v>
      </c>
      <c r="N19" s="68" t="s">
        <v>1934</v>
      </c>
      <c r="O19" s="547"/>
      <c r="P19" s="547"/>
      <c r="Q19" s="602"/>
      <c r="R19" s="602"/>
      <c r="S19" s="496"/>
      <c r="T19" s="496"/>
      <c r="U19" s="496"/>
      <c r="V19" s="496"/>
      <c r="W19" s="496"/>
      <c r="X19" s="496"/>
      <c r="Y19" s="496"/>
      <c r="Z19" s="496"/>
      <c r="AA19" s="496"/>
      <c r="AB19" s="496"/>
      <c r="AC19" s="496"/>
    </row>
    <row r="20" spans="1:29" s="5" customFormat="1" ht="12" customHeight="1">
      <c r="A20" s="68" t="s">
        <v>1362</v>
      </c>
      <c r="B20" s="547">
        <v>1.0856892357000001</v>
      </c>
      <c r="C20" s="547">
        <v>2.0161677935000002</v>
      </c>
      <c r="D20" s="547">
        <v>3.5195078587999999</v>
      </c>
      <c r="E20" s="547">
        <v>4.2670845920999998</v>
      </c>
      <c r="F20" s="547">
        <v>2.4524481500999999</v>
      </c>
      <c r="G20" s="547">
        <v>4.4304135447000004</v>
      </c>
      <c r="H20" s="547">
        <v>2.1820038537999999</v>
      </c>
      <c r="I20" s="547">
        <v>1.6798487597</v>
      </c>
      <c r="J20" s="547">
        <v>-0.6922809647</v>
      </c>
      <c r="K20" s="547">
        <v>1.3936124989000001</v>
      </c>
      <c r="L20" s="547">
        <v>4.8292286205000003</v>
      </c>
      <c r="M20" s="547">
        <v>3.8027152152000001</v>
      </c>
      <c r="N20" s="68" t="s">
        <v>1929</v>
      </c>
      <c r="O20" s="547"/>
      <c r="P20" s="547"/>
      <c r="Q20" s="602"/>
      <c r="R20" s="602"/>
      <c r="S20" s="496"/>
      <c r="T20" s="496"/>
      <c r="U20" s="496"/>
      <c r="V20" s="496"/>
      <c r="W20" s="496"/>
      <c r="X20" s="496"/>
      <c r="Y20" s="496"/>
      <c r="Z20" s="496"/>
      <c r="AA20" s="496"/>
      <c r="AB20" s="496"/>
      <c r="AC20" s="496"/>
    </row>
    <row r="21" spans="1:29" s="5" customFormat="1" ht="12" customHeight="1">
      <c r="A21" s="68" t="s">
        <v>1118</v>
      </c>
      <c r="B21" s="547">
        <v>-3.3686603521</v>
      </c>
      <c r="C21" s="547">
        <v>1.9694933565999999</v>
      </c>
      <c r="D21" s="547">
        <v>4.1832143044999999</v>
      </c>
      <c r="E21" s="547">
        <v>4.7232964131999999</v>
      </c>
      <c r="F21" s="547">
        <v>5.1651718493000001</v>
      </c>
      <c r="G21" s="547">
        <v>4.3247124101000001</v>
      </c>
      <c r="H21" s="547">
        <v>5.8958457839999996</v>
      </c>
      <c r="I21" s="547">
        <v>4.5025781401999998</v>
      </c>
      <c r="J21" s="547">
        <v>4.1688570944999999</v>
      </c>
      <c r="K21" s="547">
        <v>2.8152104310000001</v>
      </c>
      <c r="L21" s="547">
        <v>3.4211351375999999</v>
      </c>
      <c r="M21" s="547">
        <v>3.1241318833</v>
      </c>
      <c r="N21" s="68" t="s">
        <v>1930</v>
      </c>
      <c r="O21" s="547"/>
      <c r="P21" s="547"/>
      <c r="Q21" s="602"/>
      <c r="R21" s="602"/>
      <c r="S21" s="496"/>
      <c r="T21" s="496"/>
      <c r="U21" s="496"/>
      <c r="V21" s="496"/>
      <c r="W21" s="496"/>
      <c r="X21" s="496"/>
      <c r="Y21" s="496"/>
      <c r="Z21" s="496"/>
      <c r="AA21" s="496"/>
      <c r="AB21" s="496"/>
      <c r="AC21" s="496"/>
    </row>
    <row r="22" spans="1:29" s="5" customFormat="1" ht="12" customHeight="1">
      <c r="A22" s="68" t="s">
        <v>1110</v>
      </c>
      <c r="B22" s="547">
        <v>9.6621099476020369</v>
      </c>
      <c r="C22" s="547">
        <v>5.632778936098612</v>
      </c>
      <c r="D22" s="547">
        <v>5.6741575734099881</v>
      </c>
      <c r="E22" s="547">
        <v>4.6790909187651195</v>
      </c>
      <c r="F22" s="547">
        <v>8.0176820816172949</v>
      </c>
      <c r="G22" s="547">
        <v>7.4058119473337172</v>
      </c>
      <c r="H22" s="547">
        <v>8.8540209180739495</v>
      </c>
      <c r="I22" s="547">
        <v>6.1586090684900947</v>
      </c>
      <c r="J22" s="547">
        <v>5.6454172843646298</v>
      </c>
      <c r="K22" s="547">
        <v>3.6654385529659574</v>
      </c>
      <c r="L22" s="547">
        <v>8.438909996827995</v>
      </c>
      <c r="M22" s="547">
        <v>5.922984351286793</v>
      </c>
      <c r="N22" s="68" t="s">
        <v>1931</v>
      </c>
      <c r="O22" s="547"/>
      <c r="P22" s="547"/>
      <c r="Q22" s="602"/>
      <c r="R22" s="602"/>
      <c r="S22" s="496"/>
      <c r="T22" s="496"/>
      <c r="U22" s="496"/>
      <c r="V22" s="496"/>
      <c r="W22" s="496"/>
      <c r="X22" s="496"/>
      <c r="Y22" s="496"/>
      <c r="Z22" s="496"/>
      <c r="AA22" s="496"/>
      <c r="AB22" s="496"/>
      <c r="AC22" s="496"/>
    </row>
    <row r="23" spans="1:29" s="5" customFormat="1" ht="12" customHeight="1">
      <c r="A23" s="233" t="s">
        <v>1351</v>
      </c>
      <c r="B23" s="35"/>
      <c r="C23" s="35"/>
      <c r="D23" s="35"/>
      <c r="E23" s="35"/>
      <c r="F23" s="35"/>
      <c r="G23" s="35"/>
      <c r="H23" s="35"/>
      <c r="I23" s="35"/>
      <c r="J23" s="35"/>
      <c r="K23" s="35"/>
      <c r="L23" s="35"/>
      <c r="M23" s="35"/>
      <c r="N23" s="68" t="s">
        <v>1932</v>
      </c>
      <c r="O23" s="35"/>
      <c r="P23" s="35"/>
      <c r="Q23" s="602"/>
      <c r="R23" s="602"/>
      <c r="S23" s="496"/>
      <c r="T23" s="496"/>
      <c r="U23" s="496"/>
      <c r="V23" s="496"/>
      <c r="W23" s="496"/>
      <c r="X23" s="496"/>
      <c r="Y23" s="496"/>
      <c r="Z23" s="496"/>
      <c r="AA23" s="496"/>
      <c r="AB23" s="496"/>
      <c r="AC23" s="496"/>
    </row>
    <row r="24" spans="1:29" s="5" customFormat="1" ht="12" customHeight="1">
      <c r="A24" s="68" t="s">
        <v>1359</v>
      </c>
      <c r="B24" s="547">
        <v>10.325657177192666</v>
      </c>
      <c r="C24" s="547">
        <v>9.3437717250485015</v>
      </c>
      <c r="D24" s="547">
        <v>7.6123225754566421</v>
      </c>
      <c r="E24" s="547">
        <v>7.2144964354542873</v>
      </c>
      <c r="F24" s="547">
        <v>7.8084330100736441</v>
      </c>
      <c r="G24" s="547">
        <v>5.906549434179837</v>
      </c>
      <c r="H24" s="547">
        <v>5.244416273024517</v>
      </c>
      <c r="I24" s="547">
        <v>3.1269575468469806</v>
      </c>
      <c r="J24" s="547">
        <v>5.0459395905226367</v>
      </c>
      <c r="K24" s="547">
        <v>8.9756471367808022</v>
      </c>
      <c r="L24" s="547">
        <v>5.2324629656193391</v>
      </c>
      <c r="M24" s="547">
        <v>7.8405314295681858</v>
      </c>
      <c r="N24" s="68" t="s">
        <v>1933</v>
      </c>
      <c r="O24" s="547"/>
      <c r="P24" s="547"/>
      <c r="Q24" s="602"/>
      <c r="R24" s="602"/>
      <c r="S24" s="496"/>
      <c r="T24" s="496"/>
      <c r="U24" s="496"/>
      <c r="V24" s="496"/>
      <c r="W24" s="496"/>
      <c r="X24" s="496"/>
      <c r="Y24" s="496"/>
      <c r="Z24" s="496"/>
      <c r="AA24" s="496"/>
      <c r="AB24" s="496"/>
      <c r="AC24" s="496"/>
    </row>
    <row r="25" spans="1:29" s="5" customFormat="1" ht="12" customHeight="1">
      <c r="A25" s="68" t="s">
        <v>1360</v>
      </c>
      <c r="B25" s="547">
        <v>14.25303685651844</v>
      </c>
      <c r="C25" s="547">
        <v>10.573569359680738</v>
      </c>
      <c r="D25" s="547">
        <v>9.2704536141341709</v>
      </c>
      <c r="E25" s="547">
        <v>4.2362568063358506</v>
      </c>
      <c r="F25" s="547">
        <v>7.600851911985715</v>
      </c>
      <c r="G25" s="547">
        <v>4.9031574484521938</v>
      </c>
      <c r="H25" s="547">
        <v>4.5365287594390775</v>
      </c>
      <c r="I25" s="547">
        <v>5.4781003779822939</v>
      </c>
      <c r="J25" s="547">
        <v>5.8633024431863792</v>
      </c>
      <c r="K25" s="547">
        <v>6.5232340715175479</v>
      </c>
      <c r="L25" s="547">
        <v>7.404463372538693</v>
      </c>
      <c r="M25" s="547">
        <v>8.5572294938533542</v>
      </c>
      <c r="N25" s="208" t="s">
        <v>1352</v>
      </c>
      <c r="O25" s="547"/>
      <c r="P25" s="547"/>
      <c r="Q25" s="602"/>
      <c r="R25" s="602"/>
      <c r="S25" s="496"/>
      <c r="T25" s="496"/>
      <c r="U25" s="496"/>
      <c r="V25" s="496"/>
      <c r="W25" s="496"/>
      <c r="X25" s="496"/>
      <c r="Y25" s="496"/>
      <c r="Z25" s="496"/>
      <c r="AA25" s="496"/>
      <c r="AB25" s="496"/>
      <c r="AC25" s="496"/>
    </row>
    <row r="26" spans="1:29" s="5" customFormat="1" ht="12" customHeight="1">
      <c r="A26" s="68" t="s">
        <v>1361</v>
      </c>
      <c r="B26" s="547">
        <v>5.0387349324140933</v>
      </c>
      <c r="C26" s="547">
        <v>4.0376497799004385</v>
      </c>
      <c r="D26" s="547">
        <v>2.835827593388959</v>
      </c>
      <c r="E26" s="547">
        <v>2.9789441424279621</v>
      </c>
      <c r="F26" s="547">
        <v>4.2763227927879415</v>
      </c>
      <c r="G26" s="547">
        <v>2.4401191122066157</v>
      </c>
      <c r="H26" s="547">
        <v>2.3272731119589181</v>
      </c>
      <c r="I26" s="547">
        <v>1.5160750616160932</v>
      </c>
      <c r="J26" s="547">
        <v>1.9040979395467594</v>
      </c>
      <c r="K26" s="547">
        <v>1.3239444156802722</v>
      </c>
      <c r="L26" s="547">
        <v>1.978232492901278</v>
      </c>
      <c r="M26" s="547">
        <v>1.0451272891452761</v>
      </c>
      <c r="N26" s="68" t="s">
        <v>1246</v>
      </c>
      <c r="O26" s="547"/>
      <c r="P26" s="547"/>
      <c r="Q26" s="602"/>
      <c r="R26" s="602"/>
      <c r="S26" s="496"/>
      <c r="T26" s="496"/>
      <c r="U26" s="496"/>
      <c r="V26" s="496"/>
      <c r="W26" s="496"/>
      <c r="X26" s="496"/>
      <c r="Y26" s="496"/>
      <c r="Z26" s="496"/>
      <c r="AA26" s="496"/>
      <c r="AB26" s="496"/>
      <c r="AC26" s="496"/>
    </row>
    <row r="27" spans="1:29" s="5" customFormat="1" ht="12" customHeight="1">
      <c r="A27" s="68" t="s">
        <v>1362</v>
      </c>
      <c r="B27" s="547">
        <v>2.7445980241000001</v>
      </c>
      <c r="C27" s="547">
        <v>2.4903000427999999</v>
      </c>
      <c r="D27" s="547">
        <v>3.9409103160000001</v>
      </c>
      <c r="E27" s="547">
        <v>2.9464525079000001</v>
      </c>
      <c r="F27" s="547">
        <v>4.6283376254000004</v>
      </c>
      <c r="G27" s="547">
        <v>4.1906338111999997</v>
      </c>
      <c r="H27" s="547">
        <v>4.8597540057000002</v>
      </c>
      <c r="I27" s="547">
        <v>3.1986133985</v>
      </c>
      <c r="J27" s="547">
        <v>0.21843449879999999</v>
      </c>
      <c r="K27" s="547">
        <v>2.8719495717000001</v>
      </c>
      <c r="L27" s="547">
        <v>2.6077233506000002</v>
      </c>
      <c r="M27" s="547">
        <v>3.9003809838999999</v>
      </c>
      <c r="N27" s="68" t="s">
        <v>1928</v>
      </c>
      <c r="O27" s="547"/>
      <c r="P27" s="547"/>
      <c r="Q27" s="602"/>
      <c r="R27" s="602"/>
      <c r="S27" s="496"/>
      <c r="T27" s="496"/>
      <c r="U27" s="496"/>
      <c r="V27" s="496"/>
      <c r="W27" s="496"/>
      <c r="X27" s="496"/>
      <c r="Y27" s="496"/>
      <c r="Z27" s="496"/>
      <c r="AA27" s="496"/>
      <c r="AB27" s="496"/>
      <c r="AC27" s="496"/>
    </row>
    <row r="28" spans="1:29" s="5" customFormat="1" ht="12" customHeight="1">
      <c r="A28" s="68" t="s">
        <v>1118</v>
      </c>
      <c r="B28" s="547">
        <v>5.9766465169999998</v>
      </c>
      <c r="C28" s="547">
        <v>4.0623695278999996</v>
      </c>
      <c r="D28" s="547">
        <v>3.1891329560999999</v>
      </c>
      <c r="E28" s="547">
        <v>4.4016365945000002</v>
      </c>
      <c r="F28" s="547">
        <v>6.0580087018000004</v>
      </c>
      <c r="G28" s="547">
        <v>8.9512612190999992</v>
      </c>
      <c r="H28" s="547">
        <v>4.9783761083</v>
      </c>
      <c r="I28" s="547">
        <v>2.3698750411999998</v>
      </c>
      <c r="J28" s="547">
        <v>1.9934045762000001</v>
      </c>
      <c r="K28" s="547">
        <v>1.7992655225</v>
      </c>
      <c r="L28" s="547">
        <v>-0.39507247680000002</v>
      </c>
      <c r="M28" s="547">
        <v>1.1568719398</v>
      </c>
      <c r="N28" s="68" t="s">
        <v>1929</v>
      </c>
      <c r="O28" s="547"/>
      <c r="P28" s="547"/>
      <c r="Q28" s="602"/>
      <c r="R28" s="602"/>
      <c r="S28" s="496"/>
      <c r="T28" s="496"/>
      <c r="U28" s="496"/>
      <c r="V28" s="496"/>
      <c r="W28" s="496"/>
      <c r="X28" s="496"/>
      <c r="Y28" s="496"/>
      <c r="Z28" s="496"/>
      <c r="AA28" s="496"/>
      <c r="AB28" s="496"/>
      <c r="AC28" s="496"/>
    </row>
    <row r="29" spans="1:29" s="5" customFormat="1" ht="12" customHeight="1">
      <c r="A29" s="68" t="s">
        <v>1110</v>
      </c>
      <c r="B29" s="547">
        <v>3.7304155110775699</v>
      </c>
      <c r="C29" s="547">
        <v>4.0845623036121221</v>
      </c>
      <c r="D29" s="547">
        <v>3.9544595944476004</v>
      </c>
      <c r="E29" s="547">
        <v>7.670616537332573</v>
      </c>
      <c r="F29" s="547">
        <v>9.5338555168639072</v>
      </c>
      <c r="G29" s="547">
        <v>10.74830315845678</v>
      </c>
      <c r="H29" s="547">
        <v>12.361645752568283</v>
      </c>
      <c r="I29" s="547">
        <v>8.6824628270811832</v>
      </c>
      <c r="J29" s="547">
        <v>7.8505928535513494</v>
      </c>
      <c r="K29" s="547">
        <v>7.3526153779308565</v>
      </c>
      <c r="L29" s="547">
        <v>7.4105864529556866</v>
      </c>
      <c r="M29" s="547">
        <v>9.2382804104896721</v>
      </c>
      <c r="N29" s="68" t="s">
        <v>1930</v>
      </c>
      <c r="O29" s="547"/>
      <c r="P29" s="547"/>
      <c r="Q29" s="602"/>
      <c r="R29" s="602"/>
      <c r="S29" s="496"/>
      <c r="T29" s="496"/>
      <c r="U29" s="496"/>
      <c r="V29" s="496"/>
      <c r="W29" s="496"/>
      <c r="X29" s="496"/>
      <c r="Y29" s="496"/>
      <c r="Z29" s="496"/>
      <c r="AA29" s="496"/>
      <c r="AB29" s="496"/>
      <c r="AC29" s="496"/>
    </row>
    <row r="30" spans="1:29" s="5" customFormat="1" ht="7.5" customHeight="1" thickBot="1">
      <c r="A30" s="479"/>
      <c r="B30" s="547"/>
      <c r="C30" s="547"/>
      <c r="D30" s="547"/>
      <c r="E30" s="547"/>
      <c r="F30" s="547"/>
      <c r="G30" s="547"/>
      <c r="H30" s="547"/>
      <c r="I30" s="547"/>
      <c r="J30" s="547"/>
      <c r="K30" s="547"/>
      <c r="L30" s="547"/>
      <c r="M30" s="547"/>
      <c r="N30" s="68" t="s">
        <v>1931</v>
      </c>
      <c r="O30" s="547"/>
      <c r="P30" s="547"/>
      <c r="Q30" s="602"/>
      <c r="R30" s="602"/>
      <c r="S30" s="496"/>
      <c r="T30" s="496"/>
      <c r="U30" s="496"/>
      <c r="V30" s="496"/>
      <c r="W30" s="496"/>
      <c r="X30" s="496"/>
      <c r="Y30" s="496"/>
      <c r="Z30" s="496"/>
      <c r="AA30" s="496"/>
      <c r="AB30" s="496"/>
      <c r="AC30" s="496"/>
    </row>
    <row r="31" spans="1:29" s="5" customFormat="1" ht="12" customHeight="1" thickBot="1">
      <c r="B31" s="894">
        <v>2025</v>
      </c>
      <c r="C31" s="895"/>
      <c r="D31" s="895"/>
      <c r="E31" s="895"/>
      <c r="F31" s="895"/>
      <c r="G31" s="895"/>
      <c r="H31" s="895"/>
      <c r="I31" s="895"/>
      <c r="J31" s="895"/>
      <c r="K31" s="895"/>
      <c r="L31" s="972"/>
      <c r="M31" s="34">
        <v>2024</v>
      </c>
      <c r="N31" s="68" t="s">
        <v>1932</v>
      </c>
      <c r="O31" s="222"/>
      <c r="P31" s="222"/>
      <c r="Q31" s="222"/>
      <c r="R31" s="222"/>
      <c r="S31" s="222"/>
      <c r="T31" s="222"/>
    </row>
    <row r="32" spans="1:29" s="5" customFormat="1" ht="12" customHeight="1" thickBot="1">
      <c r="B32" s="34" t="s">
        <v>1094</v>
      </c>
      <c r="C32" s="34" t="s">
        <v>1127</v>
      </c>
      <c r="D32" s="34" t="s">
        <v>1128</v>
      </c>
      <c r="E32" s="34" t="s">
        <v>1129</v>
      </c>
      <c r="F32" s="34" t="s">
        <v>1098</v>
      </c>
      <c r="G32" s="34" t="s">
        <v>1099</v>
      </c>
      <c r="H32" s="34" t="s">
        <v>1130</v>
      </c>
      <c r="I32" s="34" t="s">
        <v>1131</v>
      </c>
      <c r="J32" s="34" t="s">
        <v>1102</v>
      </c>
      <c r="K32" s="34" t="s">
        <v>1132</v>
      </c>
      <c r="L32" s="34" t="s">
        <v>1104</v>
      </c>
      <c r="M32" s="34" t="s">
        <v>1133</v>
      </c>
      <c r="N32" s="68" t="s">
        <v>1933</v>
      </c>
      <c r="P32" s="222"/>
      <c r="Q32" s="222"/>
      <c r="R32" s="222"/>
      <c r="S32" s="222"/>
      <c r="T32" s="222"/>
    </row>
    <row r="33" spans="1:20" s="5" customFormat="1" ht="12" customHeight="1">
      <c r="B33" s="504"/>
      <c r="C33" s="504"/>
      <c r="D33" s="504"/>
      <c r="E33" s="504"/>
      <c r="F33" s="504"/>
      <c r="G33" s="504"/>
      <c r="H33" s="504"/>
      <c r="I33" s="504"/>
      <c r="J33" s="504"/>
      <c r="K33" s="504"/>
      <c r="L33" s="504"/>
      <c r="M33" s="504"/>
      <c r="P33" s="222"/>
      <c r="Q33" s="222"/>
      <c r="R33" s="222"/>
      <c r="S33" s="222"/>
      <c r="T33" s="222"/>
    </row>
    <row r="34" spans="1:20" s="5" customFormat="1" ht="12" customHeight="1">
      <c r="A34" s="18" t="s">
        <v>1353</v>
      </c>
      <c r="P34" s="222"/>
      <c r="Q34" s="222"/>
      <c r="R34" s="222"/>
      <c r="S34" s="222"/>
      <c r="T34" s="222"/>
    </row>
    <row r="35" spans="1:20" s="5" customFormat="1" ht="12" customHeight="1">
      <c r="A35" s="18" t="s">
        <v>1354</v>
      </c>
      <c r="P35" s="222"/>
      <c r="Q35" s="222"/>
      <c r="R35" s="222"/>
      <c r="S35" s="222"/>
      <c r="T35" s="222"/>
    </row>
    <row r="36" spans="1:20" s="5" customFormat="1" ht="12" customHeight="1">
      <c r="A36" s="6"/>
      <c r="P36" s="222"/>
      <c r="Q36" s="222"/>
      <c r="R36" s="222"/>
      <c r="S36" s="222"/>
      <c r="T36" s="222"/>
    </row>
    <row r="37" spans="1:20" s="5" customFormat="1" ht="12" customHeight="1">
      <c r="A37" s="18" t="s">
        <v>1260</v>
      </c>
      <c r="P37" s="222"/>
      <c r="Q37" s="222"/>
      <c r="R37" s="222"/>
      <c r="S37" s="222"/>
      <c r="T37" s="222"/>
    </row>
    <row r="38" spans="1:20" s="5" customFormat="1" ht="12" customHeight="1">
      <c r="A38" s="7" t="s">
        <v>1355</v>
      </c>
      <c r="P38" s="222"/>
      <c r="Q38" s="222"/>
      <c r="R38" s="222"/>
      <c r="S38" s="222"/>
      <c r="T38" s="222"/>
    </row>
    <row r="39" spans="1:20" s="5" customFormat="1" ht="12" customHeight="1">
      <c r="A39" s="269" t="s">
        <v>1087</v>
      </c>
      <c r="P39" s="222"/>
      <c r="Q39" s="222"/>
      <c r="R39" s="222"/>
      <c r="S39" s="222"/>
      <c r="T39" s="222"/>
    </row>
    <row r="40" spans="1:20" s="5" customFormat="1" ht="12" customHeight="1">
      <c r="A40" s="7"/>
      <c r="P40" s="222"/>
      <c r="Q40" s="222"/>
      <c r="R40" s="222"/>
      <c r="S40" s="222"/>
      <c r="T40" s="222"/>
    </row>
    <row r="41" spans="1:20" s="5" customFormat="1">
      <c r="A41" s="603"/>
      <c r="P41" s="222"/>
      <c r="Q41" s="222"/>
      <c r="R41" s="222"/>
      <c r="S41" s="222"/>
      <c r="T41" s="222"/>
    </row>
    <row r="42" spans="1:20">
      <c r="B42" s="5"/>
      <c r="C42" s="5"/>
      <c r="D42" s="5"/>
      <c r="E42" s="5"/>
      <c r="F42" s="5"/>
      <c r="G42" s="5"/>
      <c r="H42" s="5"/>
      <c r="I42" s="5"/>
      <c r="J42" s="5"/>
      <c r="K42" s="5"/>
      <c r="L42" s="5"/>
      <c r="M42" s="5"/>
      <c r="N42" s="5"/>
    </row>
    <row r="43" spans="1:20" ht="12.75">
      <c r="A43"/>
      <c r="B43" s="222"/>
      <c r="C43" s="222"/>
      <c r="D43" s="222"/>
      <c r="E43" s="222"/>
      <c r="F43" s="222"/>
      <c r="G43" s="222"/>
      <c r="H43" s="222"/>
      <c r="I43" s="222"/>
      <c r="J43" s="222"/>
      <c r="K43" s="222"/>
      <c r="L43" s="222"/>
      <c r="M43" s="222"/>
      <c r="N43" s="5"/>
    </row>
    <row r="44" spans="1:20" ht="12.75">
      <c r="A44"/>
      <c r="B44" s="5"/>
      <c r="C44" s="5"/>
      <c r="D44" s="5"/>
      <c r="E44" s="5"/>
      <c r="F44" s="5"/>
      <c r="G44" s="5"/>
      <c r="H44" s="5"/>
      <c r="I44" s="5"/>
      <c r="J44" s="5"/>
      <c r="K44" s="5"/>
      <c r="L44" s="5"/>
      <c r="M44" s="5"/>
      <c r="N44" s="5"/>
    </row>
    <row r="45" spans="1:20" ht="12.75">
      <c r="A45" s="604"/>
      <c r="B45" s="5"/>
      <c r="C45" s="5"/>
      <c r="D45" s="5"/>
      <c r="E45" s="5"/>
      <c r="F45" s="5"/>
      <c r="G45" s="5"/>
      <c r="H45" s="5"/>
      <c r="I45" s="5"/>
      <c r="J45" s="5"/>
      <c r="K45" s="5"/>
      <c r="L45" s="5"/>
      <c r="M45" s="5"/>
      <c r="N45" s="5"/>
    </row>
    <row r="46" spans="1:20" ht="12.75">
      <c r="A46" s="605"/>
      <c r="N46" s="5"/>
    </row>
  </sheetData>
  <mergeCells count="4">
    <mergeCell ref="A1:N1"/>
    <mergeCell ref="A2:N2"/>
    <mergeCell ref="B6:L6"/>
    <mergeCell ref="B31:L31"/>
  </mergeCells>
  <hyperlinks>
    <hyperlink ref="A24" r:id="rId1" xr:uid="{8C00B670-1047-4920-AAD4-B14E529F5200}"/>
    <hyperlink ref="A17" r:id="rId2" xr:uid="{178AEC62-D9AC-48D2-9CDA-CE2C4E5FC0DC}"/>
    <hyperlink ref="A10" r:id="rId3" xr:uid="{573B5C6A-46CC-441B-9894-13BD573A1167}"/>
    <hyperlink ref="A25" r:id="rId4" xr:uid="{2E0F3677-C966-42EA-8DC7-511E2B5ED69C}"/>
    <hyperlink ref="A18" r:id="rId5" xr:uid="{5CF3162D-F958-4FF1-AED3-E7BF580F9B2C}"/>
    <hyperlink ref="A11" r:id="rId6" xr:uid="{9B53E5FC-4212-474C-9DDB-75F0F19BC551}"/>
    <hyperlink ref="A29" r:id="rId7" xr:uid="{CC781847-0DF2-4427-9BCF-C674C35B5A0D}"/>
    <hyperlink ref="A22" r:id="rId8" xr:uid="{58261481-64B8-44C2-B1ED-15B1B894DD2B}"/>
    <hyperlink ref="A15" r:id="rId9" xr:uid="{A7D793C6-950B-4CA3-AFDC-8D45AE1CCC7F}"/>
    <hyperlink ref="A9" r:id="rId10" display="Indicador de confiança" xr:uid="{BEF10A16-DD0A-47D6-A8A5-80B95C215C11}"/>
    <hyperlink ref="A27" r:id="rId11" xr:uid="{1D0EA490-736E-411D-B0CC-030C7EBB9526}"/>
    <hyperlink ref="A20" r:id="rId12" xr:uid="{97C1B684-A71A-43F7-BF3C-FCD4222A2B9E}"/>
    <hyperlink ref="A28" r:id="rId13" xr:uid="{A5A4DA1D-FFB7-4EC4-AC5A-956A0A7B47AB}"/>
    <hyperlink ref="A21" r:id="rId14" xr:uid="{35D88AA5-B638-47A2-95F4-5C24A881438A}"/>
    <hyperlink ref="A14" r:id="rId15" xr:uid="{9B81EB51-8207-42F9-8EEC-47F9B5CAC8C2}"/>
    <hyperlink ref="A13" r:id="rId16" xr:uid="{59B24A9D-5AB1-451D-B3A6-5CE0DB06F7D0}"/>
    <hyperlink ref="N13" r:id="rId17" display="   Evaluation of the volume of stock" xr:uid="{E86A2BE5-90AB-4913-A1E7-0DDE189E4F27}"/>
    <hyperlink ref="N14" r:id="rId18" display="   Employment expectations" xr:uid="{41F3FF32-EC41-487B-B58B-F8F36213C88C}"/>
    <hyperlink ref="N21" r:id="rId19" display="   Evaluation of the volume of stock" xr:uid="{111E8A3E-F708-4359-875B-8F18F83F44C6}"/>
    <hyperlink ref="N22" r:id="rId20" display="   Employment expectations" xr:uid="{4F8FC6C3-AB2E-4667-8260-17973DC5CCEA}"/>
    <hyperlink ref="N29" r:id="rId21" display="   Evaluation of the volume of stock" xr:uid="{D0CF2BBE-715F-41C3-BE60-01F88FA241E6}"/>
    <hyperlink ref="N30" r:id="rId22" display="   Employment expectations" xr:uid="{2C63041B-6B36-4709-B1FE-928091045113}"/>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0C995-4B94-4FC5-968B-2A49FD274D86}">
  <dimension ref="A1:Z34"/>
  <sheetViews>
    <sheetView showGridLines="0" workbookViewId="0">
      <selection sqref="A1:J1"/>
    </sheetView>
  </sheetViews>
  <sheetFormatPr defaultColWidth="9.140625" defaultRowHeight="11.25"/>
  <cols>
    <col min="1" max="1" width="37" style="200" customWidth="1"/>
    <col min="2" max="9" width="6" style="200" customWidth="1"/>
    <col min="10" max="10" width="37" style="494" customWidth="1"/>
    <col min="11" max="16384" width="9.140625" style="200"/>
  </cols>
  <sheetData>
    <row r="1" spans="1:26">
      <c r="A1" s="941" t="s">
        <v>1342</v>
      </c>
      <c r="B1" s="941"/>
      <c r="C1" s="941"/>
      <c r="D1" s="941"/>
      <c r="E1" s="941"/>
      <c r="F1" s="941"/>
      <c r="G1" s="941"/>
      <c r="H1" s="941"/>
      <c r="I1" s="941"/>
      <c r="J1" s="941"/>
      <c r="K1" s="595"/>
      <c r="L1" s="595"/>
      <c r="M1" s="595"/>
      <c r="N1" s="595"/>
    </row>
    <row r="2" spans="1:26">
      <c r="A2" s="1007" t="s">
        <v>1343</v>
      </c>
      <c r="B2" s="1007"/>
      <c r="C2" s="1007"/>
      <c r="D2" s="1007"/>
      <c r="E2" s="1007"/>
      <c r="F2" s="1007"/>
      <c r="G2" s="1007"/>
      <c r="H2" s="1007"/>
      <c r="I2" s="1007"/>
      <c r="J2" s="1007"/>
      <c r="K2" s="597"/>
      <c r="L2" s="597"/>
      <c r="M2" s="597"/>
      <c r="N2" s="597"/>
    </row>
    <row r="3" spans="1:26">
      <c r="L3" s="598"/>
    </row>
    <row r="4" spans="1:26" s="5" customFormat="1">
      <c r="A4" s="10" t="s">
        <v>1066</v>
      </c>
      <c r="J4" s="465" t="s">
        <v>1067</v>
      </c>
      <c r="L4" s="598"/>
    </row>
    <row r="5" spans="1:26" s="5" customFormat="1" ht="12" thickBot="1">
      <c r="I5" s="497" t="s">
        <v>1068</v>
      </c>
      <c r="J5" s="263"/>
    </row>
    <row r="6" spans="1:26" s="5" customFormat="1" ht="12" customHeight="1" thickBot="1">
      <c r="B6" s="894">
        <v>2025</v>
      </c>
      <c r="C6" s="895"/>
      <c r="D6" s="972"/>
      <c r="E6" s="894">
        <v>2024</v>
      </c>
      <c r="F6" s="895"/>
      <c r="G6" s="895"/>
      <c r="H6" s="972"/>
      <c r="I6" s="34">
        <v>2023</v>
      </c>
      <c r="J6" s="263"/>
    </row>
    <row r="7" spans="1:26" s="5" customFormat="1" ht="12" customHeight="1" thickBot="1">
      <c r="B7" s="11" t="s">
        <v>1069</v>
      </c>
      <c r="C7" s="11" t="s">
        <v>1070</v>
      </c>
      <c r="D7" s="11" t="s">
        <v>1071</v>
      </c>
      <c r="E7" s="11" t="s">
        <v>1072</v>
      </c>
      <c r="F7" s="11" t="s">
        <v>1069</v>
      </c>
      <c r="G7" s="11" t="s">
        <v>1070</v>
      </c>
      <c r="H7" s="11" t="s">
        <v>1071</v>
      </c>
      <c r="I7" s="11" t="s">
        <v>1072</v>
      </c>
      <c r="J7" s="263"/>
    </row>
    <row r="8" spans="1:26" s="5" customFormat="1">
      <c r="A8" s="10" t="s">
        <v>940</v>
      </c>
      <c r="J8" s="212" t="s">
        <v>940</v>
      </c>
      <c r="N8" s="547"/>
      <c r="O8" s="547"/>
    </row>
    <row r="9" spans="1:26" s="5" customFormat="1">
      <c r="A9" s="68" t="s">
        <v>1344</v>
      </c>
      <c r="B9" s="547">
        <v>1.9111090558118415</v>
      </c>
      <c r="C9" s="547">
        <v>4.538030359805159</v>
      </c>
      <c r="D9" s="547">
        <v>2.4040413894253927</v>
      </c>
      <c r="E9" s="547">
        <v>3.5867491810377898</v>
      </c>
      <c r="F9" s="547">
        <v>1.5605828170904588</v>
      </c>
      <c r="G9" s="547">
        <v>-1.3390083144429663</v>
      </c>
      <c r="H9" s="547">
        <v>-4.1765167728855221</v>
      </c>
      <c r="I9" s="547">
        <v>-5.0244884676637716</v>
      </c>
      <c r="J9" s="68" t="s">
        <v>1935</v>
      </c>
      <c r="K9" s="222"/>
      <c r="L9" s="222"/>
      <c r="M9" s="222"/>
      <c r="N9" s="547"/>
      <c r="O9" s="547"/>
      <c r="P9" s="496"/>
      <c r="Q9" s="496"/>
      <c r="S9" s="496"/>
      <c r="T9" s="496"/>
      <c r="U9" s="496"/>
      <c r="V9" s="496"/>
      <c r="W9" s="496"/>
      <c r="X9" s="496"/>
      <c r="Y9" s="496"/>
      <c r="Z9" s="496"/>
    </row>
    <row r="10" spans="1:26" s="5" customFormat="1">
      <c r="A10" s="68" t="s">
        <v>1345</v>
      </c>
      <c r="B10" s="547">
        <v>3.7164886735425084</v>
      </c>
      <c r="C10" s="547">
        <v>1.3054084329222273</v>
      </c>
      <c r="D10" s="547">
        <v>3.8380443926117982</v>
      </c>
      <c r="E10" s="547">
        <v>2.4070723300129484</v>
      </c>
      <c r="F10" s="547">
        <v>2.8738832005824539</v>
      </c>
      <c r="G10" s="547">
        <v>2.8010957340753402</v>
      </c>
      <c r="H10" s="547">
        <v>2.1045956906879315</v>
      </c>
      <c r="I10" s="547">
        <v>-0.94621238905206217</v>
      </c>
      <c r="J10" s="68" t="s">
        <v>1936</v>
      </c>
      <c r="K10" s="222"/>
      <c r="L10" s="222"/>
      <c r="M10" s="222"/>
      <c r="N10" s="547"/>
      <c r="O10" s="547"/>
      <c r="P10" s="496"/>
      <c r="Q10" s="496"/>
      <c r="S10" s="496"/>
      <c r="T10" s="496"/>
      <c r="U10" s="496"/>
      <c r="V10" s="496"/>
      <c r="W10" s="496"/>
      <c r="X10" s="496"/>
      <c r="Y10" s="496"/>
      <c r="Z10" s="496"/>
    </row>
    <row r="11" spans="1:26" s="5" customFormat="1">
      <c r="A11" s="68" t="s">
        <v>1346</v>
      </c>
      <c r="B11" s="547">
        <v>7.3052668699999996</v>
      </c>
      <c r="C11" s="547">
        <v>7.8581893129999996</v>
      </c>
      <c r="D11" s="547">
        <v>8.9061000579999998</v>
      </c>
      <c r="E11" s="547">
        <v>7.2790836820000004</v>
      </c>
      <c r="F11" s="547">
        <v>7.9285826979999996</v>
      </c>
      <c r="G11" s="547">
        <v>8.6348690779999995</v>
      </c>
      <c r="H11" s="547">
        <v>10.194674678</v>
      </c>
      <c r="I11" s="547">
        <v>9.6354171500000003</v>
      </c>
      <c r="J11" s="68" t="s">
        <v>1937</v>
      </c>
      <c r="K11" s="222"/>
      <c r="L11" s="222"/>
      <c r="M11" s="222"/>
      <c r="N11" s="547"/>
      <c r="O11" s="547"/>
      <c r="P11" s="496"/>
      <c r="Q11" s="496"/>
      <c r="S11" s="496"/>
      <c r="T11" s="496"/>
      <c r="U11" s="496"/>
      <c r="V11" s="496"/>
      <c r="W11" s="496"/>
      <c r="X11" s="496"/>
      <c r="Y11" s="496"/>
      <c r="Z11" s="496"/>
    </row>
    <row r="12" spans="1:26" s="5" customFormat="1">
      <c r="A12" s="10" t="s">
        <v>1347</v>
      </c>
      <c r="B12" s="35"/>
      <c r="C12" s="35"/>
      <c r="D12" s="35"/>
      <c r="E12" s="35"/>
      <c r="F12" s="35"/>
      <c r="G12" s="35"/>
      <c r="H12" s="35"/>
      <c r="I12" s="35"/>
      <c r="J12" s="212" t="s">
        <v>1348</v>
      </c>
      <c r="K12" s="222"/>
      <c r="L12" s="222"/>
      <c r="M12" s="222"/>
      <c r="N12" s="35"/>
      <c r="O12" s="35"/>
      <c r="P12" s="496"/>
      <c r="Q12" s="496"/>
      <c r="S12" s="496"/>
      <c r="T12" s="496"/>
      <c r="U12" s="496"/>
      <c r="V12" s="496"/>
      <c r="W12" s="496"/>
      <c r="X12" s="496"/>
      <c r="Y12" s="496"/>
      <c r="Z12" s="496"/>
    </row>
    <row r="13" spans="1:26" s="5" customFormat="1">
      <c r="A13" s="68" t="s">
        <v>1349</v>
      </c>
      <c r="B13" s="547">
        <v>4.9404491520000002</v>
      </c>
      <c r="C13" s="547">
        <v>4.7325456079999997</v>
      </c>
      <c r="D13" s="547">
        <v>0.66682791600000002</v>
      </c>
      <c r="E13" s="547">
        <v>4.5403052219999998</v>
      </c>
      <c r="F13" s="547">
        <v>-1.2061375050000001</v>
      </c>
      <c r="G13" s="547">
        <v>1.617001533</v>
      </c>
      <c r="H13" s="547">
        <v>-5.3668269549999996</v>
      </c>
      <c r="I13" s="547">
        <v>-8.0285121959999994</v>
      </c>
      <c r="J13" s="68" t="s">
        <v>1935</v>
      </c>
      <c r="K13" s="222"/>
      <c r="L13" s="222"/>
      <c r="M13" s="222"/>
      <c r="N13" s="547"/>
      <c r="O13" s="547"/>
      <c r="P13" s="496"/>
      <c r="Q13" s="496"/>
      <c r="S13" s="496"/>
      <c r="T13" s="496"/>
      <c r="U13" s="496"/>
      <c r="V13" s="496"/>
      <c r="W13" s="496"/>
      <c r="X13" s="496"/>
      <c r="Y13" s="496"/>
      <c r="Z13" s="496"/>
    </row>
    <row r="14" spans="1:26" s="5" customFormat="1">
      <c r="A14" s="68" t="s">
        <v>1350</v>
      </c>
      <c r="B14" s="547">
        <v>3.866280642</v>
      </c>
      <c r="C14" s="547">
        <v>4.8815536750000001</v>
      </c>
      <c r="D14" s="547">
        <v>4.7930914309999997</v>
      </c>
      <c r="E14" s="547">
        <v>0.907838955</v>
      </c>
      <c r="F14" s="547">
        <v>1.105845406</v>
      </c>
      <c r="G14" s="547">
        <v>6.3433465900000003</v>
      </c>
      <c r="H14" s="547">
        <v>4.4621068409999998</v>
      </c>
      <c r="I14" s="547">
        <v>-6.163102662</v>
      </c>
      <c r="J14" s="68" t="s">
        <v>1936</v>
      </c>
      <c r="K14" s="222"/>
      <c r="L14" s="222"/>
      <c r="M14" s="222"/>
      <c r="N14" s="547"/>
      <c r="O14" s="547"/>
      <c r="P14" s="496"/>
      <c r="Q14" s="496"/>
      <c r="S14" s="496"/>
      <c r="T14" s="496"/>
      <c r="U14" s="496"/>
      <c r="V14" s="496"/>
      <c r="W14" s="496"/>
      <c r="X14" s="496"/>
      <c r="Y14" s="496"/>
      <c r="Z14" s="496"/>
    </row>
    <row r="15" spans="1:26" s="5" customFormat="1">
      <c r="A15" s="68" t="s">
        <v>1346</v>
      </c>
      <c r="B15" s="547">
        <v>8.1822917450000006</v>
      </c>
      <c r="C15" s="547">
        <v>8.6754252689999998</v>
      </c>
      <c r="D15" s="547">
        <v>9.3525198320000005</v>
      </c>
      <c r="E15" s="547">
        <v>8.3821862740000004</v>
      </c>
      <c r="F15" s="547">
        <v>8.0040077239999992</v>
      </c>
      <c r="G15" s="547">
        <v>9.6886952750000006</v>
      </c>
      <c r="H15" s="547">
        <v>10.321855042999999</v>
      </c>
      <c r="I15" s="547">
        <v>10.241757764000001</v>
      </c>
      <c r="J15" s="68" t="s">
        <v>1937</v>
      </c>
      <c r="K15" s="222"/>
      <c r="L15" s="222"/>
      <c r="M15" s="222"/>
      <c r="N15" s="547"/>
      <c r="O15" s="547"/>
      <c r="P15" s="496"/>
      <c r="Q15" s="496"/>
      <c r="S15" s="496"/>
      <c r="T15" s="496"/>
      <c r="U15" s="496"/>
      <c r="V15" s="496"/>
      <c r="W15" s="496"/>
      <c r="X15" s="496"/>
      <c r="Y15" s="496"/>
      <c r="Z15" s="496"/>
    </row>
    <row r="16" spans="1:26" s="5" customFormat="1">
      <c r="A16" s="10" t="s">
        <v>1351</v>
      </c>
      <c r="B16" s="35"/>
      <c r="C16" s="35"/>
      <c r="D16" s="35"/>
      <c r="E16" s="35"/>
      <c r="F16" s="35"/>
      <c r="G16" s="35"/>
      <c r="H16" s="35"/>
      <c r="I16" s="35"/>
      <c r="J16" s="599" t="s">
        <v>1352</v>
      </c>
      <c r="K16" s="222"/>
      <c r="L16" s="222"/>
      <c r="M16" s="222"/>
      <c r="N16" s="35"/>
      <c r="O16" s="35"/>
      <c r="P16" s="496"/>
      <c r="Q16" s="496"/>
      <c r="S16" s="496"/>
      <c r="T16" s="496"/>
      <c r="U16" s="496"/>
      <c r="V16" s="496"/>
      <c r="W16" s="496"/>
      <c r="X16" s="496"/>
      <c r="Y16" s="496"/>
      <c r="Z16" s="496"/>
    </row>
    <row r="17" spans="1:26" s="5" customFormat="1">
      <c r="A17" s="68" t="s">
        <v>1344</v>
      </c>
      <c r="B17" s="547">
        <v>-1.3896053322815736</v>
      </c>
      <c r="C17" s="547">
        <v>9.5822329233809018</v>
      </c>
      <c r="D17" s="547">
        <v>0.44824006439541098</v>
      </c>
      <c r="E17" s="547">
        <v>1.0340173956526755</v>
      </c>
      <c r="F17" s="547">
        <v>4.5488198817459953</v>
      </c>
      <c r="G17" s="547">
        <v>1.3282667461793225</v>
      </c>
      <c r="H17" s="547">
        <v>-7.6292774687302121</v>
      </c>
      <c r="I17" s="547">
        <v>-3.2146483977326437</v>
      </c>
      <c r="J17" s="68" t="s">
        <v>1935</v>
      </c>
      <c r="K17" s="222"/>
      <c r="L17" s="222"/>
      <c r="M17" s="222"/>
      <c r="N17" s="547"/>
      <c r="O17" s="547"/>
      <c r="P17" s="496"/>
      <c r="Q17" s="496"/>
      <c r="S17" s="496"/>
      <c r="T17" s="496"/>
      <c r="U17" s="496"/>
      <c r="V17" s="496"/>
      <c r="W17" s="496"/>
      <c r="X17" s="496"/>
      <c r="Y17" s="496"/>
      <c r="Z17" s="496"/>
    </row>
    <row r="18" spans="1:26" s="5" customFormat="1">
      <c r="A18" s="68" t="s">
        <v>1345</v>
      </c>
      <c r="B18" s="547">
        <v>1.5221204506965398</v>
      </c>
      <c r="C18" s="547">
        <v>1.1873751485515149</v>
      </c>
      <c r="D18" s="547">
        <v>5.1918997272211902</v>
      </c>
      <c r="E18" s="547">
        <v>0.12924066521484034</v>
      </c>
      <c r="F18" s="547">
        <v>2.705395775459071</v>
      </c>
      <c r="G18" s="547">
        <v>2.4582239712263352</v>
      </c>
      <c r="H18" s="547">
        <v>2.0830381344026714</v>
      </c>
      <c r="I18" s="547">
        <v>0.83103072089408148</v>
      </c>
      <c r="J18" s="68" t="s">
        <v>1936</v>
      </c>
      <c r="K18" s="222"/>
      <c r="L18" s="222"/>
      <c r="M18" s="222"/>
      <c r="N18" s="547"/>
      <c r="O18" s="547"/>
      <c r="P18" s="496"/>
      <c r="Q18" s="496"/>
      <c r="S18" s="496"/>
      <c r="T18" s="496"/>
      <c r="U18" s="496"/>
      <c r="V18" s="496"/>
      <c r="W18" s="496"/>
      <c r="X18" s="496"/>
      <c r="Y18" s="496"/>
      <c r="Z18" s="496"/>
    </row>
    <row r="19" spans="1:26" s="5" customFormat="1">
      <c r="A19" s="68" t="s">
        <v>1346</v>
      </c>
      <c r="B19" s="547">
        <v>6.3985247049999998</v>
      </c>
      <c r="C19" s="547">
        <v>7.0132619680000001</v>
      </c>
      <c r="D19" s="547">
        <v>8.4293361699999991</v>
      </c>
      <c r="E19" s="547">
        <v>6.1010008329999996</v>
      </c>
      <c r="F19" s="547">
        <v>7.8480308699999997</v>
      </c>
      <c r="G19" s="547">
        <v>7.5094120459999996</v>
      </c>
      <c r="H19" s="547">
        <v>10.058849591</v>
      </c>
      <c r="I19" s="547">
        <v>8.9878622589999999</v>
      </c>
      <c r="J19" s="68" t="s">
        <v>1937</v>
      </c>
      <c r="K19" s="222"/>
      <c r="L19" s="222"/>
      <c r="M19" s="222"/>
      <c r="N19" s="547"/>
      <c r="O19" s="547"/>
      <c r="P19" s="496"/>
      <c r="Q19" s="496"/>
      <c r="S19" s="496"/>
      <c r="T19" s="496"/>
      <c r="U19" s="496"/>
      <c r="V19" s="496"/>
      <c r="W19" s="496"/>
      <c r="X19" s="496"/>
      <c r="Y19" s="496"/>
      <c r="Z19" s="496"/>
    </row>
    <row r="20" spans="1:26" s="5" customFormat="1" ht="6.6" customHeight="1" thickBot="1">
      <c r="B20" s="547"/>
      <c r="C20" s="547"/>
      <c r="D20" s="547"/>
      <c r="E20" s="547"/>
      <c r="F20" s="547"/>
      <c r="G20" s="547"/>
      <c r="H20" s="547"/>
      <c r="I20" s="547"/>
      <c r="J20" s="263"/>
      <c r="K20" s="222"/>
      <c r="L20" s="222"/>
      <c r="M20" s="222"/>
      <c r="N20" s="547"/>
      <c r="O20" s="547"/>
      <c r="P20" s="496"/>
      <c r="Q20" s="496"/>
      <c r="S20" s="496"/>
      <c r="T20" s="496"/>
      <c r="U20" s="496"/>
      <c r="V20" s="496"/>
      <c r="W20" s="496"/>
      <c r="X20" s="496"/>
      <c r="Y20" s="496"/>
      <c r="Z20" s="496"/>
    </row>
    <row r="21" spans="1:26" s="5" customFormat="1" ht="12" customHeight="1" thickBot="1">
      <c r="B21" s="894">
        <v>2025</v>
      </c>
      <c r="C21" s="895"/>
      <c r="D21" s="972"/>
      <c r="E21" s="894">
        <v>2024</v>
      </c>
      <c r="F21" s="895"/>
      <c r="G21" s="895"/>
      <c r="H21" s="972"/>
      <c r="I21" s="34">
        <v>2023</v>
      </c>
      <c r="J21" s="263"/>
      <c r="L21" s="222"/>
    </row>
    <row r="22" spans="1:26" s="5" customFormat="1" ht="12" customHeight="1" thickBot="1">
      <c r="A22" s="18" t="s">
        <v>1353</v>
      </c>
      <c r="B22" s="11" t="s">
        <v>1069</v>
      </c>
      <c r="C22" s="11" t="s">
        <v>1070</v>
      </c>
      <c r="D22" s="11" t="s">
        <v>1071</v>
      </c>
      <c r="E22" s="11" t="s">
        <v>1072</v>
      </c>
      <c r="F22" s="11" t="s">
        <v>1069</v>
      </c>
      <c r="G22" s="11" t="s">
        <v>1070</v>
      </c>
      <c r="H22" s="11" t="s">
        <v>1071</v>
      </c>
      <c r="I22" s="11" t="s">
        <v>1072</v>
      </c>
      <c r="J22" s="551"/>
    </row>
    <row r="23" spans="1:26" s="5" customFormat="1" ht="12" customHeight="1">
      <c r="A23" s="18" t="s">
        <v>1354</v>
      </c>
      <c r="B23" s="550"/>
      <c r="C23" s="550"/>
      <c r="D23" s="550"/>
      <c r="E23" s="550"/>
      <c r="F23" s="550"/>
      <c r="G23" s="550"/>
      <c r="H23" s="550"/>
      <c r="I23" s="550"/>
      <c r="J23" s="551"/>
    </row>
    <row r="24" spans="1:26" s="551" customFormat="1">
      <c r="A24" s="6"/>
      <c r="B24" s="42"/>
      <c r="C24" s="42"/>
      <c r="D24" s="42"/>
      <c r="E24" s="42"/>
      <c r="F24" s="42"/>
      <c r="G24" s="42"/>
      <c r="H24" s="42"/>
      <c r="I24" s="42"/>
      <c r="J24" s="269"/>
    </row>
    <row r="25" spans="1:26" s="551" customFormat="1">
      <c r="A25" s="18" t="s">
        <v>1260</v>
      </c>
      <c r="B25" s="504"/>
      <c r="C25" s="42"/>
      <c r="D25" s="42"/>
      <c r="E25" s="42"/>
      <c r="F25" s="42"/>
      <c r="G25" s="42"/>
      <c r="H25" s="42"/>
      <c r="I25" s="42"/>
      <c r="J25" s="7"/>
    </row>
    <row r="26" spans="1:26" s="269" customFormat="1">
      <c r="A26" s="7" t="s">
        <v>1355</v>
      </c>
      <c r="J26" s="264"/>
    </row>
    <row r="27" spans="1:26" s="7" customFormat="1">
      <c r="A27" s="269" t="s">
        <v>1087</v>
      </c>
      <c r="J27" s="552"/>
    </row>
    <row r="28" spans="1:26" s="7" customFormat="1">
      <c r="A28" s="7" t="s">
        <v>1356</v>
      </c>
      <c r="J28" s="264"/>
    </row>
    <row r="29" spans="1:26" s="7" customFormat="1">
      <c r="J29" s="20"/>
    </row>
    <row r="30" spans="1:26" s="7" customFormat="1">
      <c r="A30" s="93" t="s">
        <v>141</v>
      </c>
      <c r="J30" s="441"/>
    </row>
    <row r="31" spans="1:26" s="7" customFormat="1">
      <c r="A31" s="54" t="s">
        <v>1357</v>
      </c>
      <c r="E31" s="20"/>
      <c r="F31" s="20"/>
      <c r="G31" s="20"/>
      <c r="H31" s="20"/>
      <c r="I31" s="20"/>
      <c r="J31" s="442"/>
      <c r="K31" s="20"/>
      <c r="L31" s="20"/>
      <c r="M31" s="264"/>
    </row>
    <row r="32" spans="1:26" s="554" customFormat="1">
      <c r="A32" s="54"/>
      <c r="B32" s="436"/>
      <c r="C32" s="437"/>
      <c r="D32" s="437"/>
      <c r="E32" s="437"/>
      <c r="F32" s="54"/>
      <c r="G32" s="438"/>
      <c r="H32" s="438"/>
      <c r="I32" s="440"/>
      <c r="J32" s="440"/>
      <c r="K32" s="440"/>
      <c r="L32" s="439"/>
      <c r="M32" s="450"/>
      <c r="N32" s="553"/>
      <c r="O32" s="553"/>
      <c r="P32" s="553"/>
    </row>
    <row r="33" spans="1:16" s="446" customFormat="1" ht="12" customHeight="1">
      <c r="A33" s="200"/>
      <c r="B33" s="469"/>
      <c r="C33" s="470"/>
      <c r="D33" s="444"/>
      <c r="E33" s="451"/>
      <c r="F33" s="471"/>
      <c r="G33" s="451"/>
      <c r="H33" s="451"/>
      <c r="I33" s="442"/>
      <c r="J33" s="494"/>
      <c r="L33" s="445"/>
      <c r="M33" s="444"/>
      <c r="N33" s="445"/>
      <c r="O33" s="445"/>
      <c r="P33" s="445"/>
    </row>
    <row r="34" spans="1:16" s="554" customFormat="1">
      <c r="A34" s="200"/>
      <c r="B34" s="448"/>
      <c r="C34" s="449"/>
      <c r="D34" s="450"/>
      <c r="E34" s="451"/>
      <c r="F34" s="452"/>
      <c r="G34" s="451"/>
      <c r="H34" s="451"/>
      <c r="I34" s="440"/>
      <c r="J34" s="494"/>
      <c r="L34" s="553"/>
      <c r="M34" s="450"/>
      <c r="N34" s="553"/>
      <c r="O34" s="553"/>
      <c r="P34" s="553"/>
    </row>
  </sheetData>
  <mergeCells count="6">
    <mergeCell ref="A1:J1"/>
    <mergeCell ref="A2:J2"/>
    <mergeCell ref="B6:D6"/>
    <mergeCell ref="E6:H6"/>
    <mergeCell ref="B21:D21"/>
    <mergeCell ref="E21:H21"/>
  </mergeCells>
  <hyperlinks>
    <hyperlink ref="A11" r:id="rId1" xr:uid="{CC8C4200-6D58-404E-8BBB-5564B16B987A}"/>
    <hyperlink ref="A15" r:id="rId2" xr:uid="{E7169FBA-7133-47B8-ACE2-F645D87FBC18}"/>
    <hyperlink ref="A19" r:id="rId3" xr:uid="{E6FD412D-3A1E-46E2-8A79-0FE53B8DAFE5}"/>
    <hyperlink ref="A31" r:id="rId4" xr:uid="{9D046192-CAF4-4DDA-B1D8-79F9DBD9FDA9}"/>
    <hyperlink ref="J11" r:id="rId5" xr:uid="{1DE20FF6-E478-44F0-8FCF-AB28E8519237}"/>
    <hyperlink ref="J15" r:id="rId6" xr:uid="{326EC18D-19A5-4F02-861C-9893ED53D687}"/>
    <hyperlink ref="J19" r:id="rId7" xr:uid="{B5E625C9-5D15-4C0F-8D16-D023119182D5}"/>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C2D9D-464F-413E-8FB8-4815CCE0CAD0}">
  <dimension ref="A1:L80"/>
  <sheetViews>
    <sheetView showGridLines="0" workbookViewId="0">
      <selection sqref="A1:J1"/>
    </sheetView>
  </sheetViews>
  <sheetFormatPr defaultColWidth="9.140625" defaultRowHeight="11.25"/>
  <cols>
    <col min="1" max="1" width="7.42578125" style="617" customWidth="1"/>
    <col min="2" max="9" width="11.42578125" style="200" customWidth="1"/>
    <col min="10" max="10" width="7.42578125" style="618" customWidth="1"/>
    <col min="11" max="16384" width="9.140625" style="200"/>
  </cols>
  <sheetData>
    <row r="1" spans="1:12" ht="12" customHeight="1">
      <c r="A1" s="941" t="s">
        <v>1433</v>
      </c>
      <c r="B1" s="941"/>
      <c r="C1" s="941"/>
      <c r="D1" s="941"/>
      <c r="E1" s="941"/>
      <c r="F1" s="941"/>
      <c r="G1" s="941"/>
      <c r="H1" s="941"/>
      <c r="I1" s="941"/>
      <c r="J1" s="941"/>
      <c r="K1" s="616"/>
    </row>
    <row r="2" spans="1:12" ht="12" customHeight="1">
      <c r="A2" s="942" t="s">
        <v>1434</v>
      </c>
      <c r="B2" s="942"/>
      <c r="C2" s="942"/>
      <c r="D2" s="942"/>
      <c r="E2" s="942"/>
      <c r="F2" s="942"/>
      <c r="G2" s="942"/>
      <c r="H2" s="942"/>
      <c r="I2" s="942"/>
      <c r="J2" s="942"/>
      <c r="K2" s="616"/>
    </row>
    <row r="3" spans="1:12" ht="12" customHeight="1"/>
    <row r="4" spans="1:12" s="5" customFormat="1" ht="12" customHeight="1">
      <c r="A4" s="619" t="s">
        <v>927</v>
      </c>
      <c r="B4" s="7"/>
      <c r="C4" s="7"/>
      <c r="D4" s="7"/>
      <c r="E4" s="7"/>
      <c r="F4" s="7"/>
      <c r="G4" s="7"/>
      <c r="H4" s="7"/>
      <c r="I4" s="497"/>
      <c r="J4" s="497" t="s">
        <v>927</v>
      </c>
    </row>
    <row r="5" spans="1:12" s="5" customFormat="1" ht="12" customHeight="1" thickBot="1">
      <c r="A5" s="104" t="s">
        <v>1435</v>
      </c>
      <c r="B5" s="52"/>
      <c r="C5" s="52"/>
      <c r="D5" s="7"/>
      <c r="E5" s="7"/>
      <c r="F5" s="7"/>
      <c r="G5" s="497"/>
      <c r="H5" s="7"/>
      <c r="I5" s="620"/>
      <c r="J5" s="620" t="s">
        <v>1436</v>
      </c>
    </row>
    <row r="6" spans="1:12" s="5" customFormat="1" ht="15" customHeight="1" thickBot="1">
      <c r="A6" s="1004" t="s">
        <v>928</v>
      </c>
      <c r="B6" s="1008" t="s">
        <v>1437</v>
      </c>
      <c r="C6" s="1009"/>
      <c r="D6" s="1009"/>
      <c r="E6" s="1010"/>
      <c r="F6" s="1008" t="s">
        <v>1438</v>
      </c>
      <c r="G6" s="1009"/>
      <c r="H6" s="1009"/>
      <c r="I6" s="1010"/>
      <c r="J6" s="1004" t="s">
        <v>944</v>
      </c>
    </row>
    <row r="7" spans="1:12" s="5" customFormat="1" ht="82.5" customHeight="1" thickBot="1">
      <c r="A7" s="1004"/>
      <c r="B7" s="97" t="s">
        <v>1439</v>
      </c>
      <c r="C7" s="398" t="s">
        <v>1440</v>
      </c>
      <c r="D7" s="398" t="s">
        <v>1441</v>
      </c>
      <c r="E7" s="398" t="s">
        <v>1442</v>
      </c>
      <c r="F7" s="97" t="s">
        <v>1439</v>
      </c>
      <c r="G7" s="398" t="s">
        <v>1440</v>
      </c>
      <c r="H7" s="398" t="s">
        <v>1441</v>
      </c>
      <c r="I7" s="398" t="s">
        <v>1442</v>
      </c>
      <c r="J7" s="1004"/>
      <c r="L7" s="230"/>
    </row>
    <row r="8" spans="1:12" s="8" customFormat="1" ht="12" customHeight="1">
      <c r="A8" s="621"/>
      <c r="B8" s="237" t="s">
        <v>1319</v>
      </c>
      <c r="C8" s="237"/>
      <c r="D8" s="622"/>
      <c r="E8" s="880"/>
      <c r="F8" s="622"/>
      <c r="G8" s="622"/>
      <c r="H8" s="622"/>
      <c r="I8" s="10"/>
      <c r="J8" s="623"/>
    </row>
    <row r="9" spans="1:12" s="5" customFormat="1" ht="12" customHeight="1">
      <c r="A9" s="624" t="s">
        <v>1443</v>
      </c>
      <c r="B9" s="625">
        <v>107.08</v>
      </c>
      <c r="C9" s="625">
        <v>124.45</v>
      </c>
      <c r="D9" s="625">
        <v>99.51</v>
      </c>
      <c r="E9" s="881">
        <v>111.69</v>
      </c>
      <c r="F9" s="626">
        <v>121.77</v>
      </c>
      <c r="G9" s="626">
        <v>140.78</v>
      </c>
      <c r="H9" s="626">
        <v>114.59</v>
      </c>
      <c r="I9" s="626">
        <v>125.26</v>
      </c>
      <c r="J9" s="593" t="s">
        <v>1322</v>
      </c>
      <c r="K9" s="627"/>
      <c r="L9" s="627"/>
    </row>
    <row r="10" spans="1:12" s="5" customFormat="1" ht="12" customHeight="1">
      <c r="A10" s="624">
        <v>45597</v>
      </c>
      <c r="B10" s="625">
        <v>108.44</v>
      </c>
      <c r="C10" s="625">
        <v>123.81</v>
      </c>
      <c r="D10" s="625">
        <v>102.12</v>
      </c>
      <c r="E10" s="881">
        <v>111.99</v>
      </c>
      <c r="F10" s="626">
        <v>124.1</v>
      </c>
      <c r="G10" s="626">
        <v>140.57</v>
      </c>
      <c r="H10" s="626">
        <v>118.74</v>
      </c>
      <c r="I10" s="626">
        <v>125.91</v>
      </c>
      <c r="J10" s="593">
        <v>45597</v>
      </c>
      <c r="K10" s="627"/>
    </row>
    <row r="11" spans="1:12" s="5" customFormat="1" ht="12" customHeight="1">
      <c r="A11" s="624">
        <v>45627</v>
      </c>
      <c r="B11" s="625">
        <v>110.65</v>
      </c>
      <c r="C11" s="625">
        <v>129.22</v>
      </c>
      <c r="D11" s="625">
        <v>105.08</v>
      </c>
      <c r="E11" s="881">
        <v>112.02</v>
      </c>
      <c r="F11" s="626">
        <v>126.75</v>
      </c>
      <c r="G11" s="626">
        <v>147.80000000000001</v>
      </c>
      <c r="H11" s="626">
        <v>121.68</v>
      </c>
      <c r="I11" s="626">
        <v>126.56</v>
      </c>
      <c r="J11" s="593" t="s">
        <v>1324</v>
      </c>
      <c r="K11" s="627"/>
    </row>
    <row r="12" spans="1:12" s="5" customFormat="1" ht="12" customHeight="1">
      <c r="A12" s="624">
        <v>45658</v>
      </c>
      <c r="B12" s="625">
        <v>108.56</v>
      </c>
      <c r="C12" s="625">
        <v>116.2</v>
      </c>
      <c r="D12" s="625">
        <v>104.01</v>
      </c>
      <c r="E12" s="881">
        <v>112.32</v>
      </c>
      <c r="F12" s="626">
        <v>124.7</v>
      </c>
      <c r="G12" s="626">
        <v>134.78</v>
      </c>
      <c r="H12" s="626">
        <v>120.12</v>
      </c>
      <c r="I12" s="626">
        <v>127.63</v>
      </c>
      <c r="J12" s="593">
        <v>45658</v>
      </c>
      <c r="K12" s="627"/>
    </row>
    <row r="13" spans="1:12" s="5" customFormat="1" ht="12" customHeight="1">
      <c r="A13" s="624">
        <v>45689</v>
      </c>
      <c r="B13" s="625">
        <v>110.18</v>
      </c>
      <c r="C13" s="625">
        <v>125.43</v>
      </c>
      <c r="D13" s="625">
        <v>104.68</v>
      </c>
      <c r="E13" s="881">
        <v>112.61</v>
      </c>
      <c r="F13" s="626">
        <v>126.2</v>
      </c>
      <c r="G13" s="626">
        <v>146.41999999999999</v>
      </c>
      <c r="H13" s="626">
        <v>120.17</v>
      </c>
      <c r="I13" s="626">
        <v>127.66</v>
      </c>
      <c r="J13" s="593" t="s">
        <v>1444</v>
      </c>
      <c r="K13" s="627"/>
    </row>
    <row r="14" spans="1:12" s="5" customFormat="1" ht="12" customHeight="1">
      <c r="A14" s="624">
        <v>45717</v>
      </c>
      <c r="B14" s="625">
        <v>108.64</v>
      </c>
      <c r="C14" s="625">
        <v>128.08000000000001</v>
      </c>
      <c r="D14" s="625">
        <v>101.41</v>
      </c>
      <c r="E14" s="881">
        <v>112.04</v>
      </c>
      <c r="F14" s="626">
        <v>124.38</v>
      </c>
      <c r="G14" s="626">
        <v>146.16999999999999</v>
      </c>
      <c r="H14" s="626">
        <v>117.7</v>
      </c>
      <c r="I14" s="626">
        <v>126.21</v>
      </c>
      <c r="J14" s="593">
        <v>45717</v>
      </c>
      <c r="K14" s="627"/>
    </row>
    <row r="15" spans="1:12" s="5" customFormat="1" ht="12" customHeight="1">
      <c r="A15" s="624">
        <v>45748</v>
      </c>
      <c r="B15" s="625">
        <v>107.8</v>
      </c>
      <c r="C15" s="625">
        <v>121.58</v>
      </c>
      <c r="D15" s="625">
        <v>100.87</v>
      </c>
      <c r="E15" s="881">
        <v>112.76</v>
      </c>
      <c r="F15" s="626">
        <v>124.22</v>
      </c>
      <c r="G15" s="626">
        <v>141.66</v>
      </c>
      <c r="H15" s="626">
        <v>118.42</v>
      </c>
      <c r="I15" s="626">
        <v>126.33</v>
      </c>
      <c r="J15" s="593" t="s">
        <v>1325</v>
      </c>
      <c r="K15" s="627"/>
    </row>
    <row r="16" spans="1:12" s="5" customFormat="1" ht="12" customHeight="1">
      <c r="A16" s="624">
        <v>45778</v>
      </c>
      <c r="B16" s="625">
        <v>112.9</v>
      </c>
      <c r="C16" s="625">
        <v>138.24</v>
      </c>
      <c r="D16" s="625">
        <v>104.46</v>
      </c>
      <c r="E16" s="881">
        <v>115.96</v>
      </c>
      <c r="F16" s="626">
        <v>129.9</v>
      </c>
      <c r="G16" s="626">
        <v>158.51</v>
      </c>
      <c r="H16" s="626">
        <v>122.53</v>
      </c>
      <c r="I16" s="626">
        <v>130.29</v>
      </c>
      <c r="J16" s="593" t="s">
        <v>1445</v>
      </c>
      <c r="K16" s="627"/>
    </row>
    <row r="17" spans="1:11" s="5" customFormat="1" ht="12" customHeight="1">
      <c r="A17" s="624">
        <v>45809</v>
      </c>
      <c r="B17" s="625">
        <v>112.52</v>
      </c>
      <c r="C17" s="625">
        <v>123.22</v>
      </c>
      <c r="D17" s="625">
        <v>106.64</v>
      </c>
      <c r="E17" s="881">
        <v>117.1</v>
      </c>
      <c r="F17" s="626">
        <v>129.4</v>
      </c>
      <c r="G17" s="626">
        <v>141.26</v>
      </c>
      <c r="H17" s="626">
        <v>125.13</v>
      </c>
      <c r="I17" s="626">
        <v>131.29</v>
      </c>
      <c r="J17" s="593">
        <v>45809</v>
      </c>
      <c r="K17" s="627"/>
    </row>
    <row r="18" spans="1:11" s="5" customFormat="1" ht="12" customHeight="1">
      <c r="A18" s="624">
        <v>45839</v>
      </c>
      <c r="B18" s="625">
        <v>110.55</v>
      </c>
      <c r="C18" s="625">
        <v>123.44</v>
      </c>
      <c r="D18" s="625">
        <v>102.89</v>
      </c>
      <c r="E18" s="881">
        <v>116.87</v>
      </c>
      <c r="F18" s="626">
        <v>126.71</v>
      </c>
      <c r="G18" s="626">
        <v>141.91</v>
      </c>
      <c r="H18" s="626">
        <v>119.54</v>
      </c>
      <c r="I18" s="626">
        <v>131.52000000000001</v>
      </c>
      <c r="J18" s="593">
        <v>45839</v>
      </c>
      <c r="K18" s="627"/>
    </row>
    <row r="19" spans="1:11" s="5" customFormat="1" ht="12" customHeight="1">
      <c r="A19" s="624" t="s">
        <v>1326</v>
      </c>
      <c r="B19" s="625">
        <v>112.34</v>
      </c>
      <c r="C19" s="625">
        <v>131.18</v>
      </c>
      <c r="D19" s="625">
        <v>105.22</v>
      </c>
      <c r="E19" s="881">
        <v>115.83</v>
      </c>
      <c r="F19" s="626">
        <v>129.72999999999999</v>
      </c>
      <c r="G19" s="626">
        <v>150.52000000000001</v>
      </c>
      <c r="H19" s="626">
        <v>123.66</v>
      </c>
      <c r="I19" s="626">
        <v>131.02000000000001</v>
      </c>
      <c r="J19" s="593" t="s">
        <v>1446</v>
      </c>
      <c r="K19" s="627"/>
    </row>
    <row r="20" spans="1:11" s="5" customFormat="1" ht="12" customHeight="1">
      <c r="A20" s="624" t="s">
        <v>1328</v>
      </c>
      <c r="B20" s="625">
        <v>111.56</v>
      </c>
      <c r="C20" s="625">
        <v>131.72999999999999</v>
      </c>
      <c r="D20" s="625">
        <v>103.17</v>
      </c>
      <c r="E20" s="881">
        <v>116.37</v>
      </c>
      <c r="F20" s="626">
        <v>129.08000000000001</v>
      </c>
      <c r="G20" s="626">
        <v>151.25</v>
      </c>
      <c r="H20" s="626">
        <v>122.01</v>
      </c>
      <c r="I20" s="626">
        <v>131.31</v>
      </c>
      <c r="J20" s="593" t="s">
        <v>1447</v>
      </c>
      <c r="K20" s="627"/>
    </row>
    <row r="21" spans="1:11" s="5" customFormat="1" ht="12" customHeight="1">
      <c r="A21" s="624">
        <v>45931</v>
      </c>
      <c r="B21" s="625">
        <v>111.97</v>
      </c>
      <c r="C21" s="625">
        <v>130.38999999999999</v>
      </c>
      <c r="D21" s="625">
        <v>104.06</v>
      </c>
      <c r="E21" s="881">
        <v>116.72</v>
      </c>
      <c r="F21" s="626">
        <v>129.37</v>
      </c>
      <c r="G21" s="626">
        <v>149.97</v>
      </c>
      <c r="H21" s="626">
        <v>122.67</v>
      </c>
      <c r="I21" s="626">
        <v>131.63</v>
      </c>
      <c r="J21" s="593" t="s">
        <v>1330</v>
      </c>
      <c r="K21" s="627"/>
    </row>
    <row r="22" spans="1:11" s="8" customFormat="1" ht="12" customHeight="1">
      <c r="A22" s="628"/>
      <c r="B22" s="629" t="s">
        <v>966</v>
      </c>
      <c r="C22" s="629"/>
      <c r="D22" s="630"/>
      <c r="E22" s="882"/>
      <c r="F22" s="630"/>
      <c r="G22" s="630"/>
      <c r="H22" s="630"/>
      <c r="I22" s="631"/>
      <c r="J22" s="234"/>
    </row>
    <row r="23" spans="1:11" s="5" customFormat="1" ht="12" customHeight="1">
      <c r="A23" s="624" t="s">
        <v>1443</v>
      </c>
      <c r="B23" s="625">
        <v>-0.9</v>
      </c>
      <c r="C23" s="625">
        <v>-3</v>
      </c>
      <c r="D23" s="625">
        <v>-1.8</v>
      </c>
      <c r="E23" s="881">
        <v>1.1000000000000001</v>
      </c>
      <c r="F23" s="626">
        <v>-0.9</v>
      </c>
      <c r="G23" s="626">
        <v>-2.8</v>
      </c>
      <c r="H23" s="626">
        <v>-1.4</v>
      </c>
      <c r="I23" s="626">
        <v>0.6</v>
      </c>
      <c r="J23" s="593" t="str">
        <f>+J9</f>
        <v>oct-24</v>
      </c>
    </row>
    <row r="24" spans="1:11" s="5" customFormat="1" ht="12" customHeight="1">
      <c r="A24" s="624">
        <v>45597</v>
      </c>
      <c r="B24" s="625">
        <v>1.3</v>
      </c>
      <c r="C24" s="625">
        <v>-0.5</v>
      </c>
      <c r="D24" s="625">
        <v>2.6</v>
      </c>
      <c r="E24" s="881">
        <v>0.3</v>
      </c>
      <c r="F24" s="626">
        <v>1.9</v>
      </c>
      <c r="G24" s="626">
        <v>-0.1</v>
      </c>
      <c r="H24" s="626">
        <v>3.6</v>
      </c>
      <c r="I24" s="626">
        <v>0.5</v>
      </c>
      <c r="J24" s="593">
        <f t="shared" ref="J24:J35" si="0">+J10</f>
        <v>45597</v>
      </c>
    </row>
    <row r="25" spans="1:11" s="5" customFormat="1" ht="12" customHeight="1">
      <c r="A25" s="624">
        <v>45627</v>
      </c>
      <c r="B25" s="625">
        <v>2</v>
      </c>
      <c r="C25" s="625">
        <v>4.4000000000000004</v>
      </c>
      <c r="D25" s="625">
        <v>2.9</v>
      </c>
      <c r="E25" s="881">
        <v>0</v>
      </c>
      <c r="F25" s="626">
        <v>2.1</v>
      </c>
      <c r="G25" s="626">
        <v>5.0999999999999996</v>
      </c>
      <c r="H25" s="626">
        <v>2.5</v>
      </c>
      <c r="I25" s="626">
        <v>0.5</v>
      </c>
      <c r="J25" s="593" t="str">
        <f t="shared" si="0"/>
        <v>dec-24</v>
      </c>
    </row>
    <row r="26" spans="1:11" s="5" customFormat="1" ht="12" customHeight="1">
      <c r="A26" s="624">
        <v>45658</v>
      </c>
      <c r="B26" s="625">
        <v>-1.9</v>
      </c>
      <c r="C26" s="625">
        <v>-10.1</v>
      </c>
      <c r="D26" s="625">
        <v>-1</v>
      </c>
      <c r="E26" s="881">
        <v>0.3</v>
      </c>
      <c r="F26" s="626">
        <v>-1.6</v>
      </c>
      <c r="G26" s="626">
        <v>-8.8000000000000007</v>
      </c>
      <c r="H26" s="626">
        <v>-1.3</v>
      </c>
      <c r="I26" s="626">
        <v>0.8</v>
      </c>
      <c r="J26" s="593">
        <f t="shared" si="0"/>
        <v>45658</v>
      </c>
    </row>
    <row r="27" spans="1:11" s="5" customFormat="1" ht="12" customHeight="1">
      <c r="A27" s="624">
        <v>45689</v>
      </c>
      <c r="B27" s="625">
        <v>1.5</v>
      </c>
      <c r="C27" s="625">
        <v>7.9</v>
      </c>
      <c r="D27" s="625">
        <v>0.6</v>
      </c>
      <c r="E27" s="881">
        <v>0.3</v>
      </c>
      <c r="F27" s="626">
        <v>1.2</v>
      </c>
      <c r="G27" s="626">
        <v>8.6</v>
      </c>
      <c r="H27" s="626">
        <v>0</v>
      </c>
      <c r="I27" s="626">
        <v>0</v>
      </c>
      <c r="J27" s="593" t="str">
        <f t="shared" si="0"/>
        <v>feb-25</v>
      </c>
    </row>
    <row r="28" spans="1:11" s="5" customFormat="1" ht="12" customHeight="1">
      <c r="A28" s="624">
        <v>45717</v>
      </c>
      <c r="B28" s="625">
        <v>-1.4</v>
      </c>
      <c r="C28" s="625">
        <v>2.1</v>
      </c>
      <c r="D28" s="625">
        <v>-3.1</v>
      </c>
      <c r="E28" s="881">
        <v>-0.5</v>
      </c>
      <c r="F28" s="626">
        <v>-1.4</v>
      </c>
      <c r="G28" s="626">
        <v>-0.2</v>
      </c>
      <c r="H28" s="626">
        <v>-2.1</v>
      </c>
      <c r="I28" s="626">
        <v>-1.1000000000000001</v>
      </c>
      <c r="J28" s="593">
        <f t="shared" si="0"/>
        <v>45717</v>
      </c>
    </row>
    <row r="29" spans="1:11" s="5" customFormat="1" ht="12" customHeight="1">
      <c r="A29" s="624">
        <v>45748</v>
      </c>
      <c r="B29" s="625">
        <v>-0.8</v>
      </c>
      <c r="C29" s="625">
        <v>-5.0999999999999996</v>
      </c>
      <c r="D29" s="625">
        <v>-0.5</v>
      </c>
      <c r="E29" s="881">
        <v>0.6</v>
      </c>
      <c r="F29" s="626">
        <v>-0.1</v>
      </c>
      <c r="G29" s="626">
        <v>-3.1</v>
      </c>
      <c r="H29" s="626">
        <v>0.6</v>
      </c>
      <c r="I29" s="626">
        <v>0.1</v>
      </c>
      <c r="J29" s="593" t="str">
        <f t="shared" si="0"/>
        <v>apr-25</v>
      </c>
    </row>
    <row r="30" spans="1:11" s="5" customFormat="1" ht="12" customHeight="1">
      <c r="A30" s="624">
        <v>45778</v>
      </c>
      <c r="B30" s="625">
        <v>4.7</v>
      </c>
      <c r="C30" s="625">
        <v>13.7</v>
      </c>
      <c r="D30" s="625">
        <v>3.6</v>
      </c>
      <c r="E30" s="881">
        <v>2.8</v>
      </c>
      <c r="F30" s="626">
        <v>4.5999999999999996</v>
      </c>
      <c r="G30" s="626">
        <v>11.9</v>
      </c>
      <c r="H30" s="626">
        <v>3.5</v>
      </c>
      <c r="I30" s="626">
        <v>3.1</v>
      </c>
      <c r="J30" s="593" t="str">
        <f t="shared" si="0"/>
        <v>may-25</v>
      </c>
    </row>
    <row r="31" spans="1:11" s="5" customFormat="1" ht="12" customHeight="1">
      <c r="A31" s="624">
        <v>45809</v>
      </c>
      <c r="B31" s="625">
        <v>-0.3</v>
      </c>
      <c r="C31" s="625">
        <v>-10.9</v>
      </c>
      <c r="D31" s="625">
        <v>2.1</v>
      </c>
      <c r="E31" s="881">
        <v>1</v>
      </c>
      <c r="F31" s="626">
        <v>-0.4</v>
      </c>
      <c r="G31" s="626">
        <v>-10.9</v>
      </c>
      <c r="H31" s="626">
        <v>2.1</v>
      </c>
      <c r="I31" s="626">
        <v>0.8</v>
      </c>
      <c r="J31" s="593">
        <f t="shared" si="0"/>
        <v>45809</v>
      </c>
    </row>
    <row r="32" spans="1:11" s="5" customFormat="1" ht="12" customHeight="1">
      <c r="A32" s="624">
        <v>45839</v>
      </c>
      <c r="B32" s="625">
        <v>-1.8</v>
      </c>
      <c r="C32" s="625">
        <v>0.2</v>
      </c>
      <c r="D32" s="625">
        <v>-3.5</v>
      </c>
      <c r="E32" s="881">
        <v>-0.2</v>
      </c>
      <c r="F32" s="626">
        <v>-2.1</v>
      </c>
      <c r="G32" s="626">
        <v>0.5</v>
      </c>
      <c r="H32" s="626">
        <v>-4.5</v>
      </c>
      <c r="I32" s="626">
        <v>0.2</v>
      </c>
      <c r="J32" s="593">
        <f t="shared" si="0"/>
        <v>45839</v>
      </c>
    </row>
    <row r="33" spans="1:10" s="5" customFormat="1" ht="12" customHeight="1">
      <c r="A33" s="624" t="s">
        <v>1326</v>
      </c>
      <c r="B33" s="625">
        <v>1.6</v>
      </c>
      <c r="C33" s="625">
        <v>6.3</v>
      </c>
      <c r="D33" s="625">
        <v>2.2999999999999998</v>
      </c>
      <c r="E33" s="881">
        <v>-0.9</v>
      </c>
      <c r="F33" s="626">
        <v>2.4</v>
      </c>
      <c r="G33" s="626">
        <v>6.1</v>
      </c>
      <c r="H33" s="626">
        <v>3.4</v>
      </c>
      <c r="I33" s="626">
        <v>-0.4</v>
      </c>
      <c r="J33" s="593" t="str">
        <f t="shared" si="0"/>
        <v>aug-25</v>
      </c>
    </row>
    <row r="34" spans="1:10" s="5" customFormat="1" ht="12" customHeight="1">
      <c r="A34" s="624" t="s">
        <v>1328</v>
      </c>
      <c r="B34" s="625">
        <v>-0.7</v>
      </c>
      <c r="C34" s="625">
        <v>0.4</v>
      </c>
      <c r="D34" s="625">
        <v>-1.9</v>
      </c>
      <c r="E34" s="881">
        <v>0.5</v>
      </c>
      <c r="F34" s="626">
        <v>-0.5</v>
      </c>
      <c r="G34" s="626">
        <v>0.5</v>
      </c>
      <c r="H34" s="626">
        <v>-1.3</v>
      </c>
      <c r="I34" s="626">
        <v>0.2</v>
      </c>
      <c r="J34" s="593" t="str">
        <f t="shared" si="0"/>
        <v>sept-25</v>
      </c>
    </row>
    <row r="35" spans="1:10" s="5" customFormat="1" ht="12" customHeight="1">
      <c r="A35" s="624">
        <v>45931</v>
      </c>
      <c r="B35" s="625">
        <v>0.4</v>
      </c>
      <c r="C35" s="625">
        <v>-1</v>
      </c>
      <c r="D35" s="625">
        <v>0.9</v>
      </c>
      <c r="E35" s="881">
        <v>0.3</v>
      </c>
      <c r="F35" s="626">
        <v>0.2</v>
      </c>
      <c r="G35" s="626">
        <v>-0.8</v>
      </c>
      <c r="H35" s="626">
        <v>0.5</v>
      </c>
      <c r="I35" s="626">
        <v>0.2</v>
      </c>
      <c r="J35" s="593" t="str">
        <f t="shared" si="0"/>
        <v>oct-25</v>
      </c>
    </row>
    <row r="36" spans="1:10" s="475" customFormat="1" ht="12" customHeight="1">
      <c r="A36" s="632"/>
      <c r="B36" s="633" t="s">
        <v>967</v>
      </c>
      <c r="C36" s="633"/>
      <c r="D36" s="634"/>
      <c r="E36" s="883"/>
      <c r="F36" s="634"/>
      <c r="G36" s="634"/>
      <c r="H36" s="634"/>
      <c r="I36" s="635"/>
      <c r="J36" s="636"/>
    </row>
    <row r="37" spans="1:10" s="5" customFormat="1" ht="12" customHeight="1">
      <c r="A37" s="624" t="s">
        <v>1443</v>
      </c>
      <c r="B37" s="625">
        <v>5.0999999999999996</v>
      </c>
      <c r="C37" s="625">
        <v>8.3000000000000007</v>
      </c>
      <c r="D37" s="625">
        <v>4</v>
      </c>
      <c r="E37" s="881">
        <v>5.2</v>
      </c>
      <c r="F37" s="626">
        <v>2.8</v>
      </c>
      <c r="G37" s="626">
        <v>8.6999999999999993</v>
      </c>
      <c r="H37" s="626">
        <v>0.5</v>
      </c>
      <c r="I37" s="626">
        <v>3.5</v>
      </c>
      <c r="J37" s="593" t="str">
        <f>+J9</f>
        <v>oct-24</v>
      </c>
    </row>
    <row r="38" spans="1:10" s="5" customFormat="1" ht="12" customHeight="1">
      <c r="A38" s="624">
        <v>45597</v>
      </c>
      <c r="B38" s="625">
        <v>6.7</v>
      </c>
      <c r="C38" s="625">
        <v>5.6</v>
      </c>
      <c r="D38" s="625">
        <v>8.1999999999999993</v>
      </c>
      <c r="E38" s="881">
        <v>5.0999999999999996</v>
      </c>
      <c r="F38" s="626">
        <v>5</v>
      </c>
      <c r="G38" s="626">
        <v>6.4</v>
      </c>
      <c r="H38" s="626">
        <v>5.4</v>
      </c>
      <c r="I38" s="626">
        <v>3.9</v>
      </c>
      <c r="J38" s="593">
        <f t="shared" ref="J38:J49" si="1">+J10</f>
        <v>45597</v>
      </c>
    </row>
    <row r="39" spans="1:10" s="5" customFormat="1" ht="12" customHeight="1">
      <c r="A39" s="624">
        <v>45627</v>
      </c>
      <c r="B39" s="625">
        <v>3.4</v>
      </c>
      <c r="C39" s="625">
        <v>1.6</v>
      </c>
      <c r="D39" s="625">
        <v>2.8</v>
      </c>
      <c r="E39" s="881">
        <v>4.8</v>
      </c>
      <c r="F39" s="626">
        <v>3</v>
      </c>
      <c r="G39" s="626">
        <v>3.3</v>
      </c>
      <c r="H39" s="626">
        <v>1.5</v>
      </c>
      <c r="I39" s="626">
        <v>5.0999999999999996</v>
      </c>
      <c r="J39" s="593" t="str">
        <f t="shared" si="1"/>
        <v>dec-24</v>
      </c>
    </row>
    <row r="40" spans="1:10" s="5" customFormat="1" ht="12" customHeight="1">
      <c r="A40" s="624">
        <v>45658</v>
      </c>
      <c r="B40" s="625">
        <v>3.1</v>
      </c>
      <c r="C40" s="625">
        <v>-3.8</v>
      </c>
      <c r="D40" s="625">
        <v>3.7</v>
      </c>
      <c r="E40" s="881">
        <v>5</v>
      </c>
      <c r="F40" s="626">
        <v>3.8</v>
      </c>
      <c r="G40" s="626">
        <v>-0.5</v>
      </c>
      <c r="H40" s="626">
        <v>3.5</v>
      </c>
      <c r="I40" s="626">
        <v>5.9</v>
      </c>
      <c r="J40" s="593">
        <f t="shared" si="1"/>
        <v>45658</v>
      </c>
    </row>
    <row r="41" spans="1:10" s="5" customFormat="1" ht="12" customHeight="1">
      <c r="A41" s="624">
        <v>45689</v>
      </c>
      <c r="B41" s="625">
        <v>4.3</v>
      </c>
      <c r="C41" s="625">
        <v>2.4</v>
      </c>
      <c r="D41" s="625">
        <v>4.7</v>
      </c>
      <c r="E41" s="881">
        <v>4.5</v>
      </c>
      <c r="F41" s="626">
        <v>5</v>
      </c>
      <c r="G41" s="626">
        <v>6.2</v>
      </c>
      <c r="H41" s="626">
        <v>4.7</v>
      </c>
      <c r="I41" s="626">
        <v>5</v>
      </c>
      <c r="J41" s="593" t="str">
        <f t="shared" si="1"/>
        <v>feb-25</v>
      </c>
    </row>
    <row r="42" spans="1:10" s="5" customFormat="1" ht="12" customHeight="1">
      <c r="A42" s="624">
        <v>45717</v>
      </c>
      <c r="B42" s="625">
        <v>1.2</v>
      </c>
      <c r="C42" s="625">
        <v>2.6</v>
      </c>
      <c r="D42" s="625">
        <v>-1.4</v>
      </c>
      <c r="E42" s="881">
        <v>4.0999999999999996</v>
      </c>
      <c r="F42" s="626">
        <v>1.5</v>
      </c>
      <c r="G42" s="626">
        <v>3.8</v>
      </c>
      <c r="H42" s="626">
        <v>-1</v>
      </c>
      <c r="I42" s="626">
        <v>4.0999999999999996</v>
      </c>
      <c r="J42" s="593">
        <f t="shared" si="1"/>
        <v>45717</v>
      </c>
    </row>
    <row r="43" spans="1:10" s="5" customFormat="1" ht="12" customHeight="1">
      <c r="A43" s="624">
        <v>45748</v>
      </c>
      <c r="B43" s="625">
        <v>0.1</v>
      </c>
      <c r="C43" s="625">
        <v>1.3</v>
      </c>
      <c r="D43" s="625">
        <v>-2.4</v>
      </c>
      <c r="E43" s="881">
        <v>2.9</v>
      </c>
      <c r="F43" s="626">
        <v>1.6</v>
      </c>
      <c r="G43" s="626">
        <v>4.8</v>
      </c>
      <c r="H43" s="626">
        <v>0.6</v>
      </c>
      <c r="I43" s="626">
        <v>1.8</v>
      </c>
      <c r="J43" s="593" t="str">
        <f t="shared" si="1"/>
        <v>apr-25</v>
      </c>
    </row>
    <row r="44" spans="1:10" s="5" customFormat="1" ht="12" customHeight="1">
      <c r="A44" s="624">
        <v>45778</v>
      </c>
      <c r="B44" s="625">
        <v>4.3</v>
      </c>
      <c r="C44" s="625">
        <v>10.1</v>
      </c>
      <c r="D44" s="625">
        <v>1.7</v>
      </c>
      <c r="E44" s="881">
        <v>5.4</v>
      </c>
      <c r="F44" s="626">
        <v>5.7</v>
      </c>
      <c r="G44" s="626">
        <v>12</v>
      </c>
      <c r="H44" s="626">
        <v>4.0999999999999996</v>
      </c>
      <c r="I44" s="626">
        <v>5.2</v>
      </c>
      <c r="J44" s="593" t="str">
        <f t="shared" si="1"/>
        <v>may-25</v>
      </c>
    </row>
    <row r="45" spans="1:10" s="5" customFormat="1" ht="12" customHeight="1">
      <c r="A45" s="624">
        <v>45809</v>
      </c>
      <c r="B45" s="625">
        <v>5.3</v>
      </c>
      <c r="C45" s="625">
        <v>5.7</v>
      </c>
      <c r="D45" s="625">
        <v>4.5</v>
      </c>
      <c r="E45" s="881">
        <v>6.1</v>
      </c>
      <c r="F45" s="626">
        <v>6.7</v>
      </c>
      <c r="G45" s="626">
        <v>7.7</v>
      </c>
      <c r="H45" s="626">
        <v>6.8</v>
      </c>
      <c r="I45" s="626">
        <v>6.1</v>
      </c>
      <c r="J45" s="593">
        <f t="shared" si="1"/>
        <v>45809</v>
      </c>
    </row>
    <row r="46" spans="1:10" s="5" customFormat="1" ht="12" customHeight="1">
      <c r="A46" s="624">
        <v>45839</v>
      </c>
      <c r="B46" s="625">
        <v>3.4</v>
      </c>
      <c r="C46" s="625">
        <v>7.1</v>
      </c>
      <c r="D46" s="625">
        <v>0.2</v>
      </c>
      <c r="E46" s="881">
        <v>6.2</v>
      </c>
      <c r="F46" s="626">
        <v>5.0999999999999996</v>
      </c>
      <c r="G46" s="626">
        <v>9.1</v>
      </c>
      <c r="H46" s="626">
        <v>3.2</v>
      </c>
      <c r="I46" s="626">
        <v>6.2</v>
      </c>
      <c r="J46" s="593">
        <f t="shared" si="1"/>
        <v>45839</v>
      </c>
    </row>
    <row r="47" spans="1:10" s="5" customFormat="1" ht="12" customHeight="1">
      <c r="A47" s="624" t="s">
        <v>1326</v>
      </c>
      <c r="B47" s="625">
        <v>3.6</v>
      </c>
      <c r="C47" s="625">
        <v>9.6</v>
      </c>
      <c r="D47" s="625">
        <v>1.3</v>
      </c>
      <c r="E47" s="881">
        <v>4.4000000000000004</v>
      </c>
      <c r="F47" s="626">
        <v>5.4</v>
      </c>
      <c r="G47" s="626">
        <v>11.8</v>
      </c>
      <c r="H47" s="626">
        <v>4.2</v>
      </c>
      <c r="I47" s="626">
        <v>4.5</v>
      </c>
      <c r="J47" s="593" t="str">
        <f t="shared" si="1"/>
        <v>aug-25</v>
      </c>
    </row>
    <row r="48" spans="1:10" s="5" customFormat="1" ht="12" customHeight="1">
      <c r="A48" s="624" t="s">
        <v>1328</v>
      </c>
      <c r="B48" s="625">
        <v>3.2</v>
      </c>
      <c r="C48" s="625">
        <v>2.7</v>
      </c>
      <c r="D48" s="625">
        <v>1.8</v>
      </c>
      <c r="E48" s="881">
        <v>5.3</v>
      </c>
      <c r="F48" s="626">
        <v>5.0999999999999996</v>
      </c>
      <c r="G48" s="626">
        <v>4.4000000000000004</v>
      </c>
      <c r="H48" s="626">
        <v>5</v>
      </c>
      <c r="I48" s="626">
        <v>5.5</v>
      </c>
      <c r="J48" s="593" t="str">
        <f t="shared" si="1"/>
        <v>sept-25</v>
      </c>
    </row>
    <row r="49" spans="1:10" s="5" customFormat="1" ht="12" customHeight="1">
      <c r="A49" s="624">
        <v>45931</v>
      </c>
      <c r="B49" s="625">
        <v>4.5999999999999996</v>
      </c>
      <c r="C49" s="625">
        <v>4.8</v>
      </c>
      <c r="D49" s="625">
        <v>4.5999999999999996</v>
      </c>
      <c r="E49" s="881">
        <v>4.5</v>
      </c>
      <c r="F49" s="626">
        <v>6.2</v>
      </c>
      <c r="G49" s="626">
        <v>6.5</v>
      </c>
      <c r="H49" s="626">
        <v>7.1</v>
      </c>
      <c r="I49" s="626">
        <v>5.0999999999999996</v>
      </c>
      <c r="J49" s="593" t="str">
        <f t="shared" si="1"/>
        <v>oct-25</v>
      </c>
    </row>
    <row r="50" spans="1:10" s="5" customFormat="1" ht="12" customHeight="1">
      <c r="A50" s="624"/>
      <c r="B50" s="629" t="s">
        <v>1448</v>
      </c>
      <c r="C50" s="637"/>
      <c r="D50" s="626"/>
      <c r="E50" s="884"/>
      <c r="F50" s="626"/>
      <c r="G50" s="626"/>
      <c r="H50" s="626"/>
      <c r="I50" s="638"/>
      <c r="J50" s="35"/>
    </row>
    <row r="51" spans="1:10" s="5" customFormat="1" ht="12" customHeight="1">
      <c r="A51" s="624" t="s">
        <v>1443</v>
      </c>
      <c r="B51" s="625">
        <v>2.6</v>
      </c>
      <c r="C51" s="625">
        <v>3.6</v>
      </c>
      <c r="D51" s="625">
        <v>2.2999999999999998</v>
      </c>
      <c r="E51" s="881">
        <v>2.6</v>
      </c>
      <c r="F51" s="626">
        <v>1.5</v>
      </c>
      <c r="G51" s="626">
        <v>5</v>
      </c>
      <c r="H51" s="626">
        <v>-0.5</v>
      </c>
      <c r="I51" s="626">
        <v>2.7</v>
      </c>
      <c r="J51" s="593" t="str">
        <f>+J9</f>
        <v>oct-24</v>
      </c>
    </row>
    <row r="52" spans="1:10" s="5" customFormat="1" ht="12" customHeight="1">
      <c r="A52" s="624">
        <v>45597</v>
      </c>
      <c r="B52" s="625">
        <v>3.3</v>
      </c>
      <c r="C52" s="625">
        <v>3.4</v>
      </c>
      <c r="D52" s="625">
        <v>3.6</v>
      </c>
      <c r="E52" s="881">
        <v>2.9</v>
      </c>
      <c r="F52" s="626">
        <v>2.1</v>
      </c>
      <c r="G52" s="626">
        <v>4.5999999999999996</v>
      </c>
      <c r="H52" s="626">
        <v>0.6</v>
      </c>
      <c r="I52" s="626">
        <v>2.8</v>
      </c>
      <c r="J52" s="593">
        <f t="shared" ref="J52:J63" si="2">+J10</f>
        <v>45597</v>
      </c>
    </row>
    <row r="53" spans="1:10" s="5" customFormat="1" ht="12" customHeight="1">
      <c r="A53" s="624">
        <v>45627</v>
      </c>
      <c r="B53" s="625">
        <v>3.6</v>
      </c>
      <c r="C53" s="625">
        <v>2.6</v>
      </c>
      <c r="D53" s="625">
        <v>4.0999999999999996</v>
      </c>
      <c r="E53" s="881">
        <v>3.3</v>
      </c>
      <c r="F53" s="626">
        <v>2.2999999999999998</v>
      </c>
      <c r="G53" s="626">
        <v>3.7</v>
      </c>
      <c r="H53" s="626">
        <v>1.2</v>
      </c>
      <c r="I53" s="626">
        <v>3.1</v>
      </c>
      <c r="J53" s="593" t="str">
        <f t="shared" si="2"/>
        <v>dec-24</v>
      </c>
    </row>
    <row r="54" spans="1:10" s="5" customFormat="1" ht="12" customHeight="1">
      <c r="A54" s="624">
        <v>45658</v>
      </c>
      <c r="B54" s="625">
        <v>3.8</v>
      </c>
      <c r="C54" s="625">
        <v>2.1</v>
      </c>
      <c r="D54" s="625">
        <v>4.4000000000000004</v>
      </c>
      <c r="E54" s="881">
        <v>3.6</v>
      </c>
      <c r="F54" s="626">
        <v>2.6</v>
      </c>
      <c r="G54" s="626">
        <v>3.4</v>
      </c>
      <c r="H54" s="626">
        <v>1.6</v>
      </c>
      <c r="I54" s="626">
        <v>3.5</v>
      </c>
      <c r="J54" s="593">
        <f t="shared" si="2"/>
        <v>45658</v>
      </c>
    </row>
    <row r="55" spans="1:10" s="5" customFormat="1" ht="12" customHeight="1">
      <c r="A55" s="624">
        <v>45689</v>
      </c>
      <c r="B55" s="625">
        <v>4</v>
      </c>
      <c r="C55" s="625">
        <v>2.1</v>
      </c>
      <c r="D55" s="625">
        <v>4.7</v>
      </c>
      <c r="E55" s="881">
        <v>3.8</v>
      </c>
      <c r="F55" s="626">
        <v>3.1</v>
      </c>
      <c r="G55" s="626">
        <v>3.4</v>
      </c>
      <c r="H55" s="626">
        <v>2.2999999999999998</v>
      </c>
      <c r="I55" s="626">
        <v>3.7</v>
      </c>
      <c r="J55" s="593" t="str">
        <f t="shared" si="2"/>
        <v>feb-25</v>
      </c>
    </row>
    <row r="56" spans="1:10" s="5" customFormat="1" ht="12" customHeight="1">
      <c r="A56" s="624">
        <v>45717</v>
      </c>
      <c r="B56" s="625">
        <v>3.8</v>
      </c>
      <c r="C56" s="625">
        <v>2.2000000000000002</v>
      </c>
      <c r="D56" s="625">
        <v>4.0999999999999996</v>
      </c>
      <c r="E56" s="881">
        <v>4</v>
      </c>
      <c r="F56" s="626">
        <v>3</v>
      </c>
      <c r="G56" s="626">
        <v>3.5</v>
      </c>
      <c r="H56" s="626">
        <v>2.1</v>
      </c>
      <c r="I56" s="626">
        <v>3.9</v>
      </c>
      <c r="J56" s="593">
        <f t="shared" si="2"/>
        <v>45717</v>
      </c>
    </row>
    <row r="57" spans="1:10" s="5" customFormat="1" ht="12" customHeight="1">
      <c r="A57" s="624">
        <v>45748</v>
      </c>
      <c r="B57" s="625">
        <v>3.5</v>
      </c>
      <c r="C57" s="625">
        <v>2.2000000000000002</v>
      </c>
      <c r="D57" s="625">
        <v>3.4</v>
      </c>
      <c r="E57" s="881">
        <v>4.0999999999999996</v>
      </c>
      <c r="F57" s="626">
        <v>3</v>
      </c>
      <c r="G57" s="626">
        <v>3.7</v>
      </c>
      <c r="H57" s="626">
        <v>2.1</v>
      </c>
      <c r="I57" s="626">
        <v>3.8</v>
      </c>
      <c r="J57" s="593" t="str">
        <f t="shared" si="2"/>
        <v>apr-25</v>
      </c>
    </row>
    <row r="58" spans="1:10" s="5" customFormat="1" ht="12" customHeight="1">
      <c r="A58" s="624">
        <v>45778</v>
      </c>
      <c r="B58" s="625">
        <v>3.5</v>
      </c>
      <c r="C58" s="625">
        <v>2.5</v>
      </c>
      <c r="D58" s="625">
        <v>3.3</v>
      </c>
      <c r="E58" s="881">
        <v>4.3</v>
      </c>
      <c r="F58" s="626">
        <v>3.2</v>
      </c>
      <c r="G58" s="626">
        <v>4.0999999999999996</v>
      </c>
      <c r="H58" s="626">
        <v>2.4</v>
      </c>
      <c r="I58" s="626">
        <v>3.9</v>
      </c>
      <c r="J58" s="593" t="str">
        <f t="shared" si="2"/>
        <v>may-25</v>
      </c>
    </row>
    <row r="59" spans="1:10" s="5" customFormat="1" ht="12" customHeight="1">
      <c r="A59" s="624">
        <v>45809</v>
      </c>
      <c r="B59" s="625">
        <v>3.7</v>
      </c>
      <c r="C59" s="625">
        <v>3</v>
      </c>
      <c r="D59" s="625">
        <v>3.3</v>
      </c>
      <c r="E59" s="881">
        <v>4.5</v>
      </c>
      <c r="F59" s="626">
        <v>3.5</v>
      </c>
      <c r="G59" s="626">
        <v>4.7</v>
      </c>
      <c r="H59" s="626">
        <v>2.7</v>
      </c>
      <c r="I59" s="626">
        <v>4.0999999999999996</v>
      </c>
      <c r="J59" s="593">
        <f t="shared" si="2"/>
        <v>45809</v>
      </c>
    </row>
    <row r="60" spans="1:10" s="5" customFormat="1" ht="12" customHeight="1">
      <c r="A60" s="624">
        <v>45839</v>
      </c>
      <c r="B60" s="625">
        <v>3.8</v>
      </c>
      <c r="C60" s="625">
        <v>3.9</v>
      </c>
      <c r="D60" s="625">
        <v>3.1</v>
      </c>
      <c r="E60" s="881">
        <v>4.8</v>
      </c>
      <c r="F60" s="626">
        <v>3.9</v>
      </c>
      <c r="G60" s="626">
        <v>5.7</v>
      </c>
      <c r="H60" s="626">
        <v>2.9</v>
      </c>
      <c r="I60" s="626">
        <v>4.4000000000000004</v>
      </c>
      <c r="J60" s="593">
        <f t="shared" si="2"/>
        <v>45839</v>
      </c>
    </row>
    <row r="61" spans="1:10" s="5" customFormat="1" ht="12" customHeight="1">
      <c r="A61" s="624" t="s">
        <v>1326</v>
      </c>
      <c r="B61" s="625">
        <v>3.7</v>
      </c>
      <c r="C61" s="625">
        <v>4.7</v>
      </c>
      <c r="D61" s="625">
        <v>2.6</v>
      </c>
      <c r="E61" s="881">
        <v>4.8</v>
      </c>
      <c r="F61" s="626">
        <v>4</v>
      </c>
      <c r="G61" s="626">
        <v>6.6</v>
      </c>
      <c r="H61" s="626">
        <v>2.9</v>
      </c>
      <c r="I61" s="626">
        <v>4.4000000000000004</v>
      </c>
      <c r="J61" s="593" t="str">
        <f t="shared" si="2"/>
        <v>aug-25</v>
      </c>
    </row>
    <row r="62" spans="1:10" s="5" customFormat="1" ht="13.5" customHeight="1">
      <c r="A62" s="624" t="s">
        <v>1328</v>
      </c>
      <c r="B62" s="625">
        <v>3.6</v>
      </c>
      <c r="C62" s="625">
        <v>4.4000000000000004</v>
      </c>
      <c r="D62" s="625">
        <v>2.4</v>
      </c>
      <c r="E62" s="881">
        <v>4.9000000000000004</v>
      </c>
      <c r="F62" s="626">
        <v>4.2</v>
      </c>
      <c r="G62" s="626">
        <v>6.4</v>
      </c>
      <c r="H62" s="626">
        <v>3.2</v>
      </c>
      <c r="I62" s="626">
        <v>4.7</v>
      </c>
      <c r="J62" s="593" t="str">
        <f t="shared" si="2"/>
        <v>sept-25</v>
      </c>
    </row>
    <row r="63" spans="1:10" s="5" customFormat="1" ht="13.5" customHeight="1" thickBot="1">
      <c r="A63" s="624">
        <v>45931</v>
      </c>
      <c r="B63" s="625">
        <v>3.6</v>
      </c>
      <c r="C63" s="625">
        <v>4.0999999999999996</v>
      </c>
      <c r="D63" s="625">
        <v>2.4</v>
      </c>
      <c r="E63" s="885">
        <v>4.9000000000000004</v>
      </c>
      <c r="F63" s="626">
        <v>4.5</v>
      </c>
      <c r="G63" s="626">
        <v>6.3</v>
      </c>
      <c r="H63" s="626">
        <v>3.7</v>
      </c>
      <c r="I63" s="626">
        <v>4.9000000000000004</v>
      </c>
      <c r="J63" s="593" t="str">
        <f t="shared" si="2"/>
        <v>oct-25</v>
      </c>
    </row>
    <row r="64" spans="1:10" s="5" customFormat="1" ht="15" customHeight="1" thickBot="1">
      <c r="A64" s="1004" t="s">
        <v>928</v>
      </c>
      <c r="B64" s="908" t="s">
        <v>1449</v>
      </c>
      <c r="C64" s="896"/>
      <c r="D64" s="896"/>
      <c r="E64" s="896"/>
      <c r="F64" s="908" t="s">
        <v>1450</v>
      </c>
      <c r="G64" s="896"/>
      <c r="H64" s="896"/>
      <c r="I64" s="896"/>
      <c r="J64" s="1004" t="s">
        <v>944</v>
      </c>
    </row>
    <row r="65" spans="1:10" s="5" customFormat="1" ht="82.5" customHeight="1" thickBot="1">
      <c r="A65" s="1004"/>
      <c r="B65" s="97" t="s">
        <v>940</v>
      </c>
      <c r="C65" s="11" t="s">
        <v>1451</v>
      </c>
      <c r="D65" s="398" t="s">
        <v>1452</v>
      </c>
      <c r="E65" s="398" t="s">
        <v>1453</v>
      </c>
      <c r="F65" s="97" t="s">
        <v>940</v>
      </c>
      <c r="G65" s="11" t="s">
        <v>1451</v>
      </c>
      <c r="H65" s="398" t="s">
        <v>1452</v>
      </c>
      <c r="I65" s="398" t="s">
        <v>1453</v>
      </c>
      <c r="J65" s="1004"/>
    </row>
    <row r="66" spans="1:10" ht="12" customHeight="1">
      <c r="A66" s="18" t="s">
        <v>1454</v>
      </c>
      <c r="B66" s="7"/>
      <c r="C66" s="7"/>
      <c r="D66" s="7"/>
      <c r="E66" s="7"/>
      <c r="F66" s="7"/>
      <c r="G66" s="7"/>
      <c r="H66" s="7"/>
      <c r="I66" s="7"/>
      <c r="J66" s="639"/>
    </row>
    <row r="67" spans="1:10" ht="12" customHeight="1">
      <c r="A67" s="18" t="s">
        <v>1455</v>
      </c>
      <c r="B67" s="640"/>
      <c r="C67" s="640"/>
      <c r="D67" s="640"/>
      <c r="E67" s="640"/>
      <c r="F67" s="640"/>
      <c r="G67" s="640"/>
      <c r="H67" s="640"/>
      <c r="I67" s="640"/>
      <c r="J67" s="639"/>
    </row>
    <row r="68" spans="1:10">
      <c r="A68" s="641"/>
      <c r="B68" s="642"/>
      <c r="C68" s="642"/>
      <c r="D68" s="642"/>
      <c r="E68" s="642"/>
      <c r="F68" s="642"/>
      <c r="G68" s="642"/>
      <c r="H68" s="642"/>
      <c r="I68" s="642"/>
      <c r="J68" s="643"/>
    </row>
    <row r="69" spans="1:10">
      <c r="A69" s="641"/>
      <c r="B69" s="642"/>
      <c r="C69" s="642"/>
      <c r="D69" s="642"/>
      <c r="E69" s="642"/>
      <c r="F69" s="642"/>
      <c r="G69" s="642"/>
      <c r="H69" s="642"/>
      <c r="I69" s="642"/>
      <c r="J69" s="643"/>
    </row>
    <row r="70" spans="1:10">
      <c r="A70" s="641"/>
      <c r="B70" s="642"/>
      <c r="C70" s="642"/>
      <c r="D70" s="642"/>
      <c r="E70" s="642"/>
      <c r="F70" s="642"/>
      <c r="G70" s="642"/>
      <c r="H70" s="642"/>
      <c r="I70" s="642"/>
      <c r="J70" s="643"/>
    </row>
    <row r="71" spans="1:10">
      <c r="A71" s="641"/>
      <c r="B71" s="642"/>
      <c r="C71" s="642"/>
      <c r="D71" s="642"/>
      <c r="E71" s="642"/>
      <c r="F71" s="642"/>
      <c r="G71" s="642"/>
      <c r="H71" s="642"/>
      <c r="I71" s="642"/>
      <c r="J71" s="643"/>
    </row>
    <row r="72" spans="1:10">
      <c r="A72" s="641"/>
      <c r="B72" s="642"/>
      <c r="C72" s="642"/>
      <c r="D72" s="642"/>
      <c r="E72" s="642"/>
      <c r="F72" s="642"/>
      <c r="G72" s="642"/>
      <c r="H72" s="642"/>
      <c r="I72" s="642"/>
      <c r="J72" s="643"/>
    </row>
    <row r="73" spans="1:10" ht="12.75">
      <c r="A73" s="641"/>
      <c r="B73"/>
      <c r="C73" s="642"/>
      <c r="D73" s="642"/>
      <c r="E73" s="642"/>
      <c r="F73" s="642"/>
      <c r="G73" s="642"/>
      <c r="H73" s="642"/>
      <c r="I73" s="642"/>
      <c r="J73" s="643"/>
    </row>
    <row r="74" spans="1:10" ht="12.75">
      <c r="A74" s="641"/>
      <c r="B74"/>
      <c r="C74" s="642"/>
      <c r="D74" s="642"/>
      <c r="E74" s="642"/>
      <c r="F74" s="642"/>
      <c r="G74" s="642"/>
      <c r="H74" s="642"/>
      <c r="I74" s="642"/>
      <c r="J74" s="643"/>
    </row>
    <row r="75" spans="1:10" ht="12.75">
      <c r="A75" s="641"/>
      <c r="B75"/>
      <c r="C75" s="642"/>
      <c r="D75" s="642"/>
      <c r="E75" s="642"/>
      <c r="F75" s="642"/>
      <c r="G75" s="642"/>
      <c r="H75" s="642"/>
      <c r="I75" s="642"/>
      <c r="J75" s="643"/>
    </row>
    <row r="76" spans="1:10" ht="12.75">
      <c r="A76" s="641"/>
      <c r="B76"/>
      <c r="C76" s="642"/>
      <c r="D76" s="642"/>
      <c r="E76" s="642"/>
      <c r="F76" s="642"/>
      <c r="G76" s="642"/>
      <c r="H76" s="642"/>
      <c r="I76" s="642"/>
      <c r="J76" s="643"/>
    </row>
    <row r="77" spans="1:10" ht="12.75">
      <c r="A77" s="617" t="s">
        <v>1456</v>
      </c>
      <c r="B77" t="s">
        <v>1457</v>
      </c>
    </row>
    <row r="78" spans="1:10" ht="12.75">
      <c r="A78" s="617" t="s">
        <v>1458</v>
      </c>
      <c r="B78" t="s">
        <v>1451</v>
      </c>
    </row>
    <row r="79" spans="1:10" ht="12.75">
      <c r="A79" s="617" t="s">
        <v>1459</v>
      </c>
      <c r="B79" t="s">
        <v>1452</v>
      </c>
    </row>
    <row r="80" spans="1:10" ht="12.75">
      <c r="A80" s="617" t="s">
        <v>1460</v>
      </c>
      <c r="B80" t="s">
        <v>1453</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5983B-E6D6-47C8-882B-BB37B8C37DB1}">
  <dimension ref="A1:S21"/>
  <sheetViews>
    <sheetView showGridLines="0" workbookViewId="0">
      <selection sqref="A1:K1"/>
    </sheetView>
  </sheetViews>
  <sheetFormatPr defaultColWidth="9.140625" defaultRowHeight="9.75"/>
  <cols>
    <col min="1" max="1" width="27.85546875" style="660" customWidth="1"/>
    <col min="2" max="2" width="6.42578125" style="660" customWidth="1"/>
    <col min="3" max="7" width="7.5703125" style="660" customWidth="1"/>
    <col min="8" max="8" width="8.85546875" style="660" customWidth="1"/>
    <col min="9" max="10" width="9.85546875" style="660" customWidth="1"/>
    <col min="11" max="11" width="27.85546875" style="660" customWidth="1"/>
    <col min="12" max="16384" width="9.140625" style="660"/>
  </cols>
  <sheetData>
    <row r="1" spans="1:19" s="644" customFormat="1" ht="11.25">
      <c r="A1" s="1013" t="s">
        <v>1461</v>
      </c>
      <c r="B1" s="1013"/>
      <c r="C1" s="1013"/>
      <c r="D1" s="1013"/>
      <c r="E1" s="1013"/>
      <c r="F1" s="1013"/>
      <c r="G1" s="1013"/>
      <c r="H1" s="1013"/>
      <c r="I1" s="1013"/>
      <c r="J1" s="1013"/>
      <c r="K1" s="1013"/>
    </row>
    <row r="2" spans="1:19" s="644" customFormat="1" ht="11.25">
      <c r="A2" s="1014" t="s">
        <v>1462</v>
      </c>
      <c r="B2" s="1014"/>
      <c r="C2" s="1014"/>
      <c r="D2" s="1014"/>
      <c r="E2" s="1014"/>
      <c r="F2" s="1014"/>
      <c r="G2" s="1014"/>
      <c r="H2" s="1014"/>
      <c r="I2" s="1014"/>
      <c r="J2" s="1014"/>
      <c r="K2" s="1014"/>
    </row>
    <row r="3" spans="1:19" s="644" customFormat="1" ht="11.25"/>
    <row r="4" spans="1:19" s="608" customFormat="1" ht="12" thickBot="1">
      <c r="A4" s="645"/>
      <c r="B4" s="645"/>
    </row>
    <row r="5" spans="1:19" s="608" customFormat="1" ht="12" thickBot="1">
      <c r="B5" s="1011" t="s">
        <v>536</v>
      </c>
      <c r="C5" s="1012" t="s">
        <v>310</v>
      </c>
      <c r="D5" s="1012"/>
      <c r="E5" s="1012"/>
      <c r="F5" s="1012"/>
      <c r="G5" s="1012"/>
      <c r="H5" s="1012"/>
      <c r="I5" s="1011" t="s">
        <v>88</v>
      </c>
      <c r="J5" s="1011"/>
    </row>
    <row r="6" spans="1:19" s="608" customFormat="1" ht="23.25" thickBot="1">
      <c r="B6" s="1011"/>
      <c r="C6" s="647" t="s">
        <v>487</v>
      </c>
      <c r="D6" s="647" t="s">
        <v>488</v>
      </c>
      <c r="E6" s="647" t="s">
        <v>489</v>
      </c>
      <c r="F6" s="647" t="s">
        <v>490</v>
      </c>
      <c r="G6" s="647" t="s">
        <v>668</v>
      </c>
      <c r="H6" s="647" t="s">
        <v>1463</v>
      </c>
      <c r="I6" s="646" t="s">
        <v>94</v>
      </c>
      <c r="J6" s="647" t="s">
        <v>95</v>
      </c>
    </row>
    <row r="7" spans="1:19" s="608" customFormat="1" ht="11.25">
      <c r="A7" s="645" t="s">
        <v>1464</v>
      </c>
      <c r="B7" s="645"/>
      <c r="K7" s="645" t="s">
        <v>1465</v>
      </c>
    </row>
    <row r="8" spans="1:19" s="608" customFormat="1" ht="11.25">
      <c r="A8" s="648" t="s">
        <v>494</v>
      </c>
      <c r="B8" s="649" t="s">
        <v>315</v>
      </c>
      <c r="C8" s="645">
        <v>19612</v>
      </c>
      <c r="D8" s="645">
        <v>18780</v>
      </c>
      <c r="E8" s="645">
        <v>19706</v>
      </c>
      <c r="F8" s="645">
        <v>15001</v>
      </c>
      <c r="G8" s="645">
        <v>20077</v>
      </c>
      <c r="H8" s="645">
        <v>232963</v>
      </c>
      <c r="I8" s="650">
        <v>3.4388185654008399</v>
      </c>
      <c r="J8" s="650">
        <v>6.7364611014386497</v>
      </c>
      <c r="K8" s="648" t="s">
        <v>494</v>
      </c>
    </row>
    <row r="9" spans="1:19" s="608" customFormat="1" ht="11.25">
      <c r="A9" s="651" t="s">
        <v>1466</v>
      </c>
      <c r="B9" s="649" t="s">
        <v>315</v>
      </c>
      <c r="C9" s="608">
        <v>16459</v>
      </c>
      <c r="D9" s="608">
        <v>16137</v>
      </c>
      <c r="E9" s="608">
        <v>16999</v>
      </c>
      <c r="F9" s="608">
        <v>12990</v>
      </c>
      <c r="G9" s="608">
        <v>17549</v>
      </c>
      <c r="H9" s="608">
        <v>204160</v>
      </c>
      <c r="I9" s="652">
        <v>0.35975609756097598</v>
      </c>
      <c r="J9" s="652">
        <v>7.71738958387194</v>
      </c>
      <c r="K9" s="653" t="s">
        <v>1467</v>
      </c>
    </row>
    <row r="10" spans="1:19" s="608" customFormat="1" ht="11.25">
      <c r="A10" s="654" t="s">
        <v>1468</v>
      </c>
      <c r="B10" s="649" t="s">
        <v>315</v>
      </c>
      <c r="C10" s="608">
        <v>3153</v>
      </c>
      <c r="D10" s="608">
        <v>2643</v>
      </c>
      <c r="E10" s="608">
        <v>2707</v>
      </c>
      <c r="F10" s="608">
        <v>2011</v>
      </c>
      <c r="G10" s="608">
        <v>2528</v>
      </c>
      <c r="H10" s="608">
        <v>28803</v>
      </c>
      <c r="I10" s="652">
        <v>23.1640625</v>
      </c>
      <c r="J10" s="652">
        <v>0.264559473665889</v>
      </c>
      <c r="K10" s="653" t="s">
        <v>1469</v>
      </c>
    </row>
    <row r="11" spans="1:19" s="608" customFormat="1" ht="11.25">
      <c r="A11" s="645" t="s">
        <v>1470</v>
      </c>
      <c r="B11" s="645"/>
      <c r="K11" s="645" t="s">
        <v>1471</v>
      </c>
    </row>
    <row r="12" spans="1:19" s="608" customFormat="1" ht="11.25">
      <c r="A12" s="648" t="s">
        <v>494</v>
      </c>
      <c r="B12" s="649" t="s">
        <v>315</v>
      </c>
      <c r="C12" s="645">
        <v>633</v>
      </c>
      <c r="D12" s="645">
        <v>1104</v>
      </c>
      <c r="E12" s="645">
        <v>838</v>
      </c>
      <c r="F12" s="645">
        <v>462</v>
      </c>
      <c r="G12" s="645">
        <v>618</v>
      </c>
      <c r="H12" s="645">
        <v>6880</v>
      </c>
      <c r="I12" s="650">
        <v>51.4</v>
      </c>
      <c r="J12" s="650">
        <v>1.7</v>
      </c>
      <c r="K12" s="655" t="s">
        <v>494</v>
      </c>
      <c r="Q12" s="656"/>
      <c r="R12" s="656"/>
      <c r="S12" s="656"/>
    </row>
    <row r="13" spans="1:19" s="608" customFormat="1" ht="11.25">
      <c r="A13" s="657" t="s">
        <v>1472</v>
      </c>
      <c r="B13" s="649" t="s">
        <v>315</v>
      </c>
      <c r="C13" s="608">
        <v>591</v>
      </c>
      <c r="D13" s="608">
        <v>1041</v>
      </c>
      <c r="E13" s="608">
        <v>757</v>
      </c>
      <c r="F13" s="608">
        <v>386</v>
      </c>
      <c r="G13" s="608">
        <v>505</v>
      </c>
      <c r="H13" s="608">
        <v>5893</v>
      </c>
      <c r="I13" s="652">
        <v>50.8</v>
      </c>
      <c r="J13" s="652">
        <v>-0.8</v>
      </c>
      <c r="K13" s="658" t="s">
        <v>1473</v>
      </c>
      <c r="Q13" s="656"/>
      <c r="R13" s="656"/>
      <c r="S13" s="656"/>
    </row>
    <row r="14" spans="1:19" s="608" customFormat="1" ht="12" thickBot="1">
      <c r="A14" s="659" t="s">
        <v>1474</v>
      </c>
      <c r="B14" s="649" t="s">
        <v>315</v>
      </c>
      <c r="C14" s="608">
        <v>42</v>
      </c>
      <c r="D14" s="608">
        <v>63</v>
      </c>
      <c r="E14" s="608">
        <v>81</v>
      </c>
      <c r="F14" s="608">
        <v>76</v>
      </c>
      <c r="G14" s="608">
        <v>113</v>
      </c>
      <c r="H14" s="608">
        <v>987</v>
      </c>
      <c r="I14" s="652">
        <v>61.5</v>
      </c>
      <c r="J14" s="652">
        <v>19.5</v>
      </c>
      <c r="K14" s="658" t="s">
        <v>1475</v>
      </c>
      <c r="Q14" s="656"/>
      <c r="R14" s="656"/>
      <c r="S14" s="656"/>
    </row>
    <row r="15" spans="1:19" s="608" customFormat="1" ht="12" thickBot="1">
      <c r="B15" s="1011" t="s">
        <v>562</v>
      </c>
      <c r="C15" s="1012" t="s">
        <v>1476</v>
      </c>
      <c r="D15" s="1012"/>
      <c r="E15" s="1012"/>
      <c r="F15" s="1012"/>
      <c r="G15" s="1012"/>
      <c r="H15" s="1012"/>
      <c r="I15" s="1011" t="s">
        <v>524</v>
      </c>
      <c r="J15" s="1011"/>
    </row>
    <row r="16" spans="1:19" s="608" customFormat="1" ht="34.5" thickBot="1">
      <c r="B16" s="1011"/>
      <c r="C16" s="647" t="s">
        <v>487</v>
      </c>
      <c r="D16" s="647" t="s">
        <v>525</v>
      </c>
      <c r="E16" s="647" t="s">
        <v>526</v>
      </c>
      <c r="F16" s="647" t="s">
        <v>527</v>
      </c>
      <c r="G16" s="647" t="s">
        <v>668</v>
      </c>
      <c r="H16" s="647" t="s">
        <v>1477</v>
      </c>
      <c r="I16" s="646" t="s">
        <v>377</v>
      </c>
      <c r="J16" s="647" t="s">
        <v>694</v>
      </c>
    </row>
    <row r="17" spans="1:10" s="644" customFormat="1" ht="11.25">
      <c r="A17" s="608" t="s">
        <v>1478</v>
      </c>
      <c r="B17" s="608"/>
      <c r="C17" s="608"/>
      <c r="D17" s="608"/>
      <c r="E17" s="608"/>
      <c r="F17" s="608"/>
      <c r="G17" s="608"/>
      <c r="H17" s="608"/>
      <c r="I17" s="608"/>
      <c r="J17" s="608"/>
    </row>
    <row r="18" spans="1:10" s="644" customFormat="1" ht="11.25">
      <c r="A18" s="611" t="s">
        <v>1479</v>
      </c>
      <c r="B18" s="608"/>
      <c r="C18" s="608"/>
      <c r="D18" s="608"/>
      <c r="E18" s="608"/>
      <c r="F18" s="608"/>
      <c r="G18" s="608"/>
      <c r="H18" s="608"/>
      <c r="I18" s="608"/>
      <c r="J18" s="608"/>
    </row>
    <row r="19" spans="1:10">
      <c r="B19" s="661"/>
      <c r="C19" s="661"/>
      <c r="D19" s="661"/>
      <c r="E19" s="661"/>
      <c r="F19" s="661"/>
      <c r="G19" s="661"/>
      <c r="H19" s="661"/>
      <c r="I19" s="661"/>
      <c r="J19" s="661"/>
    </row>
    <row r="20" spans="1:10" ht="11.25">
      <c r="A20" s="608" t="s">
        <v>1480</v>
      </c>
      <c r="B20" s="661"/>
      <c r="C20" s="661"/>
      <c r="D20" s="661"/>
      <c r="E20" s="661"/>
      <c r="F20" s="661"/>
      <c r="G20" s="661"/>
      <c r="H20" s="661"/>
      <c r="I20" s="661"/>
      <c r="J20" s="661"/>
    </row>
    <row r="21" spans="1:10" ht="11.25">
      <c r="A21" s="611" t="s">
        <v>1481</v>
      </c>
      <c r="B21" s="661"/>
      <c r="C21" s="661"/>
      <c r="D21" s="661"/>
      <c r="E21" s="661"/>
      <c r="F21" s="661"/>
      <c r="G21" s="661"/>
      <c r="H21" s="661"/>
      <c r="I21" s="661"/>
      <c r="J21" s="661"/>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10760-34C6-448A-A0DF-7751E9C18A1D}">
  <dimension ref="A1:K124"/>
  <sheetViews>
    <sheetView showGridLines="0" workbookViewId="0">
      <selection sqref="A1:J1"/>
    </sheetView>
  </sheetViews>
  <sheetFormatPr defaultColWidth="9.140625" defaultRowHeight="11.25"/>
  <cols>
    <col min="1" max="1" width="25.28515625" style="162" customWidth="1"/>
    <col min="2" max="2" width="8.28515625" style="162" customWidth="1"/>
    <col min="3" max="3" width="9.85546875" style="162" customWidth="1"/>
    <col min="4" max="4" width="8.28515625" style="162" customWidth="1"/>
    <col min="5" max="5" width="10.140625" style="162" customWidth="1"/>
    <col min="6" max="6" width="9.42578125" style="162" customWidth="1"/>
    <col min="7" max="7" width="10" style="162" customWidth="1"/>
    <col min="8" max="8" width="8.28515625" style="162" customWidth="1"/>
    <col min="9" max="9" width="8.7109375" style="162" customWidth="1"/>
    <col min="10" max="10" width="21.7109375" style="162" customWidth="1"/>
    <col min="11" max="16384" width="9.140625" style="162"/>
  </cols>
  <sheetData>
    <row r="1" spans="1:11" ht="12" customHeight="1">
      <c r="A1" s="922" t="s">
        <v>1482</v>
      </c>
      <c r="B1" s="922"/>
      <c r="C1" s="922"/>
      <c r="D1" s="922"/>
      <c r="E1" s="922"/>
      <c r="F1" s="922"/>
      <c r="G1" s="922"/>
      <c r="H1" s="922"/>
      <c r="I1" s="922"/>
      <c r="J1" s="922"/>
    </row>
    <row r="2" spans="1:11" ht="12" customHeight="1">
      <c r="A2" s="923" t="s">
        <v>1483</v>
      </c>
      <c r="B2" s="923"/>
      <c r="C2" s="923"/>
      <c r="D2" s="923"/>
      <c r="E2" s="923"/>
      <c r="F2" s="923"/>
      <c r="G2" s="923"/>
      <c r="H2" s="923"/>
      <c r="I2" s="923"/>
      <c r="J2" s="923"/>
    </row>
    <row r="3" spans="1:11" ht="12" thickBot="1"/>
    <row r="4" spans="1:11" s="96" customFormat="1" ht="13.5" customHeight="1" thickBot="1">
      <c r="B4" s="896" t="s">
        <v>1484</v>
      </c>
      <c r="C4" s="896"/>
      <c r="D4" s="896"/>
      <c r="E4" s="896"/>
      <c r="F4" s="896"/>
      <c r="G4" s="896"/>
      <c r="H4" s="936" t="s">
        <v>88</v>
      </c>
      <c r="I4" s="936"/>
    </row>
    <row r="5" spans="1:11" s="96" customFormat="1" ht="31.15" customHeight="1" thickBot="1">
      <c r="A5" s="112"/>
      <c r="B5" s="184" t="s">
        <v>1367</v>
      </c>
      <c r="C5" s="184" t="s">
        <v>1368</v>
      </c>
      <c r="D5" s="184" t="s">
        <v>1369</v>
      </c>
      <c r="E5" s="184" t="s">
        <v>1370</v>
      </c>
      <c r="F5" s="184" t="s">
        <v>1485</v>
      </c>
      <c r="G5" s="184" t="s">
        <v>1486</v>
      </c>
      <c r="H5" s="184" t="s">
        <v>94</v>
      </c>
      <c r="I5" s="184" t="s">
        <v>1487</v>
      </c>
    </row>
    <row r="6" spans="1:11" s="96" customFormat="1" ht="12" customHeight="1">
      <c r="A6" s="419" t="s">
        <v>494</v>
      </c>
      <c r="B6" s="662"/>
      <c r="C6" s="663"/>
      <c r="D6" s="663"/>
      <c r="E6" s="663"/>
      <c r="F6" s="663"/>
      <c r="G6" s="663"/>
      <c r="H6" s="664"/>
      <c r="I6" s="664"/>
      <c r="J6" s="419" t="s">
        <v>494</v>
      </c>
    </row>
    <row r="7" spans="1:11" s="96" customFormat="1" ht="12" customHeight="1">
      <c r="A7" s="297" t="s">
        <v>1488</v>
      </c>
      <c r="B7" s="886">
        <v>6867691.3850000007</v>
      </c>
      <c r="C7" s="886">
        <v>7222056.6839999994</v>
      </c>
      <c r="D7" s="886">
        <v>5062572.1659999993</v>
      </c>
      <c r="E7" s="886">
        <v>6992337.6579999998</v>
      </c>
      <c r="F7" s="886">
        <v>79560901.467999995</v>
      </c>
      <c r="G7" s="886">
        <v>78276830.206</v>
      </c>
      <c r="H7" s="665">
        <v>-5.2171105699964357</v>
      </c>
      <c r="I7" s="665">
        <v>1.6404231732694399</v>
      </c>
      <c r="J7" s="297" t="s">
        <v>1489</v>
      </c>
    </row>
    <row r="8" spans="1:11" s="96" customFormat="1" ht="12" customHeight="1">
      <c r="A8" s="297" t="s">
        <v>1490</v>
      </c>
      <c r="B8" s="886">
        <v>9672326.6790000014</v>
      </c>
      <c r="C8" s="886">
        <v>9861715.243999999</v>
      </c>
      <c r="D8" s="886">
        <v>8076336.3679999998</v>
      </c>
      <c r="E8" s="886">
        <v>10355904.798</v>
      </c>
      <c r="F8" s="886">
        <v>112139193.68700001</v>
      </c>
      <c r="G8" s="886">
        <v>105533443.32799999</v>
      </c>
      <c r="H8" s="665">
        <v>-3.0153489653407632</v>
      </c>
      <c r="I8" s="665">
        <v>6.2593905312737803</v>
      </c>
      <c r="J8" s="297" t="s">
        <v>1491</v>
      </c>
    </row>
    <row r="9" spans="1:11" s="96" customFormat="1" ht="12" customHeight="1">
      <c r="A9" s="297" t="s">
        <v>1492</v>
      </c>
      <c r="B9" s="886">
        <v>-2804635.2940000007</v>
      </c>
      <c r="C9" s="886">
        <v>-2639658.5599999996</v>
      </c>
      <c r="D9" s="886">
        <v>-3013764.2020000005</v>
      </c>
      <c r="E9" s="886">
        <v>-3363567.1400000006</v>
      </c>
      <c r="F9" s="886">
        <v>-32578292.219000012</v>
      </c>
      <c r="G9" s="886">
        <v>-27256613.121999994</v>
      </c>
      <c r="H9" s="665" t="s">
        <v>345</v>
      </c>
      <c r="I9" s="665" t="s">
        <v>345</v>
      </c>
      <c r="J9" s="294" t="s">
        <v>1493</v>
      </c>
      <c r="K9" s="380"/>
    </row>
    <row r="10" spans="1:11" s="96" customFormat="1" ht="12" customHeight="1">
      <c r="A10" s="297" t="s">
        <v>1494</v>
      </c>
      <c r="B10" s="666">
        <v>71.003509423546845</v>
      </c>
      <c r="C10" s="666">
        <v>73.233271345915171</v>
      </c>
      <c r="D10" s="666">
        <v>62.684018289021317</v>
      </c>
      <c r="E10" s="666">
        <v>67.520296819939915</v>
      </c>
      <c r="F10" s="666">
        <v>70.948344510188207</v>
      </c>
      <c r="G10" s="666">
        <v>74.172535015951382</v>
      </c>
      <c r="H10" s="665" t="s">
        <v>345</v>
      </c>
      <c r="I10" s="665" t="s">
        <v>345</v>
      </c>
      <c r="J10" s="294" t="s">
        <v>1495</v>
      </c>
      <c r="K10" s="380"/>
    </row>
    <row r="11" spans="1:11" s="96" customFormat="1" ht="12" customHeight="1">
      <c r="A11" s="667" t="s">
        <v>1496</v>
      </c>
      <c r="B11" s="668"/>
      <c r="C11" s="668"/>
      <c r="D11" s="669"/>
      <c r="E11" s="669"/>
      <c r="F11" s="669"/>
      <c r="G11" s="669"/>
      <c r="H11" s="665"/>
      <c r="I11" s="665"/>
      <c r="J11" s="667" t="s">
        <v>1497</v>
      </c>
      <c r="K11" s="380"/>
    </row>
    <row r="12" spans="1:11" s="96" customFormat="1" ht="12" customHeight="1">
      <c r="A12" s="372" t="s">
        <v>1488</v>
      </c>
      <c r="B12" s="886">
        <v>4924535.9850000003</v>
      </c>
      <c r="C12" s="886">
        <v>5434931.8589999992</v>
      </c>
      <c r="D12" s="886">
        <v>3340260.2950000009</v>
      </c>
      <c r="E12" s="886">
        <v>4967102.2949999999</v>
      </c>
      <c r="F12" s="886">
        <v>57325262.335000001</v>
      </c>
      <c r="G12" s="886">
        <v>55303144.056999996</v>
      </c>
      <c r="H12" s="665">
        <v>-2.3562281793677187</v>
      </c>
      <c r="I12" s="665">
        <v>3.6564255296513295</v>
      </c>
      <c r="J12" s="372" t="s">
        <v>1489</v>
      </c>
      <c r="K12" s="380"/>
    </row>
    <row r="13" spans="1:11" s="96" customFormat="1" ht="12" customHeight="1">
      <c r="A13" s="372" t="s">
        <v>1490</v>
      </c>
      <c r="B13" s="886">
        <v>7549921.8840000024</v>
      </c>
      <c r="C13" s="886">
        <v>7310733.4900000002</v>
      </c>
      <c r="D13" s="886">
        <v>6091640.9750000006</v>
      </c>
      <c r="E13" s="886">
        <v>7881055.3099999996</v>
      </c>
      <c r="F13" s="886">
        <v>85418108.706</v>
      </c>
      <c r="G13" s="886">
        <v>78683127.522</v>
      </c>
      <c r="H13" s="665">
        <v>3.1839785642100935</v>
      </c>
      <c r="I13" s="665">
        <v>8.5596256733908831</v>
      </c>
      <c r="J13" s="372" t="s">
        <v>1491</v>
      </c>
      <c r="K13" s="380"/>
    </row>
    <row r="14" spans="1:11" s="96" customFormat="1" ht="12" customHeight="1">
      <c r="A14" s="372" t="s">
        <v>1492</v>
      </c>
      <c r="B14" s="886">
        <v>-2625385.8990000021</v>
      </c>
      <c r="C14" s="886">
        <v>-1875801.631000001</v>
      </c>
      <c r="D14" s="886">
        <v>-2751380.6799999997</v>
      </c>
      <c r="E14" s="886">
        <v>-2913953.0149999997</v>
      </c>
      <c r="F14" s="886">
        <v>-28092846.370999999</v>
      </c>
      <c r="G14" s="886">
        <v>-23379983.465000004</v>
      </c>
      <c r="H14" s="665" t="s">
        <v>345</v>
      </c>
      <c r="I14" s="665" t="s">
        <v>345</v>
      </c>
      <c r="J14" s="670" t="s">
        <v>1493</v>
      </c>
      <c r="K14" s="380"/>
    </row>
    <row r="15" spans="1:11" s="96" customFormat="1" ht="12" customHeight="1">
      <c r="A15" s="372" t="s">
        <v>1494</v>
      </c>
      <c r="B15" s="666">
        <v>65.226317048871849</v>
      </c>
      <c r="C15" s="666">
        <v>74.341813532584382</v>
      </c>
      <c r="D15" s="666">
        <v>54.83350559739776</v>
      </c>
      <c r="E15" s="666">
        <v>63.025852498426381</v>
      </c>
      <c r="F15" s="666">
        <v>67.11136924408784</v>
      </c>
      <c r="G15" s="666">
        <v>70.285899656870015</v>
      </c>
      <c r="H15" s="665" t="s">
        <v>345</v>
      </c>
      <c r="I15" s="665" t="s">
        <v>345</v>
      </c>
      <c r="J15" s="670" t="s">
        <v>1495</v>
      </c>
      <c r="K15" s="380"/>
    </row>
    <row r="16" spans="1:11" s="96" customFormat="1" ht="12" customHeight="1">
      <c r="A16" s="667" t="s">
        <v>1376</v>
      </c>
      <c r="B16" s="669"/>
      <c r="C16" s="669"/>
      <c r="D16" s="669"/>
      <c r="E16" s="669"/>
      <c r="F16" s="669"/>
      <c r="G16" s="669"/>
      <c r="H16" s="665"/>
      <c r="I16" s="665"/>
      <c r="J16" s="667" t="s">
        <v>1377</v>
      </c>
    </row>
    <row r="17" spans="1:10" s="96" customFormat="1" ht="12" customHeight="1">
      <c r="A17" s="372" t="s">
        <v>1488</v>
      </c>
      <c r="B17" s="886">
        <v>5266274.2980000004</v>
      </c>
      <c r="C17" s="886">
        <v>5696779.8079999993</v>
      </c>
      <c r="D17" s="886">
        <v>3568682.3410000009</v>
      </c>
      <c r="E17" s="886">
        <v>5326165.5330000008</v>
      </c>
      <c r="F17" s="886">
        <v>60933979.522</v>
      </c>
      <c r="G17" s="886">
        <v>58912477.832000002</v>
      </c>
      <c r="H17" s="665">
        <v>-1.3366211224884381</v>
      </c>
      <c r="I17" s="665">
        <v>3.4313642277357275</v>
      </c>
      <c r="J17" s="372" t="s">
        <v>1489</v>
      </c>
    </row>
    <row r="18" spans="1:10" s="96" customFormat="1" ht="12" customHeight="1">
      <c r="A18" s="372" t="s">
        <v>1490</v>
      </c>
      <c r="B18" s="886">
        <v>7648525.4720000019</v>
      </c>
      <c r="C18" s="886">
        <v>7405978.7490000008</v>
      </c>
      <c r="D18" s="886">
        <v>6185995.733</v>
      </c>
      <c r="E18" s="886">
        <v>7992723.4919999996</v>
      </c>
      <c r="F18" s="886">
        <v>86635899.867000014</v>
      </c>
      <c r="G18" s="886">
        <v>79848319.441</v>
      </c>
      <c r="H18" s="665">
        <v>2.9251392960323983</v>
      </c>
      <c r="I18" s="665">
        <v>8.5005927156868637</v>
      </c>
      <c r="J18" s="372" t="s">
        <v>1491</v>
      </c>
    </row>
    <row r="19" spans="1:10" s="96" customFormat="1" ht="12" customHeight="1">
      <c r="A19" s="372" t="s">
        <v>1492</v>
      </c>
      <c r="B19" s="886">
        <v>-2382251.1740000015</v>
      </c>
      <c r="C19" s="886">
        <v>-1709198.9410000015</v>
      </c>
      <c r="D19" s="886">
        <v>-2617313.3919999991</v>
      </c>
      <c r="E19" s="886">
        <v>-2666557.9589999989</v>
      </c>
      <c r="F19" s="886">
        <v>-25701920.345000014</v>
      </c>
      <c r="G19" s="886">
        <v>-20935841.608999997</v>
      </c>
      <c r="H19" s="665" t="s">
        <v>345</v>
      </c>
      <c r="I19" s="665" t="s">
        <v>345</v>
      </c>
      <c r="J19" s="670" t="s">
        <v>1493</v>
      </c>
    </row>
    <row r="20" spans="1:10" s="96" customFormat="1" ht="12" customHeight="1">
      <c r="A20" s="372" t="s">
        <v>1494</v>
      </c>
      <c r="B20" s="666">
        <v>68.853458320547773</v>
      </c>
      <c r="C20" s="666">
        <v>76.921363145542543</v>
      </c>
      <c r="D20" s="666">
        <v>57.689699363392712</v>
      </c>
      <c r="E20" s="666">
        <v>66.637680364284037</v>
      </c>
      <c r="F20" s="666">
        <v>70.333406377198628</v>
      </c>
      <c r="G20" s="666">
        <v>73.780485606250608</v>
      </c>
      <c r="H20" s="665" t="s">
        <v>345</v>
      </c>
      <c r="I20" s="665" t="s">
        <v>345</v>
      </c>
      <c r="J20" s="670" t="s">
        <v>1495</v>
      </c>
    </row>
    <row r="21" spans="1:10" s="96" customFormat="1" ht="12" customHeight="1">
      <c r="A21" s="548" t="s">
        <v>1498</v>
      </c>
      <c r="B21" s="669"/>
      <c r="C21" s="669"/>
      <c r="D21" s="669"/>
      <c r="E21" s="669"/>
      <c r="F21" s="669"/>
      <c r="G21" s="669"/>
      <c r="H21" s="665"/>
      <c r="I21" s="665"/>
      <c r="J21" s="548" t="s">
        <v>1499</v>
      </c>
    </row>
    <row r="22" spans="1:10" s="96" customFormat="1" ht="12" customHeight="1">
      <c r="A22" s="372" t="s">
        <v>1488</v>
      </c>
      <c r="B22" s="886">
        <v>4480714.3119999999</v>
      </c>
      <c r="C22" s="886">
        <v>5025363.6639999989</v>
      </c>
      <c r="D22" s="886">
        <v>3051617.6870000008</v>
      </c>
      <c r="E22" s="886">
        <v>4559486.7569999993</v>
      </c>
      <c r="F22" s="886">
        <v>52623993.511000007</v>
      </c>
      <c r="G22" s="886">
        <v>50725301.720999993</v>
      </c>
      <c r="H22" s="665">
        <v>-2.8672329971518735</v>
      </c>
      <c r="I22" s="665">
        <v>3.743086242134595</v>
      </c>
      <c r="J22" s="372" t="s">
        <v>1489</v>
      </c>
    </row>
    <row r="23" spans="1:10" s="96" customFormat="1" ht="12" customHeight="1">
      <c r="A23" s="372" t="s">
        <v>1490</v>
      </c>
      <c r="B23" s="886">
        <v>6992200.1300000008</v>
      </c>
      <c r="C23" s="886">
        <v>6749775.6710000001</v>
      </c>
      <c r="D23" s="886">
        <v>5709250.6839999985</v>
      </c>
      <c r="E23" s="886">
        <v>7349374.7070000023</v>
      </c>
      <c r="F23" s="886">
        <v>79512120.912</v>
      </c>
      <c r="G23" s="886">
        <v>73250293.947999984</v>
      </c>
      <c r="H23" s="665">
        <v>2.7259650834136977</v>
      </c>
      <c r="I23" s="665">
        <v>8.5485349293550286</v>
      </c>
      <c r="J23" s="372" t="s">
        <v>1491</v>
      </c>
    </row>
    <row r="24" spans="1:10" s="96" customFormat="1" ht="12" customHeight="1">
      <c r="A24" s="372" t="s">
        <v>1492</v>
      </c>
      <c r="B24" s="886">
        <v>-2511485.8180000009</v>
      </c>
      <c r="C24" s="886">
        <v>-1724412.0070000011</v>
      </c>
      <c r="D24" s="886">
        <v>-2657632.9969999976</v>
      </c>
      <c r="E24" s="886">
        <v>-2789887.950000003</v>
      </c>
      <c r="F24" s="886">
        <v>-26888127.400999993</v>
      </c>
      <c r="G24" s="886">
        <v>-22524992.226999991</v>
      </c>
      <c r="H24" s="665" t="s">
        <v>345</v>
      </c>
      <c r="I24" s="665" t="s">
        <v>345</v>
      </c>
      <c r="J24" s="670" t="s">
        <v>1493</v>
      </c>
    </row>
    <row r="25" spans="1:10" s="96" customFormat="1" ht="12" customHeight="1">
      <c r="A25" s="372" t="s">
        <v>1494</v>
      </c>
      <c r="B25" s="666">
        <v>64.081608487942404</v>
      </c>
      <c r="C25" s="666">
        <v>74.452306401695211</v>
      </c>
      <c r="D25" s="666">
        <v>53.450406295033893</v>
      </c>
      <c r="E25" s="666">
        <v>62.039111336332596</v>
      </c>
      <c r="F25" s="666">
        <v>66.183611891376387</v>
      </c>
      <c r="G25" s="666">
        <v>69.249280770135385</v>
      </c>
      <c r="H25" s="665" t="s">
        <v>345</v>
      </c>
      <c r="I25" s="665" t="s">
        <v>345</v>
      </c>
      <c r="J25" s="670" t="s">
        <v>1495</v>
      </c>
    </row>
    <row r="26" spans="1:10" s="96" customFormat="1" ht="12" customHeight="1">
      <c r="A26" s="667" t="s">
        <v>1425</v>
      </c>
      <c r="B26" s="669"/>
      <c r="C26" s="669"/>
      <c r="D26" s="669"/>
      <c r="E26" s="669"/>
      <c r="F26" s="669"/>
      <c r="G26" s="669" t="s">
        <v>615</v>
      </c>
      <c r="H26" s="665"/>
      <c r="I26" s="665"/>
      <c r="J26" s="667" t="s">
        <v>1500</v>
      </c>
    </row>
    <row r="27" spans="1:10" s="96" customFormat="1" ht="12" customHeight="1">
      <c r="A27" s="372" t="s">
        <v>1488</v>
      </c>
      <c r="B27" s="886">
        <v>1943155.4000000004</v>
      </c>
      <c r="C27" s="886">
        <v>1787124.8250000004</v>
      </c>
      <c r="D27" s="886">
        <v>1722311.8709999986</v>
      </c>
      <c r="E27" s="886">
        <v>2025235.3630000001</v>
      </c>
      <c r="F27" s="886">
        <v>22235639.132999994</v>
      </c>
      <c r="G27" s="886">
        <v>22973686.149</v>
      </c>
      <c r="H27" s="665">
        <v>-11.768548949388631</v>
      </c>
      <c r="I27" s="665">
        <v>-3.2125755144963222</v>
      </c>
      <c r="J27" s="372" t="s">
        <v>1489</v>
      </c>
    </row>
    <row r="28" spans="1:10" s="96" customFormat="1" ht="12" customHeight="1">
      <c r="A28" s="372" t="s">
        <v>1490</v>
      </c>
      <c r="B28" s="886">
        <v>2122404.7949999999</v>
      </c>
      <c r="C28" s="886">
        <v>2550981.7539999997</v>
      </c>
      <c r="D28" s="886">
        <v>1984695.3929999992</v>
      </c>
      <c r="E28" s="886">
        <v>2474849.4880000008</v>
      </c>
      <c r="F28" s="886">
        <v>26721084.981000002</v>
      </c>
      <c r="G28" s="886">
        <v>26850315.805999998</v>
      </c>
      <c r="H28" s="665">
        <v>-20.093105094336323</v>
      </c>
      <c r="I28" s="665">
        <v>-0.48130094980528781</v>
      </c>
      <c r="J28" s="372" t="s">
        <v>1491</v>
      </c>
    </row>
    <row r="29" spans="1:10" s="96" customFormat="1" ht="12" customHeight="1">
      <c r="A29" s="372" t="s">
        <v>1492</v>
      </c>
      <c r="B29" s="886">
        <v>-179249.39499999955</v>
      </c>
      <c r="C29" s="886">
        <v>-763856.92899999931</v>
      </c>
      <c r="D29" s="886">
        <v>-262383.52200000058</v>
      </c>
      <c r="E29" s="886">
        <v>-449614.1250000007</v>
      </c>
      <c r="F29" s="886">
        <v>-4485445.8480000086</v>
      </c>
      <c r="G29" s="886">
        <v>-3876629.6569999978</v>
      </c>
      <c r="H29" s="665" t="s">
        <v>345</v>
      </c>
      <c r="I29" s="665" t="s">
        <v>345</v>
      </c>
      <c r="J29" s="670" t="s">
        <v>1493</v>
      </c>
    </row>
    <row r="30" spans="1:10" s="96" customFormat="1" ht="12" customHeight="1">
      <c r="A30" s="372" t="s">
        <v>1494</v>
      </c>
      <c r="B30" s="666">
        <v>91.554419994608068</v>
      </c>
      <c r="C30" s="666">
        <v>70.056354664150248</v>
      </c>
      <c r="D30" s="666">
        <v>86.779657829336202</v>
      </c>
      <c r="E30" s="666">
        <v>81.832667918591397</v>
      </c>
      <c r="F30" s="666">
        <v>83.213833378437357</v>
      </c>
      <c r="G30" s="666">
        <v>85.562070535744965</v>
      </c>
      <c r="H30" s="665" t="s">
        <v>345</v>
      </c>
      <c r="I30" s="665" t="s">
        <v>345</v>
      </c>
      <c r="J30" s="670" t="s">
        <v>1495</v>
      </c>
    </row>
    <row r="31" spans="1:10" s="96" customFormat="1" ht="12" customHeight="1">
      <c r="A31" s="667" t="s">
        <v>1427</v>
      </c>
      <c r="B31" s="669"/>
      <c r="C31" s="669"/>
      <c r="D31" s="669"/>
      <c r="E31" s="669"/>
      <c r="F31" s="669"/>
      <c r="G31" s="669" t="s">
        <v>615</v>
      </c>
      <c r="H31" s="665"/>
      <c r="I31" s="665"/>
      <c r="J31" s="667" t="s">
        <v>1501</v>
      </c>
    </row>
    <row r="32" spans="1:10" s="96" customFormat="1" ht="12" customHeight="1">
      <c r="A32" s="372" t="s">
        <v>1488</v>
      </c>
      <c r="B32" s="886">
        <v>1601417.0870000003</v>
      </c>
      <c r="C32" s="886">
        <v>1525276.8759999999</v>
      </c>
      <c r="D32" s="886">
        <v>1493889.8249999986</v>
      </c>
      <c r="E32" s="886">
        <v>1666172.125</v>
      </c>
      <c r="F32" s="886">
        <v>18626921.945999999</v>
      </c>
      <c r="G32" s="886">
        <v>19364352.374000002</v>
      </c>
      <c r="H32" s="665">
        <v>-16.072243677878461</v>
      </c>
      <c r="I32" s="665">
        <v>-3.8081853384889399</v>
      </c>
      <c r="J32" s="372" t="s">
        <v>1489</v>
      </c>
    </row>
    <row r="33" spans="1:10" s="96" customFormat="1" ht="12" customHeight="1">
      <c r="A33" s="372" t="s">
        <v>1490</v>
      </c>
      <c r="B33" s="886">
        <v>2023801.2069999997</v>
      </c>
      <c r="C33" s="886">
        <v>2455736.4950000001</v>
      </c>
      <c r="D33" s="886">
        <v>1890340.6349999995</v>
      </c>
      <c r="E33" s="886">
        <v>2363181.3060000008</v>
      </c>
      <c r="F33" s="886">
        <v>25503293.82</v>
      </c>
      <c r="G33" s="886">
        <v>25685123.887000002</v>
      </c>
      <c r="H33" s="665">
        <v>-20.382188157355529</v>
      </c>
      <c r="I33" s="665">
        <v>-0.7079197585339756</v>
      </c>
      <c r="J33" s="372" t="s">
        <v>1491</v>
      </c>
    </row>
    <row r="34" spans="1:10" s="96" customFormat="1" ht="12" customHeight="1">
      <c r="A34" s="372" t="s">
        <v>1492</v>
      </c>
      <c r="B34" s="886">
        <v>-422384.11999999941</v>
      </c>
      <c r="C34" s="886">
        <v>-930459.61900000018</v>
      </c>
      <c r="D34" s="886">
        <v>-396450.81000000099</v>
      </c>
      <c r="E34" s="886">
        <v>-697009.1810000008</v>
      </c>
      <c r="F34" s="886">
        <v>-6876371.8740000017</v>
      </c>
      <c r="G34" s="886">
        <v>-6320771.5130000003</v>
      </c>
      <c r="H34" s="665" t="s">
        <v>345</v>
      </c>
      <c r="I34" s="665" t="s">
        <v>345</v>
      </c>
      <c r="J34" s="670" t="s">
        <v>1493</v>
      </c>
    </row>
    <row r="35" spans="1:10" s="96" customFormat="1" ht="12" customHeight="1" thickBot="1">
      <c r="A35" s="372" t="s">
        <v>1494</v>
      </c>
      <c r="B35" s="666">
        <v>79.129169478749134</v>
      </c>
      <c r="C35" s="666">
        <v>62.110771212853599</v>
      </c>
      <c r="D35" s="666">
        <v>79.02754653528352</v>
      </c>
      <c r="E35" s="666">
        <v>70.505471618689228</v>
      </c>
      <c r="F35" s="666">
        <v>73.037318541938816</v>
      </c>
      <c r="G35" s="666">
        <v>75.391313895125393</v>
      </c>
      <c r="H35" s="665" t="s">
        <v>345</v>
      </c>
      <c r="I35" s="665" t="s">
        <v>345</v>
      </c>
      <c r="J35" s="670" t="s">
        <v>1495</v>
      </c>
    </row>
    <row r="36" spans="1:10" s="96" customFormat="1" ht="12" customHeight="1" thickBot="1">
      <c r="A36" s="297"/>
      <c r="B36" s="896" t="s">
        <v>1502</v>
      </c>
      <c r="C36" s="896"/>
      <c r="D36" s="896"/>
      <c r="E36" s="896"/>
      <c r="F36" s="896"/>
      <c r="G36" s="896"/>
      <c r="H36" s="936" t="s">
        <v>524</v>
      </c>
      <c r="I36" s="936"/>
      <c r="J36" s="365"/>
    </row>
    <row r="37" spans="1:10" s="671" customFormat="1" ht="32.25" customHeight="1" thickBot="1">
      <c r="A37" s="262"/>
      <c r="B37" s="184" t="s">
        <v>1414</v>
      </c>
      <c r="C37" s="184" t="s">
        <v>1415</v>
      </c>
      <c r="D37" s="184" t="s">
        <v>1416</v>
      </c>
      <c r="E37" s="184" t="s">
        <v>1370</v>
      </c>
      <c r="F37" s="184" t="s">
        <v>1503</v>
      </c>
      <c r="G37" s="184" t="s">
        <v>1504</v>
      </c>
      <c r="H37" s="184" t="s">
        <v>377</v>
      </c>
      <c r="I37" s="184" t="s">
        <v>1505</v>
      </c>
    </row>
    <row r="38" spans="1:10" s="96" customFormat="1" ht="12" customHeight="1">
      <c r="A38" s="608"/>
      <c r="B38" s="609"/>
      <c r="C38" s="609"/>
      <c r="D38" s="609"/>
      <c r="E38" s="609"/>
      <c r="F38" s="609"/>
      <c r="G38" s="609"/>
      <c r="H38" s="609"/>
      <c r="I38" s="380"/>
      <c r="J38" s="365"/>
    </row>
    <row r="39" spans="1:10" s="96" customFormat="1" ht="12" customHeight="1">
      <c r="A39" s="611"/>
      <c r="B39" s="612"/>
      <c r="C39" s="612"/>
      <c r="D39" s="612"/>
      <c r="E39" s="612"/>
      <c r="F39" s="612"/>
      <c r="G39" s="612"/>
      <c r="H39" s="612"/>
      <c r="I39" s="672"/>
    </row>
    <row r="40" spans="1:10" s="96" customFormat="1" ht="6.75" customHeight="1" thickBot="1">
      <c r="A40" s="163"/>
      <c r="B40" s="163"/>
      <c r="C40" s="163"/>
      <c r="D40" s="163"/>
      <c r="E40" s="163"/>
      <c r="F40" s="163"/>
      <c r="G40" s="163"/>
      <c r="H40" s="672"/>
      <c r="I40" s="672"/>
    </row>
    <row r="41" spans="1:10" s="96" customFormat="1" ht="12" customHeight="1" thickBot="1">
      <c r="B41" s="936" t="s">
        <v>1365</v>
      </c>
      <c r="C41" s="936"/>
      <c r="D41" s="936"/>
      <c r="E41" s="936"/>
      <c r="F41" s="936"/>
      <c r="G41" s="936"/>
      <c r="H41" s="936"/>
      <c r="I41" s="936"/>
    </row>
    <row r="42" spans="1:10" s="96" customFormat="1" ht="31.15" customHeight="1" thickBot="1">
      <c r="B42" s="184" t="s">
        <v>1371</v>
      </c>
      <c r="C42" s="184" t="s">
        <v>1417</v>
      </c>
      <c r="D42" s="184" t="s">
        <v>1373</v>
      </c>
      <c r="E42" s="184" t="s">
        <v>1506</v>
      </c>
      <c r="F42" s="184" t="s">
        <v>1507</v>
      </c>
      <c r="G42" s="184" t="s">
        <v>1508</v>
      </c>
      <c r="H42" s="184" t="s">
        <v>1509</v>
      </c>
      <c r="I42" s="184" t="s">
        <v>1510</v>
      </c>
    </row>
    <row r="43" spans="1:10" s="96" customFormat="1" ht="12" customHeight="1">
      <c r="A43" s="269" t="s">
        <v>494</v>
      </c>
      <c r="B43" s="120"/>
      <c r="C43" s="120"/>
      <c r="D43" s="120"/>
      <c r="E43" s="120"/>
      <c r="F43" s="120"/>
      <c r="G43" s="120"/>
      <c r="H43" s="120"/>
      <c r="I43" s="120"/>
      <c r="J43" s="269" t="s">
        <v>494</v>
      </c>
    </row>
    <row r="44" spans="1:10" s="96" customFormat="1" ht="12" customHeight="1">
      <c r="A44" s="297" t="s">
        <v>1488</v>
      </c>
      <c r="B44" s="886">
        <v>6529146.9399999995</v>
      </c>
      <c r="C44" s="886">
        <v>6964969.5580000011</v>
      </c>
      <c r="D44" s="886">
        <v>6408237.7609999981</v>
      </c>
      <c r="E44" s="886">
        <v>6782326.9249999998</v>
      </c>
      <c r="F44" s="886">
        <v>7253133.0189999966</v>
      </c>
      <c r="G44" s="886">
        <v>7051122.8080000011</v>
      </c>
      <c r="H44" s="886">
        <v>5645594.5140000004</v>
      </c>
      <c r="I44" s="886">
        <v>6781712.0499999989</v>
      </c>
      <c r="J44" s="297" t="s">
        <v>1489</v>
      </c>
    </row>
    <row r="45" spans="1:10" s="96" customFormat="1" ht="12" customHeight="1">
      <c r="A45" s="297" t="s">
        <v>1490</v>
      </c>
      <c r="B45" s="886">
        <v>8952672.6409999989</v>
      </c>
      <c r="C45" s="886">
        <v>10289530.818</v>
      </c>
      <c r="D45" s="886">
        <v>9439748.3710000012</v>
      </c>
      <c r="E45" s="886">
        <v>9289247.6010000035</v>
      </c>
      <c r="F45" s="886">
        <v>9309883.2610000018</v>
      </c>
      <c r="G45" s="886">
        <v>8783069.0979999993</v>
      </c>
      <c r="H45" s="886">
        <v>8706849.222000001</v>
      </c>
      <c r="I45" s="886">
        <v>9401909.5859999992</v>
      </c>
      <c r="J45" s="297" t="s">
        <v>1491</v>
      </c>
    </row>
    <row r="46" spans="1:10" s="96" customFormat="1" ht="12" customHeight="1">
      <c r="A46" s="297" t="s">
        <v>1492</v>
      </c>
      <c r="B46" s="886">
        <v>-2423525.7009999994</v>
      </c>
      <c r="C46" s="886">
        <v>-3324561.2599999988</v>
      </c>
      <c r="D46" s="886">
        <v>-3031510.6100000031</v>
      </c>
      <c r="E46" s="886">
        <v>-2506920.6760000037</v>
      </c>
      <c r="F46" s="886">
        <v>-2056750.2420000052</v>
      </c>
      <c r="G46" s="886">
        <v>-1731946.2899999982</v>
      </c>
      <c r="H46" s="886">
        <v>-3061254.7080000006</v>
      </c>
      <c r="I46" s="886">
        <v>-2620197.5360000003</v>
      </c>
      <c r="J46" s="294" t="s">
        <v>1493</v>
      </c>
    </row>
    <row r="47" spans="1:10" s="96" customFormat="1" ht="12" customHeight="1">
      <c r="A47" s="297" t="s">
        <v>1494</v>
      </c>
      <c r="B47" s="673">
        <v>72.929584290828089</v>
      </c>
      <c r="C47" s="673">
        <v>67.689865370885769</v>
      </c>
      <c r="D47" s="673">
        <v>67.885684121484061</v>
      </c>
      <c r="E47" s="673">
        <v>73.012661695763938</v>
      </c>
      <c r="F47" s="673">
        <v>77.907883650744253</v>
      </c>
      <c r="G47" s="673">
        <v>80.280853188387397</v>
      </c>
      <c r="H47" s="666">
        <v>64.84084391555804</v>
      </c>
      <c r="I47" s="666">
        <v>72.13121959924365</v>
      </c>
      <c r="J47" s="294" t="s">
        <v>1495</v>
      </c>
    </row>
    <row r="48" spans="1:10" s="96" customFormat="1" ht="12" customHeight="1">
      <c r="A48" s="96" t="s">
        <v>1496</v>
      </c>
      <c r="D48" s="381"/>
      <c r="E48" s="381"/>
      <c r="F48" s="381"/>
      <c r="G48" s="381"/>
      <c r="H48" s="380"/>
      <c r="I48" s="380"/>
      <c r="J48" s="96" t="s">
        <v>1497</v>
      </c>
    </row>
    <row r="49" spans="1:10" s="96" customFormat="1" ht="12" customHeight="1">
      <c r="A49" s="297" t="s">
        <v>1488</v>
      </c>
      <c r="B49" s="886">
        <v>4772581.01</v>
      </c>
      <c r="C49" s="886">
        <v>5034227.9610000001</v>
      </c>
      <c r="D49" s="886">
        <v>4572912.8159999996</v>
      </c>
      <c r="E49" s="886">
        <v>4796071.8590000011</v>
      </c>
      <c r="F49" s="886">
        <v>5312805.7579999985</v>
      </c>
      <c r="G49" s="886">
        <v>5278700.6700000009</v>
      </c>
      <c r="H49" s="886">
        <v>3940195.3569999998</v>
      </c>
      <c r="I49" s="886">
        <v>4950936.47</v>
      </c>
      <c r="J49" s="297" t="s">
        <v>1489</v>
      </c>
    </row>
    <row r="50" spans="1:10" s="96" customFormat="1" ht="12" customHeight="1">
      <c r="A50" s="297" t="s">
        <v>1490</v>
      </c>
      <c r="B50" s="886">
        <v>6732651.4869999988</v>
      </c>
      <c r="C50" s="886">
        <v>7914833.1639999989</v>
      </c>
      <c r="D50" s="886">
        <v>7174756.575000002</v>
      </c>
      <c r="E50" s="886">
        <v>7156385.8550000023</v>
      </c>
      <c r="F50" s="886">
        <v>6946218.3900000006</v>
      </c>
      <c r="G50" s="886">
        <v>6711000.9979999987</v>
      </c>
      <c r="H50" s="886">
        <v>6458764.8330000006</v>
      </c>
      <c r="I50" s="886">
        <v>7490145.7449999992</v>
      </c>
      <c r="J50" s="297" t="s">
        <v>1491</v>
      </c>
    </row>
    <row r="51" spans="1:10" s="96" customFormat="1" ht="12" customHeight="1">
      <c r="A51" s="297" t="s">
        <v>1492</v>
      </c>
      <c r="B51" s="886">
        <v>-1960070.476999999</v>
      </c>
      <c r="C51" s="886">
        <v>-2880605.2029999988</v>
      </c>
      <c r="D51" s="886">
        <v>-2601843.7590000024</v>
      </c>
      <c r="E51" s="886">
        <v>-2360313.9960000012</v>
      </c>
      <c r="F51" s="886">
        <v>-1633412.6320000021</v>
      </c>
      <c r="G51" s="886">
        <v>-1432300.3279999979</v>
      </c>
      <c r="H51" s="886">
        <v>-2518569.4760000007</v>
      </c>
      <c r="I51" s="886">
        <v>-2539209.2749999994</v>
      </c>
      <c r="J51" s="294" t="s">
        <v>1493</v>
      </c>
    </row>
    <row r="52" spans="1:10" s="96" customFormat="1" ht="12" customHeight="1">
      <c r="A52" s="297" t="s">
        <v>1494</v>
      </c>
      <c r="B52" s="673">
        <v>70.887094322575933</v>
      </c>
      <c r="C52" s="673">
        <v>63.60497886295056</v>
      </c>
      <c r="D52" s="673">
        <v>63.736138894719204</v>
      </c>
      <c r="E52" s="673">
        <v>67.01807247647352</v>
      </c>
      <c r="F52" s="673">
        <v>76.4848649971686</v>
      </c>
      <c r="G52" s="673">
        <v>78.657426389493168</v>
      </c>
      <c r="H52" s="666">
        <v>61.00540055070929</v>
      </c>
      <c r="I52" s="666">
        <v>66.099334225972399</v>
      </c>
      <c r="J52" s="294" t="s">
        <v>1495</v>
      </c>
    </row>
    <row r="53" spans="1:10" s="96" customFormat="1" ht="12" customHeight="1">
      <c r="A53" s="96" t="s">
        <v>1376</v>
      </c>
      <c r="B53" s="228"/>
      <c r="C53" s="228"/>
      <c r="D53" s="228"/>
      <c r="E53" s="228"/>
      <c r="F53" s="228"/>
      <c r="G53" s="228"/>
      <c r="H53" s="665"/>
      <c r="I53" s="665"/>
      <c r="J53" s="96" t="s">
        <v>1377</v>
      </c>
    </row>
    <row r="54" spans="1:10" s="96" customFormat="1" ht="12" customHeight="1">
      <c r="A54" s="297" t="s">
        <v>1488</v>
      </c>
      <c r="B54" s="886">
        <v>5100935.0260000005</v>
      </c>
      <c r="C54" s="886">
        <v>5328848.0470000012</v>
      </c>
      <c r="D54" s="886">
        <v>4856806.6059999987</v>
      </c>
      <c r="E54" s="886">
        <v>5079588.296000002</v>
      </c>
      <c r="F54" s="886">
        <v>5640936.0379999978</v>
      </c>
      <c r="G54" s="886">
        <v>5579669.381000001</v>
      </c>
      <c r="H54" s="886">
        <v>4245737.4419999989</v>
      </c>
      <c r="I54" s="886">
        <v>5243556.7060000002</v>
      </c>
      <c r="J54" s="297" t="s">
        <v>1489</v>
      </c>
    </row>
    <row r="55" spans="1:10" s="96" customFormat="1" ht="12" customHeight="1">
      <c r="A55" s="297" t="s">
        <v>1490</v>
      </c>
      <c r="B55" s="886">
        <v>6815687.5979999984</v>
      </c>
      <c r="C55" s="886">
        <v>7995555.4979999987</v>
      </c>
      <c r="D55" s="886">
        <v>7272288.961000002</v>
      </c>
      <c r="E55" s="886">
        <v>7274519.177000002</v>
      </c>
      <c r="F55" s="886">
        <v>7063298.2830000008</v>
      </c>
      <c r="G55" s="886">
        <v>6809388.3709999993</v>
      </c>
      <c r="H55" s="886">
        <v>6579166.7870000005</v>
      </c>
      <c r="I55" s="886">
        <v>7592771.7459999993</v>
      </c>
      <c r="J55" s="297" t="s">
        <v>1491</v>
      </c>
    </row>
    <row r="56" spans="1:10" s="96" customFormat="1" ht="12" customHeight="1">
      <c r="A56" s="297" t="s">
        <v>1492</v>
      </c>
      <c r="B56" s="886">
        <v>-1714752.5719999978</v>
      </c>
      <c r="C56" s="886">
        <v>-2666707.4509999976</v>
      </c>
      <c r="D56" s="886">
        <v>-2415482.3550000032</v>
      </c>
      <c r="E56" s="886">
        <v>-2194930.8810000001</v>
      </c>
      <c r="F56" s="886">
        <v>-1422362.2450000029</v>
      </c>
      <c r="G56" s="886">
        <v>-1229718.9899999984</v>
      </c>
      <c r="H56" s="886">
        <v>-2333429.3450000016</v>
      </c>
      <c r="I56" s="886">
        <v>-2349215.0399999991</v>
      </c>
      <c r="J56" s="294" t="s">
        <v>1493</v>
      </c>
    </row>
    <row r="57" spans="1:10" s="96" customFormat="1" ht="12" customHeight="1">
      <c r="A57" s="297" t="s">
        <v>1494</v>
      </c>
      <c r="B57" s="673">
        <v>74.84109200510926</v>
      </c>
      <c r="C57" s="673">
        <v>66.64762752672975</v>
      </c>
      <c r="D57" s="673">
        <v>66.785115828677775</v>
      </c>
      <c r="E57" s="673">
        <v>69.827134583138388</v>
      </c>
      <c r="F57" s="673">
        <v>79.862633744020755</v>
      </c>
      <c r="G57" s="673">
        <v>81.940830468164251</v>
      </c>
      <c r="H57" s="666">
        <v>64.533056836152809</v>
      </c>
      <c r="I57" s="666">
        <v>69.059849043432592</v>
      </c>
      <c r="J57" s="294" t="s">
        <v>1495</v>
      </c>
    </row>
    <row r="58" spans="1:10" s="96" customFormat="1" ht="12" customHeight="1">
      <c r="A58" s="269" t="s">
        <v>1498</v>
      </c>
      <c r="B58" s="228"/>
      <c r="C58" s="228"/>
      <c r="D58" s="228"/>
      <c r="E58" s="228"/>
      <c r="F58" s="228"/>
      <c r="G58" s="228"/>
      <c r="H58" s="665"/>
      <c r="I58" s="665"/>
      <c r="J58" s="269" t="s">
        <v>1499</v>
      </c>
    </row>
    <row r="59" spans="1:10" s="96" customFormat="1" ht="12" customHeight="1">
      <c r="A59" s="297" t="s">
        <v>1488</v>
      </c>
      <c r="B59" s="886">
        <v>4373348.5959999999</v>
      </c>
      <c r="C59" s="886">
        <v>4595156.3429999994</v>
      </c>
      <c r="D59" s="886">
        <v>4191589.6409999994</v>
      </c>
      <c r="E59" s="886">
        <v>4357772.2590000015</v>
      </c>
      <c r="F59" s="886">
        <v>4909658.1430000002</v>
      </c>
      <c r="G59" s="886">
        <v>4891992.517</v>
      </c>
      <c r="H59" s="886">
        <v>3642209.9629999995</v>
      </c>
      <c r="I59" s="886">
        <v>4545083.6290000007</v>
      </c>
      <c r="J59" s="297" t="s">
        <v>1489</v>
      </c>
    </row>
    <row r="60" spans="1:10" s="96" customFormat="1" ht="12" customHeight="1">
      <c r="A60" s="297" t="s">
        <v>1490</v>
      </c>
      <c r="B60" s="886">
        <v>6190304.9209999992</v>
      </c>
      <c r="C60" s="886">
        <v>7382911.3729999987</v>
      </c>
      <c r="D60" s="886">
        <v>6695470.4730000002</v>
      </c>
      <c r="E60" s="886">
        <v>6630100.892</v>
      </c>
      <c r="F60" s="886">
        <v>6502623.983</v>
      </c>
      <c r="G60" s="886">
        <v>6307520.443</v>
      </c>
      <c r="H60" s="886">
        <v>6025407.7120000003</v>
      </c>
      <c r="I60" s="886">
        <v>6977179.9229999986</v>
      </c>
      <c r="J60" s="297" t="s">
        <v>1491</v>
      </c>
    </row>
    <row r="61" spans="1:10" s="96" customFormat="1" ht="12" customHeight="1">
      <c r="A61" s="297" t="s">
        <v>1492</v>
      </c>
      <c r="B61" s="886">
        <v>-1816956.3249999993</v>
      </c>
      <c r="C61" s="886">
        <v>-2787755.0299999993</v>
      </c>
      <c r="D61" s="886">
        <v>-2503880.8320000009</v>
      </c>
      <c r="E61" s="886">
        <v>-2272328.6329999985</v>
      </c>
      <c r="F61" s="886">
        <v>-1592965.8399999999</v>
      </c>
      <c r="G61" s="886">
        <v>-1415527.926</v>
      </c>
      <c r="H61" s="886">
        <v>-2383197.7490000008</v>
      </c>
      <c r="I61" s="886">
        <v>-2432096.2939999979</v>
      </c>
      <c r="J61" s="294" t="s">
        <v>1493</v>
      </c>
    </row>
    <row r="62" spans="1:10" s="96" customFormat="1" ht="12" customHeight="1">
      <c r="A62" s="297" t="s">
        <v>1494</v>
      </c>
      <c r="B62" s="673">
        <v>70.648354997244894</v>
      </c>
      <c r="C62" s="673">
        <v>62.240437556990301</v>
      </c>
      <c r="D62" s="673">
        <v>62.603362346274352</v>
      </c>
      <c r="E62" s="673">
        <v>65.727088169324361</v>
      </c>
      <c r="F62" s="673">
        <v>75.502722529173809</v>
      </c>
      <c r="G62" s="673">
        <v>77.558092141089546</v>
      </c>
      <c r="H62" s="666">
        <v>60.447527156482636</v>
      </c>
      <c r="I62" s="666">
        <v>65.14213018955283</v>
      </c>
      <c r="J62" s="294" t="s">
        <v>1495</v>
      </c>
    </row>
    <row r="63" spans="1:10" s="96" customFormat="1" ht="12" customHeight="1">
      <c r="A63" s="269" t="s">
        <v>1511</v>
      </c>
      <c r="B63" s="381"/>
      <c r="C63" s="381"/>
      <c r="D63" s="381"/>
      <c r="E63" s="381"/>
      <c r="F63" s="381"/>
      <c r="G63" s="381"/>
      <c r="H63" s="380"/>
      <c r="I63" s="380"/>
      <c r="J63" s="96" t="s">
        <v>1500</v>
      </c>
    </row>
    <row r="64" spans="1:10" s="96" customFormat="1" ht="12" customHeight="1">
      <c r="A64" s="297" t="s">
        <v>1488</v>
      </c>
      <c r="B64" s="886">
        <v>1756565.9299999995</v>
      </c>
      <c r="C64" s="886">
        <v>1930741.5970000012</v>
      </c>
      <c r="D64" s="886">
        <v>1835324.944999998</v>
      </c>
      <c r="E64" s="886">
        <v>1986255.0659999989</v>
      </c>
      <c r="F64" s="886">
        <v>1940327.2609999983</v>
      </c>
      <c r="G64" s="886">
        <v>1772422.1380000005</v>
      </c>
      <c r="H64" s="886">
        <v>1705399.1570000001</v>
      </c>
      <c r="I64" s="886">
        <v>1830775.5799999994</v>
      </c>
      <c r="J64" s="297" t="s">
        <v>1489</v>
      </c>
    </row>
    <row r="65" spans="1:10" s="96" customFormat="1" ht="12" customHeight="1">
      <c r="A65" s="297" t="s">
        <v>1490</v>
      </c>
      <c r="B65" s="886">
        <v>2220021.1540000001</v>
      </c>
      <c r="C65" s="886">
        <v>2374697.6540000006</v>
      </c>
      <c r="D65" s="886">
        <v>2264991.7959999996</v>
      </c>
      <c r="E65" s="886">
        <v>2132861.7460000003</v>
      </c>
      <c r="F65" s="886">
        <v>2363664.8710000012</v>
      </c>
      <c r="G65" s="886">
        <v>2072068.0999999999</v>
      </c>
      <c r="H65" s="886">
        <v>2248084.3890000004</v>
      </c>
      <c r="I65" s="886">
        <v>1911763.8410000007</v>
      </c>
      <c r="J65" s="297" t="s">
        <v>1491</v>
      </c>
    </row>
    <row r="66" spans="1:10" s="96" customFormat="1" ht="12" customHeight="1">
      <c r="A66" s="297" t="s">
        <v>1492</v>
      </c>
      <c r="B66" s="886">
        <v>-463455.22400000063</v>
      </c>
      <c r="C66" s="886">
        <v>-443956.05699999933</v>
      </c>
      <c r="D66" s="886">
        <v>-429666.85100000165</v>
      </c>
      <c r="E66" s="886">
        <v>-146606.68000000133</v>
      </c>
      <c r="F66" s="886">
        <v>-423337.6100000029</v>
      </c>
      <c r="G66" s="886">
        <v>-299645.96199999936</v>
      </c>
      <c r="H66" s="886">
        <v>-542685.23200000031</v>
      </c>
      <c r="I66" s="886">
        <v>-80988.261000001337</v>
      </c>
      <c r="J66" s="294" t="s">
        <v>1493</v>
      </c>
    </row>
    <row r="67" spans="1:10" s="96" customFormat="1" ht="12" customHeight="1">
      <c r="A67" s="297" t="s">
        <v>1494</v>
      </c>
      <c r="B67" s="673">
        <v>79.123837483937749</v>
      </c>
      <c r="C67" s="673">
        <v>81.304733415128084</v>
      </c>
      <c r="D67" s="673">
        <v>81.030092393323542</v>
      </c>
      <c r="E67" s="673">
        <v>93.126292396825548</v>
      </c>
      <c r="F67" s="673">
        <v>82.089778665581278</v>
      </c>
      <c r="G67" s="673">
        <v>85.538797590677675</v>
      </c>
      <c r="H67" s="666">
        <v>75.860104066582707</v>
      </c>
      <c r="I67" s="666">
        <v>95.76368904656978</v>
      </c>
      <c r="J67" s="294" t="s">
        <v>1495</v>
      </c>
    </row>
    <row r="68" spans="1:10" s="96" customFormat="1" ht="12" customHeight="1">
      <c r="A68" s="96" t="s">
        <v>1427</v>
      </c>
      <c r="B68" s="228"/>
      <c r="C68" s="228"/>
      <c r="D68" s="228"/>
      <c r="E68" s="228"/>
      <c r="F68" s="228"/>
      <c r="G68" s="228"/>
      <c r="H68" s="665"/>
      <c r="I68" s="665"/>
      <c r="J68" s="96" t="s">
        <v>1501</v>
      </c>
    </row>
    <row r="69" spans="1:10" s="96" customFormat="1" ht="12" customHeight="1">
      <c r="A69" s="297" t="s">
        <v>1488</v>
      </c>
      <c r="B69" s="886">
        <v>1428211.9139999999</v>
      </c>
      <c r="C69" s="886">
        <v>1636121.5110000009</v>
      </c>
      <c r="D69" s="886">
        <v>1551431.1549999986</v>
      </c>
      <c r="E69" s="886">
        <v>1702738.628999999</v>
      </c>
      <c r="F69" s="886">
        <v>1612196.9809999992</v>
      </c>
      <c r="G69" s="886">
        <v>1471453.4270000004</v>
      </c>
      <c r="H69" s="886">
        <v>1399857.0720000006</v>
      </c>
      <c r="I69" s="886">
        <v>1538155.3439999998</v>
      </c>
      <c r="J69" s="297" t="s">
        <v>1489</v>
      </c>
    </row>
    <row r="70" spans="1:10" s="96" customFormat="1" ht="12" customHeight="1">
      <c r="A70" s="297" t="s">
        <v>1490</v>
      </c>
      <c r="B70" s="886">
        <v>2136985.0430000001</v>
      </c>
      <c r="C70" s="886">
        <v>2293975.3200000003</v>
      </c>
      <c r="D70" s="886">
        <v>2167459.41</v>
      </c>
      <c r="E70" s="886">
        <v>2014728.4240000001</v>
      </c>
      <c r="F70" s="886">
        <v>2246584.9780000011</v>
      </c>
      <c r="G70" s="886">
        <v>1973680.7269999997</v>
      </c>
      <c r="H70" s="886">
        <v>2127682.4350000005</v>
      </c>
      <c r="I70" s="886">
        <v>1809137.840000001</v>
      </c>
      <c r="J70" s="297" t="s">
        <v>1491</v>
      </c>
    </row>
    <row r="71" spans="1:10" s="96" customFormat="1" ht="12" customHeight="1">
      <c r="A71" s="297" t="s">
        <v>1492</v>
      </c>
      <c r="B71" s="886">
        <v>-708773.12900000019</v>
      </c>
      <c r="C71" s="886">
        <v>-657853.80899999943</v>
      </c>
      <c r="D71" s="886">
        <v>-616028.25500000152</v>
      </c>
      <c r="E71" s="886">
        <v>-311989.79500000109</v>
      </c>
      <c r="F71" s="886">
        <v>-634387.99700000184</v>
      </c>
      <c r="G71" s="886">
        <v>-502227.29999999935</v>
      </c>
      <c r="H71" s="886">
        <v>-727825.3629999999</v>
      </c>
      <c r="I71" s="886">
        <v>-270982.49600000121</v>
      </c>
      <c r="J71" s="294" t="s">
        <v>1493</v>
      </c>
    </row>
    <row r="72" spans="1:10" s="96" customFormat="1" ht="12" customHeight="1" thickBot="1">
      <c r="A72" s="297" t="s">
        <v>1494</v>
      </c>
      <c r="B72" s="673">
        <v>66.833032766341162</v>
      </c>
      <c r="C72" s="673">
        <v>71.322541996659353</v>
      </c>
      <c r="D72" s="673">
        <v>71.57832565824144</v>
      </c>
      <c r="E72" s="673">
        <v>84.514548398509078</v>
      </c>
      <c r="F72" s="673">
        <v>71.762118806440199</v>
      </c>
      <c r="G72" s="673">
        <v>74.553771887746692</v>
      </c>
      <c r="H72" s="666">
        <v>65.792575478962405</v>
      </c>
      <c r="I72" s="666">
        <v>85.021456629307963</v>
      </c>
      <c r="J72" s="294" t="s">
        <v>1495</v>
      </c>
    </row>
    <row r="73" spans="1:10" s="96" customFormat="1" ht="12" customHeight="1" thickBot="1">
      <c r="A73" s="180"/>
      <c r="B73" s="936" t="s">
        <v>1512</v>
      </c>
      <c r="C73" s="936"/>
      <c r="D73" s="936"/>
      <c r="E73" s="936"/>
      <c r="F73" s="936"/>
      <c r="G73" s="936"/>
      <c r="H73" s="936"/>
      <c r="I73" s="936"/>
    </row>
    <row r="74" spans="1:10" s="96" customFormat="1" ht="31.15" customHeight="1" thickBot="1">
      <c r="A74" s="180"/>
      <c r="B74" s="184" t="s">
        <v>1371</v>
      </c>
      <c r="C74" s="184" t="s">
        <v>1417</v>
      </c>
      <c r="D74" s="184" t="s">
        <v>1418</v>
      </c>
      <c r="E74" s="184" t="s">
        <v>1506</v>
      </c>
      <c r="F74" s="184" t="s">
        <v>1513</v>
      </c>
      <c r="G74" s="184" t="s">
        <v>1508</v>
      </c>
      <c r="H74" s="184" t="s">
        <v>1514</v>
      </c>
      <c r="I74" s="184" t="s">
        <v>1510</v>
      </c>
    </row>
    <row r="75" spans="1:10" s="96" customFormat="1" ht="12" customHeight="1">
      <c r="A75" s="608" t="s">
        <v>1419</v>
      </c>
      <c r="B75" s="609"/>
      <c r="C75" s="609"/>
      <c r="D75" s="609"/>
      <c r="E75" s="609"/>
      <c r="F75" s="609"/>
      <c r="G75" s="609"/>
      <c r="H75" s="609"/>
      <c r="I75" s="180"/>
    </row>
    <row r="76" spans="1:10" s="96" customFormat="1" ht="12" customHeight="1">
      <c r="A76" s="611" t="s">
        <v>1420</v>
      </c>
      <c r="B76" s="612"/>
      <c r="C76" s="612"/>
      <c r="D76" s="612"/>
      <c r="E76" s="612"/>
      <c r="F76" s="612"/>
      <c r="G76" s="612"/>
      <c r="H76" s="612"/>
      <c r="I76" s="180"/>
    </row>
    <row r="77" spans="1:10" s="96" customFormat="1" ht="6" customHeight="1">
      <c r="A77" s="180"/>
      <c r="B77" s="180"/>
      <c r="C77" s="180"/>
      <c r="D77" s="180"/>
      <c r="E77" s="180"/>
      <c r="F77" s="180"/>
      <c r="G77" s="180"/>
      <c r="H77" s="180"/>
      <c r="I77" s="180"/>
    </row>
    <row r="78" spans="1:10" s="96" customFormat="1" ht="12" customHeight="1">
      <c r="A78" s="995" t="s">
        <v>1515</v>
      </c>
      <c r="B78" s="995"/>
      <c r="C78" s="995"/>
      <c r="D78" s="995"/>
      <c r="E78" s="995"/>
      <c r="F78" s="995"/>
      <c r="G78" s="995"/>
      <c r="H78" s="995"/>
      <c r="I78" s="995"/>
      <c r="J78" s="995"/>
    </row>
    <row r="79" spans="1:10" s="96" customFormat="1" ht="12" customHeight="1">
      <c r="A79" s="1015" t="s">
        <v>1516</v>
      </c>
      <c r="B79" s="1015"/>
      <c r="C79" s="1015"/>
      <c r="D79" s="1015"/>
      <c r="E79" s="1015"/>
      <c r="F79" s="1015"/>
      <c r="G79" s="1015"/>
      <c r="H79" s="1015"/>
      <c r="I79" s="1015"/>
      <c r="J79" s="1015"/>
    </row>
    <row r="80" spans="1:10" s="96" customFormat="1" ht="12" customHeight="1">
      <c r="A80" s="674"/>
      <c r="B80" s="675"/>
      <c r="C80" s="675"/>
      <c r="D80" s="675"/>
      <c r="E80" s="675"/>
      <c r="F80" s="675"/>
      <c r="G80" s="675"/>
      <c r="H80" s="675"/>
      <c r="I80" s="675"/>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row r="84" spans="1:9">
      <c r="A84" s="96"/>
      <c r="B84" s="96"/>
      <c r="C84" s="96"/>
      <c r="D84" s="96"/>
      <c r="E84" s="96"/>
      <c r="F84" s="96"/>
      <c r="G84" s="96"/>
      <c r="H84" s="96"/>
      <c r="I84" s="96"/>
    </row>
    <row r="85" spans="1:9">
      <c r="A85" s="96"/>
      <c r="B85" s="96"/>
      <c r="C85" s="96"/>
      <c r="D85" s="96"/>
      <c r="E85" s="96"/>
      <c r="F85" s="96"/>
      <c r="G85" s="96"/>
      <c r="H85" s="96"/>
      <c r="I85" s="96"/>
    </row>
    <row r="86" spans="1:9">
      <c r="A86" s="96"/>
      <c r="B86" s="96"/>
      <c r="C86" s="96"/>
      <c r="D86" s="96"/>
      <c r="E86" s="96"/>
      <c r="F86" s="96"/>
      <c r="G86" s="96"/>
      <c r="H86" s="96"/>
      <c r="I86" s="96"/>
    </row>
    <row r="87" spans="1:9" ht="9.75" customHeight="1">
      <c r="A87" s="96"/>
      <c r="B87" s="96"/>
      <c r="C87" s="96"/>
      <c r="D87" s="96"/>
      <c r="E87" s="96"/>
      <c r="F87" s="96"/>
      <c r="G87" s="96"/>
      <c r="H87" s="96"/>
      <c r="I87" s="96"/>
    </row>
    <row r="88" spans="1:9">
      <c r="A88" s="96"/>
      <c r="B88" s="96"/>
      <c r="C88" s="96"/>
      <c r="D88" s="96"/>
      <c r="E88" s="96"/>
      <c r="F88" s="96"/>
      <c r="G88" s="96"/>
      <c r="H88" s="96"/>
      <c r="I88" s="96"/>
    </row>
    <row r="89" spans="1:9">
      <c r="A89" s="96"/>
      <c r="B89" s="96"/>
      <c r="C89" s="96"/>
      <c r="D89" s="96"/>
      <c r="E89" s="96"/>
      <c r="F89" s="96"/>
      <c r="G89" s="96"/>
      <c r="H89" s="96"/>
      <c r="I89" s="96"/>
    </row>
    <row r="90" spans="1:9">
      <c r="A90" s="96"/>
      <c r="B90" s="96"/>
      <c r="C90" s="96"/>
      <c r="D90" s="96"/>
      <c r="E90" s="96"/>
      <c r="F90" s="96"/>
      <c r="G90" s="96"/>
      <c r="H90" s="96"/>
      <c r="I90" s="96"/>
    </row>
    <row r="91" spans="1:9">
      <c r="A91" s="96"/>
      <c r="B91" s="96"/>
      <c r="C91" s="96"/>
      <c r="D91" s="96"/>
      <c r="E91" s="96"/>
      <c r="F91" s="96"/>
      <c r="G91" s="96"/>
      <c r="H91" s="96"/>
      <c r="I91" s="96"/>
    </row>
    <row r="92" spans="1:9">
      <c r="A92" s="96"/>
      <c r="B92" s="96"/>
      <c r="C92" s="96"/>
      <c r="D92" s="96"/>
      <c r="E92" s="96"/>
      <c r="F92" s="96"/>
      <c r="G92" s="96"/>
      <c r="H92" s="96"/>
      <c r="I92" s="96"/>
    </row>
    <row r="93" spans="1:9">
      <c r="A93" s="96"/>
      <c r="B93" s="96"/>
      <c r="C93" s="96"/>
      <c r="D93" s="96"/>
      <c r="E93" s="96"/>
      <c r="F93" s="96"/>
      <c r="G93" s="96"/>
      <c r="H93" s="96"/>
      <c r="I93" s="96"/>
    </row>
    <row r="94" spans="1:9">
      <c r="A94" s="96"/>
      <c r="B94" s="96"/>
      <c r="C94" s="96"/>
      <c r="D94" s="96"/>
      <c r="E94" s="96"/>
      <c r="F94" s="96"/>
      <c r="G94" s="96"/>
      <c r="H94" s="96"/>
      <c r="I94" s="96"/>
    </row>
    <row r="95" spans="1:9">
      <c r="A95" s="96"/>
      <c r="B95" s="96"/>
      <c r="C95" s="96"/>
      <c r="D95" s="96"/>
      <c r="E95" s="96"/>
      <c r="F95" s="96"/>
      <c r="G95" s="96"/>
      <c r="H95" s="96"/>
      <c r="I95" s="96"/>
    </row>
    <row r="96" spans="1:9">
      <c r="A96" s="96"/>
      <c r="B96" s="96"/>
      <c r="C96" s="96"/>
      <c r="D96" s="96"/>
      <c r="E96" s="96"/>
      <c r="F96" s="96"/>
      <c r="G96" s="96"/>
      <c r="H96" s="96"/>
      <c r="I96" s="96"/>
    </row>
    <row r="97" spans="1:9">
      <c r="A97" s="96"/>
      <c r="B97" s="96"/>
      <c r="C97" s="96"/>
      <c r="D97" s="96"/>
      <c r="E97" s="96"/>
      <c r="F97" s="96"/>
      <c r="G97" s="96"/>
      <c r="H97" s="96"/>
      <c r="I97" s="96"/>
    </row>
    <row r="98" spans="1:9">
      <c r="A98" s="96"/>
      <c r="B98" s="96"/>
      <c r="C98" s="96"/>
      <c r="D98" s="96"/>
      <c r="E98" s="96"/>
      <c r="F98" s="96"/>
      <c r="G98" s="96"/>
      <c r="H98" s="96"/>
      <c r="I98" s="96"/>
    </row>
    <row r="99" spans="1:9">
      <c r="A99" s="96"/>
      <c r="B99" s="96"/>
      <c r="C99" s="96"/>
      <c r="D99" s="96"/>
      <c r="E99" s="96"/>
      <c r="F99" s="96"/>
      <c r="G99" s="96"/>
      <c r="H99" s="96"/>
      <c r="I99" s="96"/>
    </row>
    <row r="100" spans="1:9">
      <c r="A100" s="96"/>
      <c r="B100" s="96"/>
      <c r="C100" s="96"/>
      <c r="D100" s="96"/>
      <c r="E100" s="96"/>
      <c r="F100" s="96"/>
      <c r="G100" s="96"/>
      <c r="H100" s="96"/>
      <c r="I100" s="96"/>
    </row>
    <row r="101" spans="1:9">
      <c r="A101" s="96"/>
      <c r="B101" s="96"/>
      <c r="C101" s="96"/>
      <c r="D101" s="96"/>
      <c r="E101" s="96"/>
      <c r="F101" s="96"/>
      <c r="G101" s="96"/>
      <c r="H101" s="96"/>
      <c r="I101" s="96"/>
    </row>
    <row r="102" spans="1:9">
      <c r="A102" s="96"/>
      <c r="B102" s="96"/>
      <c r="C102" s="96"/>
      <c r="D102" s="96"/>
      <c r="E102" s="96"/>
      <c r="F102" s="96"/>
      <c r="G102" s="96"/>
      <c r="H102" s="96"/>
      <c r="I102" s="96"/>
    </row>
    <row r="103" spans="1:9">
      <c r="A103" s="96"/>
      <c r="B103" s="96"/>
      <c r="C103" s="96"/>
      <c r="D103" s="96"/>
      <c r="E103" s="96"/>
      <c r="F103" s="96"/>
      <c r="G103" s="96"/>
      <c r="H103" s="96"/>
      <c r="I103" s="96"/>
    </row>
    <row r="104" spans="1:9">
      <c r="A104" s="96"/>
      <c r="B104" s="96"/>
      <c r="C104" s="96"/>
      <c r="D104" s="96"/>
      <c r="E104" s="96"/>
      <c r="F104" s="96"/>
      <c r="G104" s="96"/>
      <c r="H104" s="96"/>
      <c r="I104" s="96"/>
    </row>
    <row r="105" spans="1:9">
      <c r="A105" s="96"/>
      <c r="B105" s="96"/>
      <c r="C105" s="96"/>
      <c r="D105" s="96"/>
      <c r="E105" s="96"/>
      <c r="F105" s="96"/>
      <c r="G105" s="96"/>
      <c r="H105" s="96"/>
      <c r="I105" s="96"/>
    </row>
    <row r="106" spans="1:9">
      <c r="A106" s="96"/>
      <c r="B106" s="96"/>
      <c r="C106" s="96"/>
      <c r="D106" s="96"/>
      <c r="E106" s="96"/>
      <c r="F106" s="96"/>
      <c r="G106" s="96"/>
      <c r="H106" s="96"/>
      <c r="I106" s="96"/>
    </row>
    <row r="107" spans="1:9">
      <c r="A107" s="96"/>
      <c r="B107" s="96"/>
      <c r="C107" s="96"/>
      <c r="D107" s="96"/>
      <c r="E107" s="96"/>
      <c r="F107" s="96"/>
      <c r="G107" s="96"/>
      <c r="H107" s="96"/>
      <c r="I107" s="96"/>
    </row>
    <row r="108" spans="1:9">
      <c r="A108" s="96"/>
      <c r="B108" s="96"/>
      <c r="C108" s="96"/>
      <c r="D108" s="96"/>
      <c r="E108" s="96"/>
      <c r="F108" s="96"/>
      <c r="G108" s="96"/>
      <c r="H108" s="96"/>
      <c r="I108" s="96"/>
    </row>
    <row r="109" spans="1:9">
      <c r="A109" s="96"/>
      <c r="B109" s="96"/>
      <c r="C109" s="96"/>
      <c r="D109" s="96"/>
      <c r="E109" s="96"/>
      <c r="F109" s="96"/>
      <c r="G109" s="96"/>
      <c r="H109" s="96"/>
      <c r="I109" s="96"/>
    </row>
    <row r="110" spans="1:9">
      <c r="A110" s="96"/>
      <c r="B110" s="96"/>
      <c r="C110" s="96"/>
      <c r="D110" s="96"/>
      <c r="E110" s="96"/>
      <c r="F110" s="96"/>
      <c r="G110" s="96"/>
      <c r="H110" s="96"/>
      <c r="I110" s="96"/>
    </row>
    <row r="111" spans="1:9">
      <c r="A111" s="96"/>
      <c r="B111" s="96"/>
      <c r="C111" s="96"/>
      <c r="D111" s="96"/>
      <c r="E111" s="96"/>
      <c r="F111" s="96"/>
      <c r="G111" s="96"/>
      <c r="H111" s="96"/>
      <c r="I111" s="96"/>
    </row>
    <row r="112" spans="1:9">
      <c r="A112" s="96"/>
      <c r="B112" s="96"/>
      <c r="C112" s="96"/>
      <c r="D112" s="96"/>
      <c r="E112" s="96"/>
      <c r="F112" s="96"/>
      <c r="G112" s="96"/>
      <c r="H112" s="96"/>
      <c r="I112" s="96"/>
    </row>
    <row r="113" spans="1:9">
      <c r="A113" s="96"/>
      <c r="B113" s="96"/>
      <c r="C113" s="96"/>
      <c r="D113" s="96"/>
      <c r="E113" s="96"/>
      <c r="F113" s="96"/>
      <c r="G113" s="96"/>
      <c r="H113" s="96"/>
      <c r="I113" s="96"/>
    </row>
    <row r="114" spans="1:9">
      <c r="A114" s="96"/>
      <c r="B114" s="96"/>
      <c r="C114" s="96"/>
      <c r="D114" s="96"/>
      <c r="E114" s="96"/>
      <c r="F114" s="96"/>
      <c r="G114" s="96"/>
      <c r="H114" s="96"/>
      <c r="I114" s="96"/>
    </row>
    <row r="115" spans="1:9">
      <c r="A115" s="96"/>
      <c r="B115" s="96"/>
      <c r="C115" s="96"/>
      <c r="D115" s="96"/>
      <c r="E115" s="96"/>
      <c r="F115" s="96"/>
      <c r="G115" s="96"/>
      <c r="H115" s="96"/>
      <c r="I115" s="96"/>
    </row>
    <row r="116" spans="1:9">
      <c r="A116" s="96"/>
      <c r="B116" s="96"/>
      <c r="C116" s="96"/>
      <c r="D116" s="96"/>
      <c r="E116" s="96"/>
      <c r="F116" s="96"/>
      <c r="G116" s="96"/>
      <c r="H116" s="96"/>
      <c r="I116" s="96"/>
    </row>
    <row r="117" spans="1:9">
      <c r="A117" s="96"/>
      <c r="B117" s="96"/>
      <c r="C117" s="96"/>
      <c r="D117" s="96"/>
      <c r="E117" s="96"/>
      <c r="F117" s="96"/>
      <c r="G117" s="96"/>
      <c r="H117" s="96"/>
      <c r="I117" s="96"/>
    </row>
    <row r="118" spans="1:9">
      <c r="A118" s="96"/>
      <c r="B118" s="96"/>
      <c r="C118" s="96"/>
      <c r="D118" s="96"/>
      <c r="E118" s="96"/>
      <c r="F118" s="96"/>
      <c r="G118" s="96"/>
      <c r="H118" s="96"/>
      <c r="I118" s="96"/>
    </row>
    <row r="119" spans="1:9">
      <c r="A119" s="96"/>
      <c r="B119" s="96"/>
      <c r="C119" s="96"/>
      <c r="D119" s="96"/>
      <c r="E119" s="96"/>
      <c r="F119" s="96"/>
      <c r="G119" s="96"/>
      <c r="H119" s="96"/>
      <c r="I119" s="96"/>
    </row>
    <row r="120" spans="1:9">
      <c r="A120" s="96"/>
      <c r="B120" s="96"/>
      <c r="C120" s="96"/>
      <c r="D120" s="96"/>
      <c r="E120" s="96"/>
      <c r="F120" s="96"/>
      <c r="G120" s="96"/>
      <c r="H120" s="96"/>
      <c r="I120" s="96"/>
    </row>
    <row r="121" spans="1:9">
      <c r="A121" s="96"/>
      <c r="B121" s="96"/>
      <c r="C121" s="96"/>
      <c r="D121" s="96"/>
      <c r="E121" s="96"/>
      <c r="F121" s="96"/>
      <c r="G121" s="96"/>
      <c r="H121" s="96"/>
      <c r="I121" s="96"/>
    </row>
    <row r="122" spans="1:9">
      <c r="A122" s="96"/>
      <c r="B122" s="96"/>
      <c r="C122" s="96"/>
      <c r="D122" s="96"/>
      <c r="E122" s="96"/>
      <c r="F122" s="96"/>
      <c r="G122" s="96"/>
      <c r="H122" s="96"/>
      <c r="I122" s="96"/>
    </row>
    <row r="123" spans="1:9">
      <c r="A123" s="96"/>
      <c r="B123" s="96"/>
      <c r="C123" s="96"/>
      <c r="D123" s="96"/>
      <c r="E123" s="96"/>
      <c r="F123" s="96"/>
      <c r="G123" s="96"/>
      <c r="H123" s="96"/>
      <c r="I123" s="96"/>
    </row>
    <row r="124" spans="1:9">
      <c r="A124" s="96"/>
      <c r="B124" s="96"/>
      <c r="C124" s="96"/>
      <c r="D124" s="96"/>
      <c r="E124" s="96"/>
      <c r="F124" s="96"/>
      <c r="G124" s="96"/>
      <c r="H124" s="96"/>
      <c r="I124" s="96"/>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F5144-20B8-46BE-A6EA-3958DF2B6218}">
  <dimension ref="A1:Q59"/>
  <sheetViews>
    <sheetView showGridLines="0" workbookViewId="0">
      <selection sqref="A1:J1"/>
    </sheetView>
  </sheetViews>
  <sheetFormatPr defaultColWidth="9.140625" defaultRowHeight="11.25"/>
  <cols>
    <col min="1" max="1" width="32.5703125" style="162" customWidth="1"/>
    <col min="2" max="4" width="7.85546875" style="162" customWidth="1"/>
    <col min="5" max="5" width="8.5703125" style="162" customWidth="1"/>
    <col min="6" max="6" width="7.85546875" style="162" customWidth="1"/>
    <col min="7" max="7" width="9.42578125" style="162" customWidth="1"/>
    <col min="8" max="8" width="7.85546875" style="162" customWidth="1"/>
    <col min="9" max="9" width="9.85546875" style="676" customWidth="1"/>
    <col min="10" max="10" width="32.42578125" style="162" customWidth="1"/>
    <col min="11" max="16384" width="9.140625" style="162"/>
  </cols>
  <sheetData>
    <row r="1" spans="1:17" ht="12" customHeight="1">
      <c r="A1" s="922" t="s">
        <v>1517</v>
      </c>
      <c r="B1" s="922"/>
      <c r="C1" s="922"/>
      <c r="D1" s="922"/>
      <c r="E1" s="922"/>
      <c r="F1" s="922"/>
      <c r="G1" s="922"/>
      <c r="H1" s="922"/>
      <c r="I1" s="922"/>
      <c r="J1" s="922"/>
    </row>
    <row r="2" spans="1:17" ht="12" customHeight="1">
      <c r="A2" s="923" t="s">
        <v>1518</v>
      </c>
      <c r="B2" s="923"/>
      <c r="C2" s="923"/>
      <c r="D2" s="923"/>
      <c r="E2" s="923"/>
      <c r="F2" s="923"/>
      <c r="G2" s="923"/>
      <c r="H2" s="923"/>
      <c r="I2" s="923"/>
      <c r="J2" s="923"/>
    </row>
    <row r="3" spans="1:17" ht="12" thickBot="1"/>
    <row r="4" spans="1:17" s="163" customFormat="1" ht="11.25" customHeight="1" thickBot="1">
      <c r="A4" s="524"/>
      <c r="B4" s="1016" t="s">
        <v>1365</v>
      </c>
      <c r="C4" s="1017"/>
      <c r="D4" s="1017"/>
      <c r="E4" s="1017"/>
      <c r="F4" s="1017"/>
      <c r="G4" s="1017"/>
      <c r="H4" s="1018"/>
      <c r="I4" s="930" t="s">
        <v>1366</v>
      </c>
    </row>
    <row r="5" spans="1:17" s="163" customFormat="1" ht="21" customHeight="1" thickBot="1">
      <c r="B5" s="184" t="s">
        <v>1367</v>
      </c>
      <c r="C5" s="184" t="s">
        <v>1368</v>
      </c>
      <c r="D5" s="184" t="s">
        <v>1369</v>
      </c>
      <c r="E5" s="184" t="s">
        <v>1370</v>
      </c>
      <c r="F5" s="184" t="s">
        <v>1371</v>
      </c>
      <c r="G5" s="184" t="s">
        <v>1372</v>
      </c>
      <c r="H5" s="184" t="s">
        <v>1373</v>
      </c>
      <c r="I5" s="931"/>
    </row>
    <row r="6" spans="1:17" s="163" customFormat="1" ht="12" customHeight="1">
      <c r="A6" s="196" t="s">
        <v>494</v>
      </c>
      <c r="B6" s="615">
        <v>9672326.6789999977</v>
      </c>
      <c r="C6" s="615">
        <v>9861715.2440000027</v>
      </c>
      <c r="D6" s="615">
        <v>8076336.3679999998</v>
      </c>
      <c r="E6" s="615">
        <v>10355904.798000002</v>
      </c>
      <c r="F6" s="615">
        <v>8952672.640999997</v>
      </c>
      <c r="G6" s="615">
        <v>10289530.818</v>
      </c>
      <c r="H6" s="615">
        <v>9439748.3709999993</v>
      </c>
      <c r="I6" s="677">
        <v>-3.0153489653407917</v>
      </c>
      <c r="J6" s="140" t="s">
        <v>494</v>
      </c>
      <c r="K6" s="334"/>
      <c r="L6" s="334"/>
      <c r="M6" s="334"/>
      <c r="N6" s="334"/>
      <c r="O6" s="334"/>
      <c r="P6" s="334"/>
      <c r="Q6" s="334"/>
    </row>
    <row r="7" spans="1:17" s="163" customFormat="1" ht="12" customHeight="1">
      <c r="A7" s="294" t="s">
        <v>1374</v>
      </c>
      <c r="B7" s="678">
        <v>7549921.8840000024</v>
      </c>
      <c r="C7" s="678">
        <v>7310733.4900000002</v>
      </c>
      <c r="D7" s="678">
        <v>6091640.9750000006</v>
      </c>
      <c r="E7" s="678">
        <v>7881055.3099999996</v>
      </c>
      <c r="F7" s="678">
        <v>6732651.4869999988</v>
      </c>
      <c r="G7" s="678">
        <v>7914833.1639999989</v>
      </c>
      <c r="H7" s="678">
        <v>7174756.575000002</v>
      </c>
      <c r="I7" s="679">
        <v>3.1839785642100935</v>
      </c>
      <c r="J7" s="294" t="s">
        <v>1375</v>
      </c>
      <c r="K7" s="334"/>
      <c r="L7" s="334"/>
      <c r="M7" s="334"/>
      <c r="N7" s="334"/>
      <c r="O7" s="334"/>
      <c r="P7" s="334"/>
      <c r="Q7" s="334"/>
    </row>
    <row r="8" spans="1:17" s="163" customFormat="1" ht="12" customHeight="1">
      <c r="A8" s="142" t="s">
        <v>1519</v>
      </c>
      <c r="B8" s="615">
        <v>7648525.472000001</v>
      </c>
      <c r="C8" s="615">
        <v>7405978.7489999998</v>
      </c>
      <c r="D8" s="615">
        <v>6185995.7329999991</v>
      </c>
      <c r="E8" s="615">
        <v>7992723.4920000015</v>
      </c>
      <c r="F8" s="615">
        <v>6815687.5980000021</v>
      </c>
      <c r="G8" s="615">
        <v>7995555.4979999997</v>
      </c>
      <c r="H8" s="615">
        <v>7272288.9609999992</v>
      </c>
      <c r="I8" s="677">
        <v>2.9251392960323699</v>
      </c>
      <c r="J8" s="142" t="s">
        <v>1377</v>
      </c>
      <c r="K8" s="334"/>
      <c r="L8" s="334"/>
      <c r="M8" s="334"/>
      <c r="N8" s="334"/>
      <c r="O8" s="334"/>
      <c r="P8" s="334"/>
      <c r="Q8" s="334"/>
    </row>
    <row r="9" spans="1:17" s="163" customFormat="1" ht="19.5" customHeight="1">
      <c r="A9" s="196" t="s">
        <v>1520</v>
      </c>
      <c r="B9" s="339" t="s">
        <v>360</v>
      </c>
      <c r="C9" s="339" t="s">
        <v>360</v>
      </c>
      <c r="D9" s="339" t="s">
        <v>360</v>
      </c>
      <c r="E9" s="339" t="s">
        <v>360</v>
      </c>
      <c r="F9" s="339" t="s">
        <v>360</v>
      </c>
      <c r="G9" s="339" t="s">
        <v>360</v>
      </c>
      <c r="H9" s="339" t="s">
        <v>360</v>
      </c>
      <c r="I9" s="677" t="s">
        <v>345</v>
      </c>
      <c r="J9" s="680" t="s">
        <v>1521</v>
      </c>
      <c r="K9" s="681"/>
      <c r="L9" s="681"/>
      <c r="M9" s="681"/>
      <c r="N9" s="681"/>
      <c r="O9" s="681"/>
      <c r="P9" s="681"/>
      <c r="Q9" s="681"/>
    </row>
    <row r="10" spans="1:17" s="163" customFormat="1" ht="12" customHeight="1">
      <c r="A10" s="196" t="s">
        <v>1522</v>
      </c>
      <c r="B10" s="615">
        <v>1184262.6330000006</v>
      </c>
      <c r="C10" s="615">
        <v>1176276.5119999996</v>
      </c>
      <c r="D10" s="615">
        <v>1019896.3860000004</v>
      </c>
      <c r="E10" s="615">
        <v>1168812.5</v>
      </c>
      <c r="F10" s="615">
        <v>1045256.3060000004</v>
      </c>
      <c r="G10" s="615">
        <v>1168139.9799999997</v>
      </c>
      <c r="H10" s="615">
        <v>1078667.0279999995</v>
      </c>
      <c r="I10" s="677">
        <v>7.9488594814427955</v>
      </c>
      <c r="J10" s="140" t="s">
        <v>1523</v>
      </c>
      <c r="K10" s="334"/>
      <c r="L10" s="334"/>
      <c r="M10" s="334"/>
      <c r="N10" s="334"/>
      <c r="O10" s="334"/>
      <c r="P10" s="334"/>
      <c r="Q10" s="334"/>
    </row>
    <row r="11" spans="1:17" s="163" customFormat="1" ht="12" customHeight="1">
      <c r="A11" s="196" t="s">
        <v>1524</v>
      </c>
      <c r="B11" s="615">
        <v>51996.485999999997</v>
      </c>
      <c r="C11" s="615">
        <v>60846.559999999983</v>
      </c>
      <c r="D11" s="615">
        <v>34464.216999999997</v>
      </c>
      <c r="E11" s="615">
        <v>52820.238999999994</v>
      </c>
      <c r="F11" s="615">
        <v>50326.498999999989</v>
      </c>
      <c r="G11" s="615">
        <v>50895.930000000015</v>
      </c>
      <c r="H11" s="615">
        <v>51094.821000000033</v>
      </c>
      <c r="I11" s="677">
        <v>-3.725349408484675</v>
      </c>
      <c r="J11" s="196" t="s">
        <v>1525</v>
      </c>
      <c r="K11" s="334"/>
      <c r="L11" s="334"/>
      <c r="M11" s="334"/>
      <c r="N11" s="334"/>
      <c r="O11" s="334"/>
      <c r="P11" s="334"/>
      <c r="Q11" s="334"/>
    </row>
    <row r="12" spans="1:17" s="163" customFormat="1" ht="12" customHeight="1">
      <c r="A12" s="196" t="s">
        <v>1526</v>
      </c>
      <c r="B12" s="615">
        <v>307471.42899999989</v>
      </c>
      <c r="C12" s="615">
        <v>329237.81499999994</v>
      </c>
      <c r="D12" s="615">
        <v>237345.41700000002</v>
      </c>
      <c r="E12" s="615">
        <v>311212.47299999994</v>
      </c>
      <c r="F12" s="615">
        <v>340504.92999999982</v>
      </c>
      <c r="G12" s="615">
        <v>330827.03800000018</v>
      </c>
      <c r="H12" s="615">
        <v>288444.07700000005</v>
      </c>
      <c r="I12" s="677">
        <v>-6.6461898903555578</v>
      </c>
      <c r="J12" s="196" t="s">
        <v>1527</v>
      </c>
      <c r="K12" s="334"/>
      <c r="L12" s="334"/>
      <c r="M12" s="334"/>
      <c r="N12" s="334"/>
      <c r="O12" s="334"/>
      <c r="P12" s="334"/>
      <c r="Q12" s="334"/>
    </row>
    <row r="13" spans="1:17" s="163" customFormat="1" ht="12" customHeight="1">
      <c r="A13" s="196" t="s">
        <v>1528</v>
      </c>
      <c r="B13" s="615">
        <v>11644.218000000001</v>
      </c>
      <c r="C13" s="615">
        <v>16780.166000000001</v>
      </c>
      <c r="D13" s="615">
        <v>8493.0450000000019</v>
      </c>
      <c r="E13" s="615">
        <v>16021.660999999996</v>
      </c>
      <c r="F13" s="615">
        <v>10551.813999999997</v>
      </c>
      <c r="G13" s="615">
        <v>11102.196</v>
      </c>
      <c r="H13" s="615">
        <v>11698.374</v>
      </c>
      <c r="I13" s="677">
        <v>31.299003639183013</v>
      </c>
      <c r="J13" s="140" t="s">
        <v>1529</v>
      </c>
      <c r="K13" s="334"/>
      <c r="L13" s="334"/>
      <c r="M13" s="334"/>
      <c r="N13" s="334"/>
      <c r="O13" s="334"/>
      <c r="P13" s="334"/>
      <c r="Q13" s="334"/>
    </row>
    <row r="14" spans="1:17" s="163" customFormat="1" ht="12" customHeight="1">
      <c r="A14" s="196" t="s">
        <v>1530</v>
      </c>
      <c r="B14" s="615">
        <v>1318.0980000000002</v>
      </c>
      <c r="C14" s="615">
        <v>1135.049</v>
      </c>
      <c r="D14" s="615">
        <v>717.50700000000006</v>
      </c>
      <c r="E14" s="615">
        <v>2790.9809999999993</v>
      </c>
      <c r="F14" s="615">
        <v>1449.489</v>
      </c>
      <c r="G14" s="615">
        <v>1096.6669999999999</v>
      </c>
      <c r="H14" s="615">
        <v>946.26300000000003</v>
      </c>
      <c r="I14" s="677">
        <v>68.049079942321953</v>
      </c>
      <c r="J14" s="196" t="s">
        <v>1531</v>
      </c>
      <c r="K14" s="334"/>
      <c r="L14" s="334"/>
      <c r="M14" s="334"/>
      <c r="N14" s="334"/>
      <c r="O14" s="334"/>
      <c r="P14" s="334"/>
      <c r="Q14" s="334"/>
    </row>
    <row r="15" spans="1:17" s="163" customFormat="1" ht="12" customHeight="1">
      <c r="A15" s="196" t="s">
        <v>1532</v>
      </c>
      <c r="B15" s="615">
        <v>6417.4119999999975</v>
      </c>
      <c r="C15" s="615">
        <v>5403.3249999999989</v>
      </c>
      <c r="D15" s="615">
        <v>2724.1339999999996</v>
      </c>
      <c r="E15" s="615">
        <v>4765.8809999999994</v>
      </c>
      <c r="F15" s="615">
        <v>4384.713999999999</v>
      </c>
      <c r="G15" s="615">
        <v>5119.2829999999985</v>
      </c>
      <c r="H15" s="615">
        <v>7126.1380000000017</v>
      </c>
      <c r="I15" s="677">
        <v>-7.6260409036204777</v>
      </c>
      <c r="J15" s="140" t="s">
        <v>1533</v>
      </c>
      <c r="K15" s="334"/>
      <c r="L15" s="334"/>
      <c r="M15" s="334"/>
      <c r="N15" s="334"/>
      <c r="O15" s="334"/>
      <c r="P15" s="334"/>
      <c r="Q15" s="334"/>
    </row>
    <row r="16" spans="1:17" s="163" customFormat="1" ht="12" customHeight="1">
      <c r="A16" s="196" t="s">
        <v>1534</v>
      </c>
      <c r="B16" s="615">
        <v>57946.708999999981</v>
      </c>
      <c r="C16" s="615">
        <v>65458.690999999992</v>
      </c>
      <c r="D16" s="615">
        <v>41405.947999999989</v>
      </c>
      <c r="E16" s="615">
        <v>74324.710000000021</v>
      </c>
      <c r="F16" s="615">
        <v>47865.028999999995</v>
      </c>
      <c r="G16" s="615">
        <v>50439.028000000013</v>
      </c>
      <c r="H16" s="615">
        <v>44799.263999999996</v>
      </c>
      <c r="I16" s="677">
        <v>22.662057528914531</v>
      </c>
      <c r="J16" s="196" t="s">
        <v>1535</v>
      </c>
      <c r="K16" s="334"/>
      <c r="L16" s="334"/>
      <c r="M16" s="334"/>
      <c r="N16" s="334"/>
      <c r="O16" s="334"/>
      <c r="P16" s="334"/>
      <c r="Q16" s="334"/>
    </row>
    <row r="17" spans="1:17" s="163" customFormat="1" ht="12" customHeight="1">
      <c r="A17" s="196" t="s">
        <v>1536</v>
      </c>
      <c r="B17" s="615">
        <v>46892.728999999978</v>
      </c>
      <c r="C17" s="615">
        <v>31573.253999999997</v>
      </c>
      <c r="D17" s="615">
        <v>23071.442999999999</v>
      </c>
      <c r="E17" s="615">
        <v>31203.462000000003</v>
      </c>
      <c r="F17" s="615">
        <v>37024.515999999996</v>
      </c>
      <c r="G17" s="615">
        <v>35985.181999999986</v>
      </c>
      <c r="H17" s="615">
        <v>44118.436999999991</v>
      </c>
      <c r="I17" s="677">
        <v>34.269155018848636</v>
      </c>
      <c r="J17" s="196" t="s">
        <v>1537</v>
      </c>
      <c r="K17" s="334"/>
      <c r="L17" s="334"/>
      <c r="M17" s="334"/>
      <c r="N17" s="334"/>
      <c r="O17" s="334"/>
      <c r="P17" s="334"/>
      <c r="Q17" s="334"/>
    </row>
    <row r="18" spans="1:17" s="163" customFormat="1" ht="12" customHeight="1">
      <c r="A18" s="196" t="s">
        <v>1538</v>
      </c>
      <c r="B18" s="615">
        <v>18294.449999999993</v>
      </c>
      <c r="C18" s="615">
        <v>18348.178999999989</v>
      </c>
      <c r="D18" s="615">
        <v>15143.4</v>
      </c>
      <c r="E18" s="615">
        <v>16040.933000000001</v>
      </c>
      <c r="F18" s="615">
        <v>14966.076000000001</v>
      </c>
      <c r="G18" s="615">
        <v>14524.967000000002</v>
      </c>
      <c r="H18" s="615">
        <v>15930.322999999997</v>
      </c>
      <c r="I18" s="677">
        <v>7.8688998804414183</v>
      </c>
      <c r="J18" s="196" t="s">
        <v>1539</v>
      </c>
      <c r="K18" s="334"/>
      <c r="L18" s="677"/>
      <c r="M18" s="334"/>
      <c r="N18" s="334"/>
      <c r="O18" s="334"/>
      <c r="P18" s="334"/>
      <c r="Q18" s="334"/>
    </row>
    <row r="19" spans="1:17" s="163" customFormat="1" ht="12" customHeight="1">
      <c r="A19" s="196" t="s">
        <v>582</v>
      </c>
      <c r="B19" s="615">
        <v>3377543.2599999993</v>
      </c>
      <c r="C19" s="615">
        <v>3106932.3959999997</v>
      </c>
      <c r="D19" s="615">
        <v>2649966.8949999986</v>
      </c>
      <c r="E19" s="615">
        <v>3394840.7010000008</v>
      </c>
      <c r="F19" s="615">
        <v>3022816.1440000008</v>
      </c>
      <c r="G19" s="615">
        <v>3092225.571</v>
      </c>
      <c r="H19" s="615">
        <v>2877306.8879999989</v>
      </c>
      <c r="I19" s="677">
        <v>1.7872255348870993</v>
      </c>
      <c r="J19" s="196" t="s">
        <v>583</v>
      </c>
      <c r="K19" s="334"/>
      <c r="L19" s="334"/>
      <c r="M19" s="334"/>
      <c r="N19" s="334"/>
      <c r="O19" s="334"/>
      <c r="P19" s="334"/>
      <c r="Q19" s="334"/>
    </row>
    <row r="20" spans="1:17" s="163" customFormat="1" ht="12" customHeight="1">
      <c r="A20" s="196" t="s">
        <v>1540</v>
      </c>
      <c r="B20" s="615">
        <v>3220.1610000000001</v>
      </c>
      <c r="C20" s="615">
        <v>3737.5330000000008</v>
      </c>
      <c r="D20" s="615">
        <v>2550.924</v>
      </c>
      <c r="E20" s="615">
        <v>3328.4150000000004</v>
      </c>
      <c r="F20" s="615">
        <v>3293.297</v>
      </c>
      <c r="G20" s="615">
        <v>2880.779</v>
      </c>
      <c r="H20" s="615">
        <v>10115.710999999999</v>
      </c>
      <c r="I20" s="677">
        <v>34.354922088472051</v>
      </c>
      <c r="J20" s="196" t="s">
        <v>1541</v>
      </c>
      <c r="K20" s="334"/>
      <c r="L20" s="334"/>
      <c r="M20" s="334"/>
      <c r="N20" s="334"/>
      <c r="O20" s="334"/>
      <c r="P20" s="334"/>
      <c r="Q20" s="334"/>
    </row>
    <row r="21" spans="1:17" s="163" customFormat="1" ht="12" customHeight="1">
      <c r="A21" s="196" t="s">
        <v>1542</v>
      </c>
      <c r="B21" s="615">
        <v>23294.272999999997</v>
      </c>
      <c r="C21" s="615">
        <v>28546.215000000007</v>
      </c>
      <c r="D21" s="615">
        <v>18559.226999999999</v>
      </c>
      <c r="E21" s="615">
        <v>22807.375</v>
      </c>
      <c r="F21" s="615">
        <v>23383.634999999991</v>
      </c>
      <c r="G21" s="615">
        <v>22667.966</v>
      </c>
      <c r="H21" s="615">
        <v>25584.950000000012</v>
      </c>
      <c r="I21" s="677">
        <v>-15.280783230781537</v>
      </c>
      <c r="J21" s="196" t="s">
        <v>1543</v>
      </c>
      <c r="K21" s="334"/>
      <c r="L21" s="334"/>
      <c r="M21" s="334"/>
      <c r="N21" s="334"/>
      <c r="O21" s="334"/>
      <c r="P21" s="334"/>
      <c r="Q21" s="334"/>
    </row>
    <row r="22" spans="1:17" s="163" customFormat="1" ht="12" customHeight="1">
      <c r="A22" s="196" t="s">
        <v>584</v>
      </c>
      <c r="B22" s="615">
        <v>689652.97599999967</v>
      </c>
      <c r="C22" s="615">
        <v>735234.16899999999</v>
      </c>
      <c r="D22" s="615">
        <v>524301.72400000016</v>
      </c>
      <c r="E22" s="615">
        <v>703690.21</v>
      </c>
      <c r="F22" s="615">
        <v>617912.54900000023</v>
      </c>
      <c r="G22" s="615">
        <v>747934.7829999997</v>
      </c>
      <c r="H22" s="615">
        <v>691316.08600000013</v>
      </c>
      <c r="I22" s="677">
        <v>-3.7725772816866794</v>
      </c>
      <c r="J22" s="196" t="s">
        <v>585</v>
      </c>
      <c r="K22" s="334"/>
      <c r="L22" s="334"/>
      <c r="M22" s="334"/>
      <c r="N22" s="334"/>
      <c r="O22" s="334"/>
      <c r="P22" s="334"/>
      <c r="Q22" s="334"/>
    </row>
    <row r="23" spans="1:17" s="163" customFormat="1" ht="12" customHeight="1">
      <c r="A23" s="196" t="s">
        <v>1544</v>
      </c>
      <c r="B23" s="615">
        <v>24751.561000000009</v>
      </c>
      <c r="C23" s="615">
        <v>15244.308999999999</v>
      </c>
      <c r="D23" s="615">
        <v>17501.315999999995</v>
      </c>
      <c r="E23" s="615">
        <v>15585.357</v>
      </c>
      <c r="F23" s="615">
        <v>16422.203000000001</v>
      </c>
      <c r="G23" s="615">
        <v>23868.780999999999</v>
      </c>
      <c r="H23" s="615">
        <v>16974.675000000003</v>
      </c>
      <c r="I23" s="677">
        <v>28.008327929309132</v>
      </c>
      <c r="J23" s="196" t="s">
        <v>1545</v>
      </c>
      <c r="K23" s="334"/>
      <c r="L23" s="334"/>
      <c r="M23" s="334"/>
      <c r="N23" s="334"/>
      <c r="O23" s="334"/>
      <c r="P23" s="334"/>
      <c r="Q23" s="334"/>
    </row>
    <row r="24" spans="1:17" s="163" customFormat="1" ht="12" customHeight="1">
      <c r="A24" s="196" t="s">
        <v>1546</v>
      </c>
      <c r="B24" s="615">
        <v>82208.056000000026</v>
      </c>
      <c r="C24" s="615">
        <v>60148.492000000006</v>
      </c>
      <c r="D24" s="615">
        <v>53308.142000000022</v>
      </c>
      <c r="E24" s="615">
        <v>75250.605999999971</v>
      </c>
      <c r="F24" s="615">
        <v>91045.511000000013</v>
      </c>
      <c r="G24" s="615">
        <v>93658.646000000022</v>
      </c>
      <c r="H24" s="615">
        <v>74450.012000000017</v>
      </c>
      <c r="I24" s="677">
        <v>70.321266114656112</v>
      </c>
      <c r="J24" s="140" t="s">
        <v>1547</v>
      </c>
      <c r="K24" s="334"/>
      <c r="L24" s="334"/>
      <c r="M24" s="334"/>
      <c r="N24" s="334"/>
      <c r="O24" s="334"/>
      <c r="P24" s="334"/>
      <c r="Q24" s="334"/>
    </row>
    <row r="25" spans="1:17" s="163" customFormat="1" ht="12" customHeight="1">
      <c r="A25" s="196" t="s">
        <v>1548</v>
      </c>
      <c r="B25" s="615">
        <v>80741.683000000005</v>
      </c>
      <c r="C25" s="615">
        <v>227809.073</v>
      </c>
      <c r="D25" s="615">
        <v>408799.00700000004</v>
      </c>
      <c r="E25" s="615">
        <v>575322.95400000014</v>
      </c>
      <c r="F25" s="615">
        <v>64713.597000000002</v>
      </c>
      <c r="G25" s="615">
        <v>465887.47100000002</v>
      </c>
      <c r="H25" s="615">
        <v>548252.86800000025</v>
      </c>
      <c r="I25" s="677">
        <v>9.6789372932916535</v>
      </c>
      <c r="J25" s="140" t="s">
        <v>1549</v>
      </c>
      <c r="K25" s="334"/>
      <c r="L25" s="334"/>
      <c r="M25" s="334"/>
      <c r="N25" s="334"/>
      <c r="O25" s="334"/>
      <c r="P25" s="334"/>
      <c r="Q25" s="334"/>
    </row>
    <row r="26" spans="1:17" s="163" customFormat="1" ht="12" customHeight="1">
      <c r="A26" s="196" t="s">
        <v>586</v>
      </c>
      <c r="B26" s="615">
        <v>546493.16500000004</v>
      </c>
      <c r="C26" s="615">
        <v>455043.07499999995</v>
      </c>
      <c r="D26" s="615">
        <v>287625.56900000002</v>
      </c>
      <c r="E26" s="615">
        <v>514926.43800000014</v>
      </c>
      <c r="F26" s="615">
        <v>477984.51199999993</v>
      </c>
      <c r="G26" s="615">
        <v>501761.78500000003</v>
      </c>
      <c r="H26" s="615">
        <v>474946.1880000002</v>
      </c>
      <c r="I26" s="677">
        <v>1.0983817047165019</v>
      </c>
      <c r="J26" s="140" t="s">
        <v>587</v>
      </c>
      <c r="K26" s="334"/>
      <c r="L26" s="334"/>
      <c r="M26" s="334"/>
      <c r="N26" s="334"/>
      <c r="O26" s="334"/>
      <c r="P26" s="334"/>
      <c r="Q26" s="334"/>
    </row>
    <row r="27" spans="1:17" s="163" customFormat="1" ht="12" customHeight="1">
      <c r="A27" s="196" t="s">
        <v>1550</v>
      </c>
      <c r="B27" s="615">
        <v>1987.172</v>
      </c>
      <c r="C27" s="615">
        <v>2089.8519999999999</v>
      </c>
      <c r="D27" s="615">
        <v>1793.2729999999999</v>
      </c>
      <c r="E27" s="615">
        <v>2182.4360000000006</v>
      </c>
      <c r="F27" s="615">
        <v>2374.5639999999999</v>
      </c>
      <c r="G27" s="615">
        <v>3042.0899999999997</v>
      </c>
      <c r="H27" s="615">
        <v>2559.7850000000003</v>
      </c>
      <c r="I27" s="677">
        <v>-35.213257734694693</v>
      </c>
      <c r="J27" s="140" t="s">
        <v>1551</v>
      </c>
      <c r="K27" s="334"/>
      <c r="L27" s="334"/>
      <c r="M27" s="334"/>
      <c r="N27" s="334"/>
      <c r="O27" s="334"/>
      <c r="P27" s="334"/>
      <c r="Q27" s="334"/>
    </row>
    <row r="28" spans="1:17" s="163" customFormat="1" ht="12" customHeight="1">
      <c r="A28" s="196" t="s">
        <v>1552</v>
      </c>
      <c r="B28" s="615">
        <v>10589.128000000002</v>
      </c>
      <c r="C28" s="615">
        <v>19235.989000000005</v>
      </c>
      <c r="D28" s="615">
        <v>6467.485999999999</v>
      </c>
      <c r="E28" s="615">
        <v>9471.1500000000015</v>
      </c>
      <c r="F28" s="615">
        <v>5370.3420000000015</v>
      </c>
      <c r="G28" s="615">
        <v>9578.0740000000005</v>
      </c>
      <c r="H28" s="615">
        <v>8240.0450000000001</v>
      </c>
      <c r="I28" s="677">
        <v>27.376467430980426</v>
      </c>
      <c r="J28" s="140" t="s">
        <v>1553</v>
      </c>
      <c r="K28" s="334"/>
      <c r="L28" s="334"/>
      <c r="M28" s="334"/>
      <c r="N28" s="334"/>
      <c r="O28" s="334"/>
      <c r="P28" s="334"/>
      <c r="Q28" s="334"/>
    </row>
    <row r="29" spans="1:17" s="163" customFormat="1" ht="12" customHeight="1">
      <c r="A29" s="196" t="s">
        <v>1554</v>
      </c>
      <c r="B29" s="615">
        <v>9472.8309999999947</v>
      </c>
      <c r="C29" s="615">
        <v>10163.804000000004</v>
      </c>
      <c r="D29" s="615">
        <v>6085.5909999999994</v>
      </c>
      <c r="E29" s="615">
        <v>7629.5380000000005</v>
      </c>
      <c r="F29" s="615">
        <v>9419.5859999999993</v>
      </c>
      <c r="G29" s="615">
        <v>9246.5089999999982</v>
      </c>
      <c r="H29" s="615">
        <v>8855.3539999999994</v>
      </c>
      <c r="I29" s="677">
        <v>17.766001381938295</v>
      </c>
      <c r="J29" s="196" t="s">
        <v>1555</v>
      </c>
      <c r="K29" s="334"/>
      <c r="L29" s="334"/>
      <c r="M29" s="334"/>
      <c r="N29" s="334"/>
      <c r="O29" s="334"/>
      <c r="P29" s="334"/>
      <c r="Q29" s="334"/>
    </row>
    <row r="30" spans="1:17" s="163" customFormat="1" ht="12" customHeight="1">
      <c r="A30" s="196" t="s">
        <v>1556</v>
      </c>
      <c r="B30" s="615">
        <v>8073.0590000000002</v>
      </c>
      <c r="C30" s="615">
        <v>4839.661000000001</v>
      </c>
      <c r="D30" s="615">
        <v>2863.1000000000008</v>
      </c>
      <c r="E30" s="615">
        <v>5061.7860000000019</v>
      </c>
      <c r="F30" s="615">
        <v>9407.2710000000006</v>
      </c>
      <c r="G30" s="615">
        <v>6102.3480000000009</v>
      </c>
      <c r="H30" s="615">
        <v>6445.2990000000009</v>
      </c>
      <c r="I30" s="677">
        <v>33.284139798571175</v>
      </c>
      <c r="J30" s="140" t="s">
        <v>1556</v>
      </c>
      <c r="K30" s="334"/>
      <c r="L30" s="334"/>
      <c r="M30" s="334"/>
      <c r="N30" s="334"/>
      <c r="O30" s="334"/>
      <c r="P30" s="334"/>
      <c r="Q30" s="334"/>
    </row>
    <row r="31" spans="1:17" s="163" customFormat="1" ht="12" customHeight="1">
      <c r="A31" s="196" t="s">
        <v>1557</v>
      </c>
      <c r="B31" s="615">
        <v>599726.37099999993</v>
      </c>
      <c r="C31" s="615">
        <v>518078.90100000025</v>
      </c>
      <c r="D31" s="615">
        <v>449374.06799999974</v>
      </c>
      <c r="E31" s="615">
        <v>506881.87800000008</v>
      </c>
      <c r="F31" s="615">
        <v>443294.69099999982</v>
      </c>
      <c r="G31" s="615">
        <v>891126.16900000011</v>
      </c>
      <c r="H31" s="615">
        <v>538530.34400000004</v>
      </c>
      <c r="I31" s="677">
        <v>10.488198188799046</v>
      </c>
      <c r="J31" s="140" t="s">
        <v>1558</v>
      </c>
      <c r="K31" s="334"/>
      <c r="L31" s="334"/>
      <c r="M31" s="334"/>
      <c r="N31" s="334"/>
      <c r="O31" s="334"/>
      <c r="P31" s="334"/>
      <c r="Q31" s="334"/>
    </row>
    <row r="32" spans="1:17" s="163" customFormat="1" ht="19.5" customHeight="1">
      <c r="A32" s="196" t="s">
        <v>1559</v>
      </c>
      <c r="B32" s="615">
        <v>1.2529999999999999</v>
      </c>
      <c r="C32" s="615">
        <v>0</v>
      </c>
      <c r="D32" s="615">
        <v>0</v>
      </c>
      <c r="E32" s="615">
        <v>0</v>
      </c>
      <c r="F32" s="615">
        <v>0</v>
      </c>
      <c r="G32" s="615">
        <v>0</v>
      </c>
      <c r="H32" s="615">
        <v>15.193</v>
      </c>
      <c r="I32" s="677">
        <v>1446.9135802469134</v>
      </c>
      <c r="J32" s="680" t="s">
        <v>1560</v>
      </c>
      <c r="K32" s="681"/>
      <c r="L32" s="334"/>
      <c r="M32" s="334"/>
      <c r="N32" s="334"/>
      <c r="O32" s="334"/>
      <c r="P32" s="334"/>
      <c r="Q32" s="334"/>
    </row>
    <row r="33" spans="1:17" s="163" customFormat="1" ht="12" customHeight="1">
      <c r="A33" s="196" t="s">
        <v>1561</v>
      </c>
      <c r="B33" s="615">
        <v>192258.40600000002</v>
      </c>
      <c r="C33" s="615">
        <v>167275.10500000001</v>
      </c>
      <c r="D33" s="615">
        <v>134073.43799999994</v>
      </c>
      <c r="E33" s="615">
        <v>168175.44200000001</v>
      </c>
      <c r="F33" s="615">
        <v>170635.23800000001</v>
      </c>
      <c r="G33" s="615">
        <v>174387.49299999999</v>
      </c>
      <c r="H33" s="615">
        <v>150797.97699999996</v>
      </c>
      <c r="I33" s="677">
        <v>12.777046038123501</v>
      </c>
      <c r="J33" s="196" t="s">
        <v>1562</v>
      </c>
      <c r="K33" s="334"/>
      <c r="L33" s="334"/>
      <c r="M33" s="334"/>
      <c r="N33" s="334"/>
      <c r="O33" s="334"/>
      <c r="P33" s="334"/>
      <c r="Q33" s="334"/>
    </row>
    <row r="34" spans="1:17" s="163" customFormat="1" ht="13.5" customHeight="1">
      <c r="A34" s="196" t="s">
        <v>1563</v>
      </c>
      <c r="B34" s="615">
        <v>98603.58799999996</v>
      </c>
      <c r="C34" s="615">
        <v>95245.25900000002</v>
      </c>
      <c r="D34" s="615">
        <v>94354.758000000031</v>
      </c>
      <c r="E34" s="615">
        <v>111668.18200000003</v>
      </c>
      <c r="F34" s="615">
        <v>83036.111000000063</v>
      </c>
      <c r="G34" s="615">
        <v>80722.333999999959</v>
      </c>
      <c r="H34" s="615">
        <v>97532.385999999999</v>
      </c>
      <c r="I34" s="677">
        <v>-13.658736402183692</v>
      </c>
      <c r="J34" s="682" t="s">
        <v>1564</v>
      </c>
      <c r="K34" s="334"/>
      <c r="L34" s="334"/>
      <c r="M34" s="334"/>
      <c r="N34" s="334"/>
      <c r="O34" s="334"/>
      <c r="P34" s="334"/>
      <c r="Q34" s="334"/>
    </row>
    <row r="35" spans="1:17" s="163" customFormat="1" ht="12" customHeight="1">
      <c r="A35" s="196" t="s">
        <v>1565</v>
      </c>
      <c r="B35" s="615">
        <v>91808.105000000025</v>
      </c>
      <c r="C35" s="615">
        <v>79254.14999999998</v>
      </c>
      <c r="D35" s="615">
        <v>66658.751999999993</v>
      </c>
      <c r="E35" s="615">
        <v>70812.670999999973</v>
      </c>
      <c r="F35" s="615">
        <v>83524.35000000002</v>
      </c>
      <c r="G35" s="615">
        <v>83797.552999999956</v>
      </c>
      <c r="H35" s="615">
        <v>82664.572999999975</v>
      </c>
      <c r="I35" s="677">
        <v>2.8491090759888493</v>
      </c>
      <c r="J35" s="196" t="s">
        <v>1566</v>
      </c>
      <c r="K35" s="334"/>
      <c r="L35" s="334"/>
      <c r="M35" s="334"/>
      <c r="N35" s="334"/>
      <c r="O35" s="334"/>
      <c r="P35" s="334"/>
      <c r="Q35" s="334"/>
    </row>
    <row r="36" spans="1:17" s="163" customFormat="1" ht="12" customHeight="1">
      <c r="A36" s="196" t="s">
        <v>1567</v>
      </c>
      <c r="B36" s="615">
        <v>34431.655000000006</v>
      </c>
      <c r="C36" s="615">
        <v>39259.185999999994</v>
      </c>
      <c r="D36" s="615">
        <v>20924.612000000001</v>
      </c>
      <c r="E36" s="615">
        <v>40700.393000000004</v>
      </c>
      <c r="F36" s="615">
        <v>32992.821000000004</v>
      </c>
      <c r="G36" s="615">
        <v>41513.634000000005</v>
      </c>
      <c r="H36" s="615">
        <v>31335.834999999999</v>
      </c>
      <c r="I36" s="677">
        <v>-51.152381652399896</v>
      </c>
      <c r="J36" s="196" t="s">
        <v>1568</v>
      </c>
      <c r="K36" s="334"/>
      <c r="L36" s="334"/>
      <c r="M36" s="334"/>
      <c r="N36" s="334"/>
      <c r="O36" s="334"/>
      <c r="P36" s="334"/>
      <c r="Q36" s="334"/>
    </row>
    <row r="37" spans="1:17" s="163" customFormat="1" ht="12" customHeight="1">
      <c r="A37" s="196" t="s">
        <v>1569</v>
      </c>
      <c r="B37" s="615">
        <v>87424.60500000001</v>
      </c>
      <c r="C37" s="615">
        <v>132782.02900000004</v>
      </c>
      <c r="D37" s="615">
        <v>57526.353999999992</v>
      </c>
      <c r="E37" s="615">
        <v>86395.12</v>
      </c>
      <c r="F37" s="615">
        <v>105731.80300000004</v>
      </c>
      <c r="G37" s="615">
        <v>77023.241000000009</v>
      </c>
      <c r="H37" s="615">
        <v>83540.066999999995</v>
      </c>
      <c r="I37" s="677">
        <v>15.498308855353855</v>
      </c>
      <c r="J37" s="140" t="s">
        <v>1570</v>
      </c>
      <c r="K37" s="334"/>
      <c r="L37" s="334"/>
      <c r="M37" s="334"/>
      <c r="N37" s="334"/>
      <c r="O37" s="334"/>
      <c r="P37" s="334"/>
      <c r="Q37" s="334"/>
    </row>
    <row r="38" spans="1:17" s="163" customFormat="1" ht="12" customHeight="1">
      <c r="A38" s="196" t="s">
        <v>1571</v>
      </c>
      <c r="B38" s="615">
        <v>60887.005999999987</v>
      </c>
      <c r="C38" s="615">
        <v>73388.108999999997</v>
      </c>
      <c r="D38" s="615">
        <v>35242.459000000003</v>
      </c>
      <c r="E38" s="615">
        <v>62020.047999999995</v>
      </c>
      <c r="F38" s="615">
        <v>67328.606</v>
      </c>
      <c r="G38" s="615">
        <v>60420.847000000009</v>
      </c>
      <c r="H38" s="615">
        <v>54417.731999999996</v>
      </c>
      <c r="I38" s="677">
        <v>-26.847623556012053</v>
      </c>
      <c r="J38" s="683" t="s">
        <v>1571</v>
      </c>
      <c r="K38" s="334"/>
      <c r="L38" s="334"/>
      <c r="M38" s="334"/>
      <c r="N38" s="334"/>
      <c r="O38" s="334"/>
      <c r="P38" s="334"/>
      <c r="Q38" s="334"/>
    </row>
    <row r="39" spans="1:17" s="163" customFormat="1" ht="12" customHeight="1">
      <c r="A39" s="196" t="s">
        <v>1572</v>
      </c>
      <c r="B39" s="615">
        <v>3492.6789999999996</v>
      </c>
      <c r="C39" s="615">
        <v>247.16200000000001</v>
      </c>
      <c r="D39" s="615">
        <v>119.499</v>
      </c>
      <c r="E39" s="615">
        <v>229.08599999999998</v>
      </c>
      <c r="F39" s="615">
        <v>451.23699999999997</v>
      </c>
      <c r="G39" s="615">
        <v>163.113</v>
      </c>
      <c r="H39" s="615">
        <v>2450.5630000000001</v>
      </c>
      <c r="I39" s="677">
        <v>1297.2113211321132</v>
      </c>
      <c r="J39" s="684" t="s">
        <v>1573</v>
      </c>
      <c r="K39" s="334"/>
      <c r="L39" s="334"/>
      <c r="M39" s="334"/>
      <c r="N39" s="334"/>
      <c r="O39" s="334"/>
      <c r="P39" s="334"/>
      <c r="Q39" s="334"/>
    </row>
    <row r="40" spans="1:17" s="163" customFormat="1" ht="12" customHeight="1">
      <c r="A40" s="196" t="s">
        <v>1574</v>
      </c>
      <c r="B40" s="678">
        <v>12.732999999999999</v>
      </c>
      <c r="C40" s="678">
        <v>4.0299999999999994</v>
      </c>
      <c r="D40" s="678">
        <v>7.168000000000001</v>
      </c>
      <c r="E40" s="678">
        <v>30.614999999999998</v>
      </c>
      <c r="F40" s="615">
        <v>5.9180000000000001</v>
      </c>
      <c r="G40" s="615">
        <v>14.457000000000001</v>
      </c>
      <c r="H40" s="615">
        <v>7.5769999999999991</v>
      </c>
      <c r="I40" s="677">
        <v>-46.941411784315378</v>
      </c>
      <c r="J40" s="684" t="s">
        <v>1574</v>
      </c>
      <c r="K40" s="334"/>
      <c r="L40" s="334"/>
      <c r="M40" s="334"/>
      <c r="N40" s="334"/>
      <c r="O40" s="334"/>
      <c r="P40" s="334"/>
      <c r="Q40" s="334"/>
    </row>
    <row r="41" spans="1:17" s="163" customFormat="1" ht="12" customHeight="1">
      <c r="A41" s="196" t="s">
        <v>1575</v>
      </c>
      <c r="B41" s="615">
        <v>4350.4030000000002</v>
      </c>
      <c r="C41" s="615">
        <v>24159.571</v>
      </c>
      <c r="D41" s="615">
        <v>3221.7349999999997</v>
      </c>
      <c r="E41" s="615">
        <v>5533.0560000000005</v>
      </c>
      <c r="F41" s="615">
        <v>20941.830999999998</v>
      </c>
      <c r="G41" s="615">
        <v>16170.825000000001</v>
      </c>
      <c r="H41" s="615">
        <v>7903.2160000000013</v>
      </c>
      <c r="I41" s="677">
        <v>-85.370460449845254</v>
      </c>
      <c r="J41" s="683" t="s">
        <v>1576</v>
      </c>
      <c r="K41" s="334"/>
      <c r="L41" s="334"/>
      <c r="M41" s="334"/>
      <c r="N41" s="334"/>
      <c r="O41" s="334"/>
      <c r="P41" s="334"/>
      <c r="Q41" s="334"/>
    </row>
    <row r="42" spans="1:17" s="163" customFormat="1" ht="12" customHeight="1">
      <c r="A42" s="196" t="s">
        <v>1577</v>
      </c>
      <c r="B42" s="615">
        <v>53031.190999999984</v>
      </c>
      <c r="C42" s="615">
        <v>48977.345999999998</v>
      </c>
      <c r="D42" s="615">
        <v>31894.057000000001</v>
      </c>
      <c r="E42" s="615">
        <v>56227.290999999997</v>
      </c>
      <c r="F42" s="615">
        <v>45929.619999999995</v>
      </c>
      <c r="G42" s="615">
        <v>44072.452000000005</v>
      </c>
      <c r="H42" s="615">
        <v>44056.375999999997</v>
      </c>
      <c r="I42" s="677">
        <v>-0.35857705773850057</v>
      </c>
      <c r="J42" s="684" t="s">
        <v>1578</v>
      </c>
      <c r="K42" s="334"/>
      <c r="L42" s="334"/>
      <c r="M42" s="334"/>
      <c r="N42" s="334"/>
      <c r="O42" s="334"/>
      <c r="P42" s="334"/>
      <c r="Q42" s="334"/>
    </row>
    <row r="43" spans="1:17" s="163" customFormat="1" ht="12" customHeight="1">
      <c r="A43" s="196" t="s">
        <v>1579</v>
      </c>
      <c r="B43" s="615">
        <v>74771.608999999953</v>
      </c>
      <c r="C43" s="615">
        <v>233250.1970000001</v>
      </c>
      <c r="D43" s="615">
        <v>322605.92399999971</v>
      </c>
      <c r="E43" s="615">
        <v>187981.96700000012</v>
      </c>
      <c r="F43" s="615">
        <v>251530.73699999996</v>
      </c>
      <c r="G43" s="615">
        <v>337724.72600000026</v>
      </c>
      <c r="H43" s="615">
        <v>199835.45699999999</v>
      </c>
      <c r="I43" s="677">
        <v>-62.657246653337033</v>
      </c>
      <c r="J43" s="684" t="s">
        <v>1580</v>
      </c>
      <c r="K43" s="334"/>
      <c r="L43" s="334"/>
      <c r="M43" s="334"/>
      <c r="N43" s="334"/>
      <c r="O43" s="334"/>
      <c r="P43" s="334"/>
      <c r="Q43" s="334"/>
    </row>
    <row r="44" spans="1:17" s="163" customFormat="1" ht="12" customHeight="1">
      <c r="A44" s="196" t="s">
        <v>1581</v>
      </c>
      <c r="B44" s="615">
        <v>8356.2789999999986</v>
      </c>
      <c r="C44" s="615">
        <v>9867.8960000000006</v>
      </c>
      <c r="D44" s="615">
        <v>4331.3789999999999</v>
      </c>
      <c r="E44" s="615">
        <v>74628.266000000003</v>
      </c>
      <c r="F44" s="615">
        <v>4111.1749999999993</v>
      </c>
      <c r="G44" s="615">
        <v>8493.2379999999994</v>
      </c>
      <c r="H44" s="615">
        <v>5541.9939999999988</v>
      </c>
      <c r="I44" s="677">
        <v>6.8351091711989227</v>
      </c>
      <c r="J44" s="684" t="s">
        <v>1581</v>
      </c>
      <c r="K44" s="334"/>
      <c r="L44" s="334"/>
      <c r="M44" s="334"/>
      <c r="N44" s="334"/>
      <c r="O44" s="334"/>
      <c r="P44" s="334"/>
      <c r="Q44" s="334"/>
    </row>
    <row r="45" spans="1:17" s="163" customFormat="1" ht="12" customHeight="1">
      <c r="A45" s="196" t="s">
        <v>1582</v>
      </c>
      <c r="B45" s="615">
        <v>208361.74000000002</v>
      </c>
      <c r="C45" s="615">
        <v>311761.136</v>
      </c>
      <c r="D45" s="615">
        <v>138879.61300000001</v>
      </c>
      <c r="E45" s="615">
        <v>155130.06100000007</v>
      </c>
      <c r="F45" s="615">
        <v>227654.08599999998</v>
      </c>
      <c r="G45" s="615">
        <v>221289.49199999997</v>
      </c>
      <c r="H45" s="615">
        <v>213663.976</v>
      </c>
      <c r="I45" s="677">
        <v>-19.173690475470494</v>
      </c>
      <c r="J45" s="140" t="s">
        <v>1583</v>
      </c>
      <c r="K45" s="334"/>
      <c r="L45" s="334"/>
      <c r="M45" s="334"/>
      <c r="N45" s="334"/>
      <c r="O45" s="334"/>
      <c r="P45" s="334"/>
      <c r="Q45" s="334"/>
    </row>
    <row r="46" spans="1:17" s="163" customFormat="1" ht="12" customHeight="1">
      <c r="A46" s="196" t="s">
        <v>1584</v>
      </c>
      <c r="B46" s="615">
        <v>27558.286000000007</v>
      </c>
      <c r="C46" s="615">
        <v>49332.861000000004</v>
      </c>
      <c r="D46" s="615">
        <v>27405.657999999999</v>
      </c>
      <c r="E46" s="615">
        <v>23695.384999999998</v>
      </c>
      <c r="F46" s="615">
        <v>35034.94999999999</v>
      </c>
      <c r="G46" s="615">
        <v>38665.908999999985</v>
      </c>
      <c r="H46" s="615">
        <v>36884.555999999975</v>
      </c>
      <c r="I46" s="677">
        <v>-31.393203655934016</v>
      </c>
      <c r="J46" s="140" t="s">
        <v>1585</v>
      </c>
      <c r="K46" s="334"/>
      <c r="L46" s="334"/>
      <c r="M46" s="334"/>
      <c r="N46" s="334"/>
      <c r="O46" s="334"/>
      <c r="P46" s="334"/>
      <c r="Q46" s="334"/>
    </row>
    <row r="47" spans="1:17" s="163" customFormat="1" ht="12" customHeight="1" thickBot="1">
      <c r="A47" s="196" t="s">
        <v>1586</v>
      </c>
      <c r="B47" s="615">
        <v>1742469.8749999953</v>
      </c>
      <c r="C47" s="615">
        <v>1873381.5550000025</v>
      </c>
      <c r="D47" s="615">
        <v>1456230.3599999994</v>
      </c>
      <c r="E47" s="615">
        <v>1971393.7610000027</v>
      </c>
      <c r="F47" s="615">
        <v>1634361.5999999987</v>
      </c>
      <c r="G47" s="615">
        <v>1708103.4420000017</v>
      </c>
      <c r="H47" s="615">
        <v>1754648.0809999974</v>
      </c>
      <c r="I47" s="677">
        <v>-15.694579005104075</v>
      </c>
      <c r="J47" s="140" t="s">
        <v>1587</v>
      </c>
      <c r="K47" s="334"/>
      <c r="L47" s="334"/>
      <c r="M47" s="334"/>
      <c r="N47" s="334"/>
      <c r="O47" s="334"/>
      <c r="P47" s="334"/>
      <c r="Q47" s="334"/>
    </row>
    <row r="48" spans="1:17" s="163" customFormat="1" ht="12" customHeight="1" thickBot="1">
      <c r="B48" s="1016" t="s">
        <v>1412</v>
      </c>
      <c r="C48" s="1017"/>
      <c r="D48" s="1017"/>
      <c r="E48" s="1017"/>
      <c r="F48" s="1017"/>
      <c r="G48" s="1017"/>
      <c r="H48" s="1018"/>
      <c r="I48" s="930" t="s">
        <v>1413</v>
      </c>
    </row>
    <row r="49" spans="1:10" s="163" customFormat="1" ht="34.15" customHeight="1" thickBot="1">
      <c r="B49" s="184" t="s">
        <v>1414</v>
      </c>
      <c r="C49" s="184" t="s">
        <v>1415</v>
      </c>
      <c r="D49" s="184" t="s">
        <v>1416</v>
      </c>
      <c r="E49" s="184" t="s">
        <v>1370</v>
      </c>
      <c r="F49" s="184" t="s">
        <v>1371</v>
      </c>
      <c r="G49" s="184" t="s">
        <v>1417</v>
      </c>
      <c r="H49" s="184" t="s">
        <v>1418</v>
      </c>
      <c r="I49" s="931"/>
    </row>
    <row r="50" spans="1:10" s="163" customFormat="1" ht="12" customHeight="1">
      <c r="A50" s="609" t="s">
        <v>1419</v>
      </c>
      <c r="B50" s="609"/>
      <c r="C50" s="609"/>
      <c r="D50" s="609"/>
      <c r="E50" s="609"/>
      <c r="F50" s="609"/>
      <c r="G50" s="609"/>
      <c r="H50" s="609"/>
      <c r="I50" s="685"/>
    </row>
    <row r="51" spans="1:10" s="163" customFormat="1" ht="12" customHeight="1">
      <c r="A51" s="612" t="s">
        <v>1420</v>
      </c>
      <c r="B51" s="612"/>
      <c r="C51" s="612"/>
      <c r="D51" s="612"/>
      <c r="E51" s="612"/>
      <c r="F51" s="612"/>
      <c r="G51" s="612"/>
      <c r="H51" s="612"/>
      <c r="I51" s="685"/>
    </row>
    <row r="52" spans="1:10" s="163" customFormat="1" ht="12" customHeight="1">
      <c r="B52" s="681"/>
      <c r="C52" s="681"/>
      <c r="D52" s="681"/>
      <c r="E52" s="681"/>
      <c r="F52" s="681"/>
      <c r="G52" s="681"/>
      <c r="H52" s="681"/>
      <c r="I52" s="685"/>
    </row>
    <row r="53" spans="1:10" s="163" customFormat="1" ht="12" customHeight="1">
      <c r="A53" s="1015" t="s">
        <v>1421</v>
      </c>
      <c r="B53" s="1015"/>
      <c r="C53" s="1015"/>
      <c r="D53" s="1015"/>
      <c r="E53" s="1015"/>
      <c r="F53" s="1015"/>
      <c r="G53" s="1015"/>
      <c r="H53" s="1015"/>
      <c r="I53" s="1015"/>
      <c r="J53" s="1015"/>
    </row>
    <row r="54" spans="1:10" s="163" customFormat="1" ht="12" customHeight="1">
      <c r="A54" s="1015" t="s">
        <v>1422</v>
      </c>
      <c r="B54" s="1015"/>
      <c r="C54" s="1015"/>
      <c r="D54" s="1015"/>
      <c r="E54" s="1015"/>
      <c r="F54" s="1015"/>
      <c r="G54" s="1015"/>
      <c r="H54" s="1015"/>
      <c r="I54" s="1015"/>
      <c r="J54" s="1015"/>
    </row>
    <row r="55" spans="1:10" s="163" customFormat="1">
      <c r="I55" s="686"/>
    </row>
    <row r="56" spans="1:10" s="163" customFormat="1">
      <c r="I56" s="686"/>
    </row>
    <row r="57" spans="1:10" s="163" customFormat="1">
      <c r="I57" s="686"/>
    </row>
    <row r="58" spans="1:10" s="163" customFormat="1">
      <c r="I58" s="686"/>
    </row>
    <row r="59" spans="1:10">
      <c r="A59" s="163"/>
      <c r="B59" s="163"/>
      <c r="C59" s="163"/>
      <c r="D59" s="163"/>
      <c r="E59" s="163"/>
      <c r="F59" s="163"/>
      <c r="G59" s="163"/>
      <c r="H59" s="163"/>
      <c r="I59" s="686"/>
    </row>
  </sheetData>
  <mergeCells count="8">
    <mergeCell ref="A53:J53"/>
    <mergeCell ref="A54:J54"/>
    <mergeCell ref="A1:J1"/>
    <mergeCell ref="A2:J2"/>
    <mergeCell ref="B4:H4"/>
    <mergeCell ref="I4:I5"/>
    <mergeCell ref="B48:H48"/>
    <mergeCell ref="I48:I49"/>
  </mergeCells>
  <conditionalFormatting sqref="B6:H46">
    <cfRule type="cellIs" dxfId="5"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A58D2-6885-4144-816D-72775CE18AF4}">
  <dimension ref="A1:Q59"/>
  <sheetViews>
    <sheetView showGridLines="0" topLeftCell="A3" workbookViewId="0">
      <selection sqref="A1:J1"/>
    </sheetView>
  </sheetViews>
  <sheetFormatPr defaultColWidth="9.140625" defaultRowHeight="11.25"/>
  <cols>
    <col min="1" max="1" width="31.42578125" style="162" customWidth="1"/>
    <col min="2" max="8" width="7.85546875" style="162" customWidth="1"/>
    <col min="9" max="9" width="9.85546875" style="676" customWidth="1"/>
    <col min="10" max="10" width="31.28515625" style="162" customWidth="1"/>
    <col min="11" max="16384" width="9.140625" style="162"/>
  </cols>
  <sheetData>
    <row r="1" spans="1:17" ht="12" customHeight="1">
      <c r="A1" s="922" t="s">
        <v>1588</v>
      </c>
      <c r="B1" s="922"/>
      <c r="C1" s="922"/>
      <c r="D1" s="922"/>
      <c r="E1" s="922"/>
      <c r="F1" s="922"/>
      <c r="G1" s="922"/>
      <c r="H1" s="922"/>
      <c r="I1" s="922"/>
      <c r="J1" s="922"/>
    </row>
    <row r="2" spans="1:17" ht="12" customHeight="1">
      <c r="A2" s="937" t="s">
        <v>1589</v>
      </c>
      <c r="B2" s="937"/>
      <c r="C2" s="937"/>
      <c r="D2" s="937"/>
      <c r="E2" s="937"/>
      <c r="F2" s="937"/>
      <c r="G2" s="937"/>
      <c r="H2" s="937"/>
      <c r="I2" s="937"/>
      <c r="J2" s="937"/>
    </row>
    <row r="3" spans="1:17" ht="12" thickBot="1"/>
    <row r="4" spans="1:17" s="163" customFormat="1" ht="11.25" customHeight="1" thickBot="1">
      <c r="A4" s="524"/>
      <c r="B4" s="1016" t="s">
        <v>1365</v>
      </c>
      <c r="C4" s="1017"/>
      <c r="D4" s="1017"/>
      <c r="E4" s="1017"/>
      <c r="F4" s="1017"/>
      <c r="G4" s="1017"/>
      <c r="H4" s="1018"/>
      <c r="I4" s="930" t="s">
        <v>1366</v>
      </c>
    </row>
    <row r="5" spans="1:17" s="163" customFormat="1" ht="21" customHeight="1" thickBot="1">
      <c r="B5" s="184" t="s">
        <v>1367</v>
      </c>
      <c r="C5" s="184" t="s">
        <v>1368</v>
      </c>
      <c r="D5" s="184" t="s">
        <v>1369</v>
      </c>
      <c r="E5" s="184" t="s">
        <v>1370</v>
      </c>
      <c r="F5" s="184" t="s">
        <v>1371</v>
      </c>
      <c r="G5" s="184" t="s">
        <v>1372</v>
      </c>
      <c r="H5" s="184" t="s">
        <v>1373</v>
      </c>
      <c r="I5" s="931"/>
    </row>
    <row r="6" spans="1:17" s="163" customFormat="1" ht="12" customHeight="1">
      <c r="A6" s="196" t="s">
        <v>494</v>
      </c>
      <c r="B6" s="678">
        <v>6867691.3849999979</v>
      </c>
      <c r="C6" s="678">
        <v>7222056.6840000032</v>
      </c>
      <c r="D6" s="678">
        <v>5062572.1660000002</v>
      </c>
      <c r="E6" s="678">
        <v>6992337.6580000026</v>
      </c>
      <c r="F6" s="678">
        <v>6529146.9399999995</v>
      </c>
      <c r="G6" s="678">
        <v>6964969.5579999983</v>
      </c>
      <c r="H6" s="678">
        <v>6408237.7609999999</v>
      </c>
      <c r="I6" s="679">
        <v>-5.2171105699964642</v>
      </c>
      <c r="J6" s="140" t="s">
        <v>494</v>
      </c>
      <c r="K6" s="334"/>
      <c r="L6" s="334"/>
      <c r="M6" s="334"/>
      <c r="N6" s="334"/>
      <c r="O6" s="334"/>
      <c r="P6" s="334"/>
      <c r="Q6" s="334"/>
    </row>
    <row r="7" spans="1:17" s="163" customFormat="1" ht="12" customHeight="1">
      <c r="A7" s="294" t="s">
        <v>1374</v>
      </c>
      <c r="B7" s="678">
        <v>4924535.9850000003</v>
      </c>
      <c r="C7" s="678">
        <v>5434931.8589999992</v>
      </c>
      <c r="D7" s="678">
        <v>3340260.2950000009</v>
      </c>
      <c r="E7" s="678">
        <v>4967102.2949999999</v>
      </c>
      <c r="F7" s="678">
        <v>4772581.01</v>
      </c>
      <c r="G7" s="678">
        <v>5034227.9610000001</v>
      </c>
      <c r="H7" s="678">
        <v>4572912.8159999996</v>
      </c>
      <c r="I7" s="677">
        <v>-2.3562281793677187</v>
      </c>
      <c r="J7" s="294" t="s">
        <v>1375</v>
      </c>
      <c r="K7" s="334"/>
      <c r="L7" s="334"/>
      <c r="M7" s="334"/>
      <c r="N7" s="334"/>
      <c r="O7" s="334"/>
      <c r="P7" s="334"/>
      <c r="Q7" s="334"/>
    </row>
    <row r="8" spans="1:17" s="163" customFormat="1" ht="12" customHeight="1">
      <c r="A8" s="142" t="s">
        <v>1519</v>
      </c>
      <c r="B8" s="678">
        <v>5266274.2980000013</v>
      </c>
      <c r="C8" s="678">
        <v>5696779.8079999993</v>
      </c>
      <c r="D8" s="678">
        <v>3568682.341</v>
      </c>
      <c r="E8" s="678">
        <v>5326165.5329999998</v>
      </c>
      <c r="F8" s="678">
        <v>5100935.0259999996</v>
      </c>
      <c r="G8" s="678">
        <v>5328848.0469999993</v>
      </c>
      <c r="H8" s="678">
        <v>4856806.6060000006</v>
      </c>
      <c r="I8" s="677">
        <v>-1.3366211224884665</v>
      </c>
      <c r="J8" s="142" t="s">
        <v>1377</v>
      </c>
      <c r="K8" s="334"/>
      <c r="L8" s="334"/>
      <c r="M8" s="334"/>
      <c r="N8" s="334"/>
      <c r="O8" s="334"/>
      <c r="P8" s="334"/>
      <c r="Q8" s="334"/>
    </row>
    <row r="9" spans="1:17" s="163" customFormat="1" ht="19.5" customHeight="1">
      <c r="A9" s="196" t="s">
        <v>1520</v>
      </c>
      <c r="B9" s="615">
        <v>62869.205000000002</v>
      </c>
      <c r="C9" s="615">
        <v>47163.729000000007</v>
      </c>
      <c r="D9" s="615">
        <v>47157.709000000003</v>
      </c>
      <c r="E9" s="615">
        <v>43676.162999999993</v>
      </c>
      <c r="F9" s="615">
        <v>39754.676000000007</v>
      </c>
      <c r="G9" s="615">
        <v>42046.866999999998</v>
      </c>
      <c r="H9" s="615">
        <v>33987.05000000001</v>
      </c>
      <c r="I9" s="677">
        <v>59.471450596733121</v>
      </c>
      <c r="J9" s="680" t="s">
        <v>1521</v>
      </c>
      <c r="K9" s="681"/>
      <c r="L9" s="681"/>
      <c r="M9" s="681"/>
      <c r="N9" s="681"/>
      <c r="O9" s="681"/>
      <c r="P9" s="681"/>
      <c r="Q9" s="681"/>
    </row>
    <row r="10" spans="1:17" s="163" customFormat="1" ht="12" customHeight="1">
      <c r="A10" s="196" t="s">
        <v>1522</v>
      </c>
      <c r="B10" s="615">
        <v>805608.39500000014</v>
      </c>
      <c r="C10" s="615">
        <v>1412183.1950000003</v>
      </c>
      <c r="D10" s="615">
        <v>552398.86500000011</v>
      </c>
      <c r="E10" s="615">
        <v>828477.7299999994</v>
      </c>
      <c r="F10" s="615">
        <v>812867.85899999982</v>
      </c>
      <c r="G10" s="615">
        <v>845175.77600000019</v>
      </c>
      <c r="H10" s="615">
        <v>762865.22500000033</v>
      </c>
      <c r="I10" s="677">
        <v>-3.9293463372543869</v>
      </c>
      <c r="J10" s="140" t="s">
        <v>1523</v>
      </c>
      <c r="K10" s="334"/>
      <c r="L10" s="334"/>
      <c r="M10" s="334"/>
      <c r="N10" s="334"/>
      <c r="O10" s="334"/>
      <c r="P10" s="334"/>
      <c r="Q10" s="334"/>
    </row>
    <row r="11" spans="1:17" s="163" customFormat="1" ht="12" customHeight="1">
      <c r="A11" s="196" t="s">
        <v>1524</v>
      </c>
      <c r="B11" s="615">
        <v>53251.276000000027</v>
      </c>
      <c r="C11" s="615">
        <v>44603.984999999993</v>
      </c>
      <c r="D11" s="615">
        <v>32119.947</v>
      </c>
      <c r="E11" s="615">
        <v>45319.196000000011</v>
      </c>
      <c r="F11" s="615">
        <v>35066.947000000015</v>
      </c>
      <c r="G11" s="615">
        <v>37637.45900000001</v>
      </c>
      <c r="H11" s="615">
        <v>35533.760000000002</v>
      </c>
      <c r="I11" s="677">
        <v>17.668507318938424</v>
      </c>
      <c r="J11" s="196" t="s">
        <v>1525</v>
      </c>
      <c r="K11" s="334"/>
      <c r="L11" s="334"/>
      <c r="M11" s="334"/>
      <c r="N11" s="334"/>
      <c r="O11" s="334"/>
      <c r="P11" s="334"/>
      <c r="Q11" s="334"/>
    </row>
    <row r="12" spans="1:17" s="163" customFormat="1" ht="12" customHeight="1">
      <c r="A12" s="196" t="s">
        <v>1526</v>
      </c>
      <c r="B12" s="615">
        <v>176381.85899999988</v>
      </c>
      <c r="C12" s="615">
        <v>185824.05500000011</v>
      </c>
      <c r="D12" s="615">
        <v>122018.20300000005</v>
      </c>
      <c r="E12" s="615">
        <v>148714.99300000005</v>
      </c>
      <c r="F12" s="615">
        <v>224595.38099999996</v>
      </c>
      <c r="G12" s="615">
        <v>160213.63400000002</v>
      </c>
      <c r="H12" s="615">
        <v>184628.13100000002</v>
      </c>
      <c r="I12" s="677">
        <v>-5.2710299762472062</v>
      </c>
      <c r="J12" s="196" t="s">
        <v>1527</v>
      </c>
      <c r="K12" s="334"/>
      <c r="L12" s="334"/>
      <c r="M12" s="334"/>
      <c r="N12" s="334"/>
      <c r="O12" s="334"/>
      <c r="P12" s="334"/>
      <c r="Q12" s="334"/>
    </row>
    <row r="13" spans="1:17" s="163" customFormat="1" ht="12" customHeight="1">
      <c r="A13" s="196" t="s">
        <v>1528</v>
      </c>
      <c r="B13" s="615">
        <v>10856.153</v>
      </c>
      <c r="C13" s="615">
        <v>8413.52</v>
      </c>
      <c r="D13" s="615">
        <v>5507.7039999999988</v>
      </c>
      <c r="E13" s="615">
        <v>10003.400000000001</v>
      </c>
      <c r="F13" s="615">
        <v>7660.9390000000003</v>
      </c>
      <c r="G13" s="615">
        <v>9018.6189999999988</v>
      </c>
      <c r="H13" s="615">
        <v>16679.031999999999</v>
      </c>
      <c r="I13" s="677">
        <v>23.554103893697629</v>
      </c>
      <c r="J13" s="140" t="s">
        <v>1529</v>
      </c>
      <c r="K13" s="334"/>
      <c r="L13" s="334"/>
      <c r="M13" s="334"/>
      <c r="N13" s="334"/>
      <c r="O13" s="334"/>
      <c r="P13" s="334"/>
      <c r="Q13" s="334"/>
    </row>
    <row r="14" spans="1:17" s="163" customFormat="1" ht="12" customHeight="1">
      <c r="A14" s="196" t="s">
        <v>1530</v>
      </c>
      <c r="B14" s="615">
        <v>5715.5920000000006</v>
      </c>
      <c r="C14" s="615">
        <v>6502.7290000000003</v>
      </c>
      <c r="D14" s="615">
        <v>4093.8480000000004</v>
      </c>
      <c r="E14" s="615">
        <v>5857.9349999999995</v>
      </c>
      <c r="F14" s="615">
        <v>5710.0589999999993</v>
      </c>
      <c r="G14" s="615">
        <v>5674.0330000000022</v>
      </c>
      <c r="H14" s="615">
        <v>7233.8940000000002</v>
      </c>
      <c r="I14" s="677">
        <v>-9.4636271561343932</v>
      </c>
      <c r="J14" s="196" t="s">
        <v>1531</v>
      </c>
      <c r="K14" s="334"/>
      <c r="L14" s="334"/>
      <c r="M14" s="334"/>
      <c r="N14" s="334"/>
      <c r="O14" s="334"/>
      <c r="P14" s="334"/>
      <c r="Q14" s="334"/>
    </row>
    <row r="15" spans="1:17" s="163" customFormat="1" ht="12" customHeight="1">
      <c r="A15" s="196" t="s">
        <v>1532</v>
      </c>
      <c r="B15" s="615">
        <v>7951.3669999999984</v>
      </c>
      <c r="C15" s="615">
        <v>7663.1490000000022</v>
      </c>
      <c r="D15" s="615">
        <v>5266.8960000000006</v>
      </c>
      <c r="E15" s="615">
        <v>8503.1640000000025</v>
      </c>
      <c r="F15" s="615">
        <v>5689.6669999999986</v>
      </c>
      <c r="G15" s="615">
        <v>7437.6569999999992</v>
      </c>
      <c r="H15" s="615">
        <v>6023.4679999999998</v>
      </c>
      <c r="I15" s="677">
        <v>-1.283528034134406</v>
      </c>
      <c r="J15" s="140" t="s">
        <v>1533</v>
      </c>
      <c r="K15" s="334"/>
      <c r="L15" s="334"/>
      <c r="M15" s="334"/>
      <c r="N15" s="334"/>
      <c r="O15" s="334"/>
      <c r="P15" s="334"/>
      <c r="Q15" s="334"/>
    </row>
    <row r="16" spans="1:17" s="163" customFormat="1" ht="12" customHeight="1">
      <c r="A16" s="196" t="s">
        <v>1534</v>
      </c>
      <c r="B16" s="615">
        <v>52009.923999999992</v>
      </c>
      <c r="C16" s="615">
        <v>59733.238999999987</v>
      </c>
      <c r="D16" s="615">
        <v>35771.245000000017</v>
      </c>
      <c r="E16" s="615">
        <v>62394.796999999977</v>
      </c>
      <c r="F16" s="615">
        <v>46369.593000000015</v>
      </c>
      <c r="G16" s="615">
        <v>45154.263999999981</v>
      </c>
      <c r="H16" s="615">
        <v>47723.590000000018</v>
      </c>
      <c r="I16" s="677">
        <v>-20.592976668301489</v>
      </c>
      <c r="J16" s="196" t="s">
        <v>1535</v>
      </c>
      <c r="K16" s="334"/>
      <c r="L16" s="334"/>
      <c r="M16" s="334"/>
      <c r="N16" s="334"/>
      <c r="O16" s="334"/>
      <c r="P16" s="334"/>
      <c r="Q16" s="334"/>
    </row>
    <row r="17" spans="1:17" s="163" customFormat="1" ht="12" customHeight="1">
      <c r="A17" s="196" t="s">
        <v>1536</v>
      </c>
      <c r="B17" s="615">
        <v>45147.961000000025</v>
      </c>
      <c r="C17" s="615">
        <v>39032.738000000012</v>
      </c>
      <c r="D17" s="615">
        <v>30867.207999999999</v>
      </c>
      <c r="E17" s="615">
        <v>32594.483000000004</v>
      </c>
      <c r="F17" s="615">
        <v>38648.943999999989</v>
      </c>
      <c r="G17" s="615">
        <v>42455.693000000014</v>
      </c>
      <c r="H17" s="615">
        <v>42342.916000000005</v>
      </c>
      <c r="I17" s="677">
        <v>-10.481103809313026</v>
      </c>
      <c r="J17" s="196" t="s">
        <v>1537</v>
      </c>
      <c r="K17" s="334"/>
      <c r="L17" s="334"/>
      <c r="M17" s="334"/>
      <c r="N17" s="334"/>
      <c r="O17" s="334"/>
      <c r="P17" s="334"/>
      <c r="Q17" s="334"/>
    </row>
    <row r="18" spans="1:17" s="163" customFormat="1" ht="12" customHeight="1">
      <c r="A18" s="196" t="s">
        <v>1538</v>
      </c>
      <c r="B18" s="615">
        <v>7068.9080000000022</v>
      </c>
      <c r="C18" s="615">
        <v>7697.2140000000018</v>
      </c>
      <c r="D18" s="615">
        <v>4728.3809999999976</v>
      </c>
      <c r="E18" s="615">
        <v>8470.746000000001</v>
      </c>
      <c r="F18" s="615">
        <v>5728.1150000000016</v>
      </c>
      <c r="G18" s="615">
        <v>10012.166999999998</v>
      </c>
      <c r="H18" s="615">
        <v>6465.8799999999983</v>
      </c>
      <c r="I18" s="677">
        <v>6.7100657779731705</v>
      </c>
      <c r="J18" s="196" t="s">
        <v>1539</v>
      </c>
      <c r="K18" s="334"/>
      <c r="L18" s="677"/>
      <c r="M18" s="334"/>
      <c r="N18" s="334"/>
      <c r="O18" s="334"/>
      <c r="P18" s="334"/>
      <c r="Q18" s="334"/>
    </row>
    <row r="19" spans="1:17" s="163" customFormat="1" ht="12" customHeight="1">
      <c r="A19" s="196" t="s">
        <v>582</v>
      </c>
      <c r="B19" s="615">
        <v>1822288.585</v>
      </c>
      <c r="C19" s="615">
        <v>1786309.7920000004</v>
      </c>
      <c r="D19" s="615">
        <v>1255462.4319999998</v>
      </c>
      <c r="E19" s="615">
        <v>1854487.7359999998</v>
      </c>
      <c r="F19" s="615">
        <v>1732558.9239999994</v>
      </c>
      <c r="G19" s="615">
        <v>1879760.9630000002</v>
      </c>
      <c r="H19" s="615">
        <v>1694495.0329999998</v>
      </c>
      <c r="I19" s="677">
        <v>-2.1487630467538281</v>
      </c>
      <c r="J19" s="196" t="s">
        <v>583</v>
      </c>
      <c r="K19" s="334"/>
      <c r="L19" s="334"/>
      <c r="M19" s="334"/>
      <c r="N19" s="334"/>
      <c r="O19" s="334"/>
      <c r="P19" s="334"/>
      <c r="Q19" s="334"/>
    </row>
    <row r="20" spans="1:17" s="163" customFormat="1" ht="12" customHeight="1">
      <c r="A20" s="196" t="s">
        <v>1540</v>
      </c>
      <c r="B20" s="615">
        <v>5956.8159999999998</v>
      </c>
      <c r="C20" s="615">
        <v>5367.1310000000012</v>
      </c>
      <c r="D20" s="615">
        <v>3154.4210000000007</v>
      </c>
      <c r="E20" s="615">
        <v>8990.3389999999999</v>
      </c>
      <c r="F20" s="615">
        <v>3327.7720000000004</v>
      </c>
      <c r="G20" s="615">
        <v>9331.3759999999984</v>
      </c>
      <c r="H20" s="615">
        <v>6243.9009999999998</v>
      </c>
      <c r="I20" s="677">
        <v>-8.7290343794347933</v>
      </c>
      <c r="J20" s="196" t="s">
        <v>1541</v>
      </c>
      <c r="K20" s="334"/>
      <c r="L20" s="334"/>
      <c r="M20" s="334"/>
      <c r="N20" s="334"/>
      <c r="O20" s="334"/>
      <c r="P20" s="334"/>
      <c r="Q20" s="334"/>
    </row>
    <row r="21" spans="1:17" s="163" customFormat="1" ht="12" customHeight="1">
      <c r="A21" s="196" t="s">
        <v>1542</v>
      </c>
      <c r="B21" s="615">
        <v>30433.935000000012</v>
      </c>
      <c r="C21" s="615">
        <v>40488.072000000015</v>
      </c>
      <c r="D21" s="615">
        <v>16609.182000000001</v>
      </c>
      <c r="E21" s="615">
        <v>15970.808000000012</v>
      </c>
      <c r="F21" s="615">
        <v>31960.175000000003</v>
      </c>
      <c r="G21" s="615">
        <v>26134.836000000014</v>
      </c>
      <c r="H21" s="615">
        <v>31530.89</v>
      </c>
      <c r="I21" s="677">
        <v>9.259027701713876</v>
      </c>
      <c r="J21" s="196" t="s">
        <v>1543</v>
      </c>
      <c r="K21" s="334"/>
      <c r="L21" s="334"/>
      <c r="M21" s="334"/>
      <c r="N21" s="334"/>
      <c r="O21" s="334"/>
      <c r="P21" s="334"/>
      <c r="Q21" s="334"/>
    </row>
    <row r="22" spans="1:17" s="163" customFormat="1" ht="12" customHeight="1">
      <c r="A22" s="196" t="s">
        <v>584</v>
      </c>
      <c r="B22" s="615">
        <v>861244.59900000005</v>
      </c>
      <c r="C22" s="615">
        <v>825656.20399999991</v>
      </c>
      <c r="D22" s="615">
        <v>528959.31500000006</v>
      </c>
      <c r="E22" s="615">
        <v>878785.46200000006</v>
      </c>
      <c r="F22" s="615">
        <v>803190.50200000044</v>
      </c>
      <c r="G22" s="615">
        <v>873447.23999999976</v>
      </c>
      <c r="H22" s="615">
        <v>789857.38500000036</v>
      </c>
      <c r="I22" s="677">
        <v>0.78412849010443608</v>
      </c>
      <c r="J22" s="196" t="s">
        <v>585</v>
      </c>
      <c r="K22" s="334"/>
      <c r="L22" s="334"/>
      <c r="M22" s="334"/>
      <c r="N22" s="334"/>
      <c r="O22" s="334"/>
      <c r="P22" s="334"/>
      <c r="Q22" s="334"/>
    </row>
    <row r="23" spans="1:17" s="163" customFormat="1" ht="12" customHeight="1">
      <c r="A23" s="196" t="s">
        <v>1544</v>
      </c>
      <c r="B23" s="615">
        <v>18718.969000000005</v>
      </c>
      <c r="C23" s="615">
        <v>34131.101999999984</v>
      </c>
      <c r="D23" s="615">
        <v>12339.482999999995</v>
      </c>
      <c r="E23" s="615">
        <v>25321.121000000006</v>
      </c>
      <c r="F23" s="615">
        <v>17965.383999999998</v>
      </c>
      <c r="G23" s="615">
        <v>18051.167000000001</v>
      </c>
      <c r="H23" s="615">
        <v>18195.745000000003</v>
      </c>
      <c r="I23" s="677">
        <v>-6.6133092643152906</v>
      </c>
      <c r="J23" s="196" t="s">
        <v>1545</v>
      </c>
      <c r="K23" s="334"/>
      <c r="L23" s="334"/>
      <c r="M23" s="334"/>
      <c r="N23" s="334"/>
      <c r="O23" s="334"/>
      <c r="P23" s="334"/>
      <c r="Q23" s="334"/>
    </row>
    <row r="24" spans="1:17" s="163" customFormat="1" ht="12" customHeight="1">
      <c r="A24" s="196" t="s">
        <v>1546</v>
      </c>
      <c r="B24" s="615">
        <v>40255.661999999968</v>
      </c>
      <c r="C24" s="615">
        <v>44923.51999999999</v>
      </c>
      <c r="D24" s="615">
        <v>24073.536000000004</v>
      </c>
      <c r="E24" s="615">
        <v>36666.400000000001</v>
      </c>
      <c r="F24" s="615">
        <v>37376.982000000033</v>
      </c>
      <c r="G24" s="615">
        <v>59570.093999999997</v>
      </c>
      <c r="H24" s="615">
        <v>40858.442000000003</v>
      </c>
      <c r="I24" s="677">
        <v>-0.65251872880858741</v>
      </c>
      <c r="J24" s="140" t="s">
        <v>1547</v>
      </c>
      <c r="K24" s="334"/>
      <c r="L24" s="334"/>
      <c r="M24" s="334"/>
      <c r="N24" s="334"/>
      <c r="O24" s="334"/>
      <c r="P24" s="334"/>
      <c r="Q24" s="334"/>
    </row>
    <row r="25" spans="1:17" s="163" customFormat="1" ht="12" customHeight="1">
      <c r="A25" s="196" t="s">
        <v>1548</v>
      </c>
      <c r="B25" s="615">
        <v>45269.796999999999</v>
      </c>
      <c r="C25" s="615">
        <v>36535.146000000022</v>
      </c>
      <c r="D25" s="615">
        <v>32627.177999999993</v>
      </c>
      <c r="E25" s="615">
        <v>58823.097000000031</v>
      </c>
      <c r="F25" s="615">
        <v>36082.357999999993</v>
      </c>
      <c r="G25" s="615">
        <v>44627.365999999995</v>
      </c>
      <c r="H25" s="615">
        <v>42909.428000000029</v>
      </c>
      <c r="I25" s="677">
        <v>45.113460995926431</v>
      </c>
      <c r="J25" s="140" t="s">
        <v>1549</v>
      </c>
      <c r="K25" s="334"/>
      <c r="L25" s="334"/>
      <c r="M25" s="334"/>
      <c r="N25" s="334"/>
      <c r="O25" s="334"/>
      <c r="P25" s="334"/>
      <c r="Q25" s="334"/>
    </row>
    <row r="26" spans="1:17" s="163" customFormat="1" ht="12" customHeight="1">
      <c r="A26" s="196" t="s">
        <v>586</v>
      </c>
      <c r="B26" s="615">
        <v>284594.51400000008</v>
      </c>
      <c r="C26" s="615">
        <v>292345.89799999993</v>
      </c>
      <c r="D26" s="615">
        <v>203867.75300000006</v>
      </c>
      <c r="E26" s="615">
        <v>301541.41800000006</v>
      </c>
      <c r="F26" s="615">
        <v>300045.30699999991</v>
      </c>
      <c r="G26" s="615">
        <v>326926.67300000001</v>
      </c>
      <c r="H26" s="615">
        <v>290383.7099999999</v>
      </c>
      <c r="I26" s="677">
        <v>-16.338576651997144</v>
      </c>
      <c r="J26" s="140" t="s">
        <v>587</v>
      </c>
      <c r="K26" s="334"/>
      <c r="L26" s="334"/>
      <c r="M26" s="334"/>
      <c r="N26" s="334"/>
      <c r="O26" s="334"/>
      <c r="P26" s="334"/>
      <c r="Q26" s="334"/>
    </row>
    <row r="27" spans="1:17" s="163" customFormat="1" ht="12" customHeight="1">
      <c r="A27" s="196" t="s">
        <v>1550</v>
      </c>
      <c r="B27" s="615">
        <v>7069.2899999999991</v>
      </c>
      <c r="C27" s="615">
        <v>13972.144999999991</v>
      </c>
      <c r="D27" s="615">
        <v>8702.4789999999975</v>
      </c>
      <c r="E27" s="615">
        <v>10677.996000000003</v>
      </c>
      <c r="F27" s="615">
        <v>6349.5859999999993</v>
      </c>
      <c r="G27" s="615">
        <v>3062.674</v>
      </c>
      <c r="H27" s="615">
        <v>8289.4879999999976</v>
      </c>
      <c r="I27" s="677">
        <v>-5.3008961015683695</v>
      </c>
      <c r="J27" s="140" t="s">
        <v>1551</v>
      </c>
      <c r="K27" s="334"/>
      <c r="L27" s="334"/>
      <c r="M27" s="334"/>
      <c r="N27" s="334"/>
      <c r="O27" s="334"/>
      <c r="P27" s="334"/>
      <c r="Q27" s="334"/>
    </row>
    <row r="28" spans="1:17" s="163" customFormat="1" ht="12" customHeight="1">
      <c r="A28" s="196" t="s">
        <v>1552</v>
      </c>
      <c r="B28" s="615">
        <v>7907.5120000000006</v>
      </c>
      <c r="C28" s="615">
        <v>8505.5000000000018</v>
      </c>
      <c r="D28" s="615">
        <v>5175.7850000000008</v>
      </c>
      <c r="E28" s="615">
        <v>6872.4259999999986</v>
      </c>
      <c r="F28" s="615">
        <v>6487.8660000000018</v>
      </c>
      <c r="G28" s="615">
        <v>7063.300000000002</v>
      </c>
      <c r="H28" s="615">
        <v>5871.7559999999985</v>
      </c>
      <c r="I28" s="677">
        <v>18.679164067710701</v>
      </c>
      <c r="J28" s="140" t="s">
        <v>1553</v>
      </c>
      <c r="K28" s="334"/>
      <c r="L28" s="334"/>
      <c r="M28" s="334"/>
      <c r="N28" s="334"/>
      <c r="O28" s="334"/>
      <c r="P28" s="334"/>
      <c r="Q28" s="334"/>
    </row>
    <row r="29" spans="1:17" s="163" customFormat="1" ht="12" customHeight="1">
      <c r="A29" s="196" t="s">
        <v>1554</v>
      </c>
      <c r="B29" s="615">
        <v>13478.653999999999</v>
      </c>
      <c r="C29" s="615">
        <v>11063.329000000002</v>
      </c>
      <c r="D29" s="615">
        <v>8189.6660000000011</v>
      </c>
      <c r="E29" s="615">
        <v>10315.037999999997</v>
      </c>
      <c r="F29" s="615">
        <v>9598.0639999999948</v>
      </c>
      <c r="G29" s="615">
        <v>11543.261000000002</v>
      </c>
      <c r="H29" s="615">
        <v>10576.176000000003</v>
      </c>
      <c r="I29" s="677">
        <v>-2.4855641795156487</v>
      </c>
      <c r="J29" s="196" t="s">
        <v>1555</v>
      </c>
      <c r="K29" s="334"/>
      <c r="L29" s="334"/>
      <c r="M29" s="334"/>
      <c r="N29" s="334"/>
      <c r="O29" s="334"/>
      <c r="P29" s="334"/>
      <c r="Q29" s="334"/>
    </row>
    <row r="30" spans="1:17" s="163" customFormat="1" ht="12" customHeight="1">
      <c r="A30" s="196" t="s">
        <v>1556</v>
      </c>
      <c r="B30" s="615">
        <v>5045.939000000003</v>
      </c>
      <c r="C30" s="615">
        <v>6136.3160000000007</v>
      </c>
      <c r="D30" s="615">
        <v>6358.4499999999989</v>
      </c>
      <c r="E30" s="615">
        <v>6067.922999999998</v>
      </c>
      <c r="F30" s="615">
        <v>5731.6429999999982</v>
      </c>
      <c r="G30" s="615">
        <v>5058.8220000000019</v>
      </c>
      <c r="H30" s="615">
        <v>5401.1780000000008</v>
      </c>
      <c r="I30" s="677">
        <v>12.659449319491728</v>
      </c>
      <c r="J30" s="140" t="s">
        <v>1556</v>
      </c>
      <c r="K30" s="334"/>
      <c r="L30" s="334"/>
      <c r="M30" s="334"/>
      <c r="N30" s="334"/>
      <c r="O30" s="334"/>
      <c r="P30" s="334"/>
      <c r="Q30" s="334"/>
    </row>
    <row r="31" spans="1:17" s="163" customFormat="1" ht="12" customHeight="1">
      <c r="A31" s="196" t="s">
        <v>1557</v>
      </c>
      <c r="B31" s="615">
        <v>214710.39899999995</v>
      </c>
      <c r="C31" s="615">
        <v>214181.15499999997</v>
      </c>
      <c r="D31" s="615">
        <v>171492.06799999994</v>
      </c>
      <c r="E31" s="615">
        <v>260018.98299999995</v>
      </c>
      <c r="F31" s="615">
        <v>251989.36699999997</v>
      </c>
      <c r="G31" s="615">
        <v>239495.37900000007</v>
      </c>
      <c r="H31" s="615">
        <v>208754.62699999998</v>
      </c>
      <c r="I31" s="677">
        <v>-16.469824977784498</v>
      </c>
      <c r="J31" s="140" t="s">
        <v>1558</v>
      </c>
      <c r="K31" s="334"/>
      <c r="L31" s="334"/>
      <c r="M31" s="334"/>
      <c r="N31" s="334"/>
      <c r="O31" s="334"/>
      <c r="P31" s="334"/>
      <c r="Q31" s="334"/>
    </row>
    <row r="32" spans="1:17" s="163" customFormat="1" ht="19.5" customHeight="1">
      <c r="A32" s="196" t="s">
        <v>1559</v>
      </c>
      <c r="B32" s="615">
        <v>0.74</v>
      </c>
      <c r="C32" s="615">
        <v>1.08</v>
      </c>
      <c r="D32" s="615">
        <v>28.417999999999999</v>
      </c>
      <c r="E32" s="615">
        <v>0</v>
      </c>
      <c r="F32" s="615">
        <v>0</v>
      </c>
      <c r="G32" s="615">
        <v>0</v>
      </c>
      <c r="H32" s="615">
        <v>0</v>
      </c>
      <c r="I32" s="677" t="s">
        <v>1590</v>
      </c>
      <c r="J32" s="680" t="s">
        <v>1560</v>
      </c>
      <c r="K32" s="681"/>
      <c r="L32" s="334"/>
      <c r="M32" s="334"/>
      <c r="N32" s="334"/>
      <c r="O32" s="334"/>
      <c r="P32" s="334"/>
      <c r="Q32" s="334"/>
    </row>
    <row r="33" spans="1:17" s="163" customFormat="1" ht="12" customHeight="1">
      <c r="A33" s="196" t="s">
        <v>1561</v>
      </c>
      <c r="B33" s="615">
        <v>111742.91899999999</v>
      </c>
      <c r="C33" s="615">
        <v>101357.01100000001</v>
      </c>
      <c r="D33" s="615">
        <v>69098.267999999982</v>
      </c>
      <c r="E33" s="615">
        <v>106147.26600000003</v>
      </c>
      <c r="F33" s="615">
        <v>102334.24100000002</v>
      </c>
      <c r="G33" s="615">
        <v>109009.22000000003</v>
      </c>
      <c r="H33" s="615">
        <v>98788.299999999988</v>
      </c>
      <c r="I33" s="677">
        <v>15.084626702165679</v>
      </c>
      <c r="J33" s="196" t="s">
        <v>1562</v>
      </c>
      <c r="K33" s="334"/>
      <c r="L33" s="334"/>
      <c r="M33" s="334"/>
      <c r="N33" s="334"/>
      <c r="O33" s="334"/>
      <c r="P33" s="334"/>
      <c r="Q33" s="334"/>
    </row>
    <row r="34" spans="1:17" s="163" customFormat="1" ht="13.5" customHeight="1">
      <c r="A34" s="196" t="s">
        <v>1563</v>
      </c>
      <c r="B34" s="615">
        <v>341738.31299999991</v>
      </c>
      <c r="C34" s="615">
        <v>261847.94900000005</v>
      </c>
      <c r="D34" s="615">
        <v>228422.04600000012</v>
      </c>
      <c r="E34" s="615">
        <v>359063.23800000024</v>
      </c>
      <c r="F34" s="615">
        <v>328354.01599999983</v>
      </c>
      <c r="G34" s="615">
        <v>294620.08599999989</v>
      </c>
      <c r="H34" s="615">
        <v>283893.78999999992</v>
      </c>
      <c r="I34" s="677">
        <v>16.139255372550295</v>
      </c>
      <c r="J34" s="682" t="s">
        <v>1564</v>
      </c>
      <c r="K34" s="334"/>
      <c r="L34" s="334"/>
      <c r="M34" s="334"/>
      <c r="N34" s="334"/>
      <c r="O34" s="334"/>
      <c r="P34" s="334"/>
      <c r="Q34" s="334"/>
    </row>
    <row r="35" spans="1:17" s="163" customFormat="1" ht="12" customHeight="1">
      <c r="A35" s="196" t="s">
        <v>1565</v>
      </c>
      <c r="B35" s="615">
        <v>69957.138000000006</v>
      </c>
      <c r="C35" s="615">
        <v>59674.746000000014</v>
      </c>
      <c r="D35" s="615">
        <v>48834.985000000001</v>
      </c>
      <c r="E35" s="615">
        <v>58264.590999999986</v>
      </c>
      <c r="F35" s="615">
        <v>57596.917999999983</v>
      </c>
      <c r="G35" s="615">
        <v>66992.749999999971</v>
      </c>
      <c r="H35" s="615">
        <v>55747.643000000011</v>
      </c>
      <c r="I35" s="677">
        <v>14.316858803703568</v>
      </c>
      <c r="J35" s="196" t="s">
        <v>1566</v>
      </c>
      <c r="K35" s="334"/>
      <c r="L35" s="334"/>
      <c r="M35" s="334"/>
      <c r="N35" s="334"/>
      <c r="O35" s="334"/>
      <c r="P35" s="334"/>
      <c r="Q35" s="334"/>
    </row>
    <row r="36" spans="1:17" s="163" customFormat="1" ht="12" customHeight="1">
      <c r="A36" s="196" t="s">
        <v>1567</v>
      </c>
      <c r="B36" s="615">
        <v>53742.984000000004</v>
      </c>
      <c r="C36" s="615">
        <v>40863.718000000008</v>
      </c>
      <c r="D36" s="615">
        <v>36099.489999999991</v>
      </c>
      <c r="E36" s="615">
        <v>50584.480999999956</v>
      </c>
      <c r="F36" s="615">
        <v>50912.818999999996</v>
      </c>
      <c r="G36" s="615">
        <v>53382.169000000009</v>
      </c>
      <c r="H36" s="615">
        <v>46002.121999999988</v>
      </c>
      <c r="I36" s="677">
        <v>-2.1530896505218493</v>
      </c>
      <c r="J36" s="196" t="s">
        <v>1568</v>
      </c>
      <c r="K36" s="334"/>
      <c r="L36" s="334"/>
      <c r="M36" s="334"/>
      <c r="N36" s="334"/>
      <c r="O36" s="334"/>
      <c r="P36" s="334"/>
      <c r="Q36" s="334"/>
    </row>
    <row r="37" spans="1:17" s="163" customFormat="1" ht="12" customHeight="1">
      <c r="A37" s="196" t="s">
        <v>1569</v>
      </c>
      <c r="B37" s="615">
        <v>105256.89300000001</v>
      </c>
      <c r="C37" s="615">
        <v>94602.441000000006</v>
      </c>
      <c r="D37" s="615">
        <v>69257.38</v>
      </c>
      <c r="E37" s="615">
        <v>83554.602999999988</v>
      </c>
      <c r="F37" s="615">
        <v>96980.921999999948</v>
      </c>
      <c r="G37" s="615">
        <v>95944.501999999949</v>
      </c>
      <c r="H37" s="615">
        <v>75524.046000000017</v>
      </c>
      <c r="I37" s="677">
        <v>2.8221809718724273</v>
      </c>
      <c r="J37" s="140" t="s">
        <v>1570</v>
      </c>
      <c r="K37" s="334"/>
      <c r="L37" s="334"/>
      <c r="M37" s="334"/>
      <c r="N37" s="334"/>
      <c r="O37" s="334"/>
      <c r="P37" s="334"/>
      <c r="Q37" s="334"/>
    </row>
    <row r="38" spans="1:17" s="163" customFormat="1" ht="12" customHeight="1">
      <c r="A38" s="196" t="s">
        <v>1571</v>
      </c>
      <c r="B38" s="615">
        <v>102221.25700000001</v>
      </c>
      <c r="C38" s="615">
        <v>89808.853999999978</v>
      </c>
      <c r="D38" s="615">
        <v>85407.334999999992</v>
      </c>
      <c r="E38" s="615">
        <v>95552.64899999999</v>
      </c>
      <c r="F38" s="615">
        <v>92814.585000000021</v>
      </c>
      <c r="G38" s="615">
        <v>99001.795999999973</v>
      </c>
      <c r="H38" s="615">
        <v>83834.769</v>
      </c>
      <c r="I38" s="677">
        <v>-0.64225603339855297</v>
      </c>
      <c r="J38" s="683" t="s">
        <v>1571</v>
      </c>
      <c r="K38" s="334"/>
      <c r="L38" s="334"/>
      <c r="M38" s="334"/>
      <c r="N38" s="334"/>
      <c r="O38" s="334"/>
      <c r="P38" s="334"/>
      <c r="Q38" s="334"/>
    </row>
    <row r="39" spans="1:17" s="163" customFormat="1" ht="12" customHeight="1">
      <c r="A39" s="196" t="s">
        <v>1572</v>
      </c>
      <c r="B39" s="678">
        <v>1579.633</v>
      </c>
      <c r="C39" s="678">
        <v>814.32699999999988</v>
      </c>
      <c r="D39" s="678">
        <v>1080.912</v>
      </c>
      <c r="E39" s="678">
        <v>2091.1170000000006</v>
      </c>
      <c r="F39" s="615">
        <v>2192.768</v>
      </c>
      <c r="G39" s="615">
        <v>974.59800000000018</v>
      </c>
      <c r="H39" s="615">
        <v>669.62699999999995</v>
      </c>
      <c r="I39" s="677">
        <v>32.158550134866516</v>
      </c>
      <c r="J39" s="684" t="s">
        <v>1573</v>
      </c>
      <c r="K39" s="334"/>
      <c r="L39" s="334"/>
      <c r="M39" s="334"/>
      <c r="N39" s="334"/>
      <c r="O39" s="334"/>
      <c r="P39" s="334"/>
      <c r="Q39" s="334"/>
    </row>
    <row r="40" spans="1:17" s="163" customFormat="1" ht="12" customHeight="1">
      <c r="A40" s="196" t="s">
        <v>1574</v>
      </c>
      <c r="B40" s="615">
        <v>67.688000000000002</v>
      </c>
      <c r="C40" s="615">
        <v>49.594999999999992</v>
      </c>
      <c r="D40" s="615">
        <v>35.13300000000001</v>
      </c>
      <c r="E40" s="615">
        <v>28.353999999999996</v>
      </c>
      <c r="F40" s="615">
        <v>16.285000000000004</v>
      </c>
      <c r="G40" s="615">
        <v>67.897999999999982</v>
      </c>
      <c r="H40" s="615">
        <v>233.304</v>
      </c>
      <c r="I40" s="677">
        <v>124.08792955042037</v>
      </c>
      <c r="J40" s="684" t="s">
        <v>1574</v>
      </c>
      <c r="K40" s="334"/>
      <c r="L40" s="334"/>
      <c r="M40" s="334"/>
      <c r="N40" s="334"/>
      <c r="O40" s="334"/>
      <c r="P40" s="334"/>
      <c r="Q40" s="334"/>
    </row>
    <row r="41" spans="1:17" s="163" customFormat="1" ht="12" customHeight="1">
      <c r="A41" s="196" t="s">
        <v>1575</v>
      </c>
      <c r="B41" s="615">
        <v>20085.544999999995</v>
      </c>
      <c r="C41" s="615">
        <v>20385.103999999996</v>
      </c>
      <c r="D41" s="615">
        <v>31722.814000000002</v>
      </c>
      <c r="E41" s="615">
        <v>24112.888999999999</v>
      </c>
      <c r="F41" s="615">
        <v>16993.902999999998</v>
      </c>
      <c r="G41" s="615">
        <v>21218.093000000008</v>
      </c>
      <c r="H41" s="615">
        <v>18931.433000000005</v>
      </c>
      <c r="I41" s="677">
        <v>-25.988167492799548</v>
      </c>
      <c r="J41" s="683" t="s">
        <v>1576</v>
      </c>
      <c r="K41" s="334"/>
      <c r="L41" s="334"/>
      <c r="M41" s="334"/>
      <c r="N41" s="334"/>
      <c r="O41" s="334"/>
      <c r="P41" s="334"/>
      <c r="Q41" s="334"/>
    </row>
    <row r="42" spans="1:17" s="163" customFormat="1" ht="12" customHeight="1">
      <c r="A42" s="196" t="s">
        <v>1577</v>
      </c>
      <c r="B42" s="615">
        <v>80488.391000000018</v>
      </c>
      <c r="C42" s="615">
        <v>68559.82799999998</v>
      </c>
      <c r="D42" s="615">
        <v>52568.475999999988</v>
      </c>
      <c r="E42" s="615">
        <v>69320.28899999999</v>
      </c>
      <c r="F42" s="615">
        <v>73611.629000000015</v>
      </c>
      <c r="G42" s="615">
        <v>76741.206999999966</v>
      </c>
      <c r="H42" s="615">
        <v>64000.404999999992</v>
      </c>
      <c r="I42" s="677">
        <v>8.0116176070212646</v>
      </c>
      <c r="J42" s="684" t="s">
        <v>1578</v>
      </c>
      <c r="K42" s="334"/>
      <c r="L42" s="334"/>
      <c r="M42" s="334"/>
      <c r="N42" s="334"/>
      <c r="O42" s="334"/>
      <c r="P42" s="334"/>
      <c r="Q42" s="334"/>
    </row>
    <row r="43" spans="1:17" s="163" customFormat="1" ht="12" customHeight="1">
      <c r="A43" s="196" t="s">
        <v>1579</v>
      </c>
      <c r="B43" s="615">
        <v>83216.122000000119</v>
      </c>
      <c r="C43" s="615">
        <v>81710.375999999975</v>
      </c>
      <c r="D43" s="615">
        <v>50749.811999999991</v>
      </c>
      <c r="E43" s="615">
        <v>69225.65800000001</v>
      </c>
      <c r="F43" s="615">
        <v>56516.157999999989</v>
      </c>
      <c r="G43" s="615">
        <v>65622.005999999994</v>
      </c>
      <c r="H43" s="615">
        <v>82140.137999999963</v>
      </c>
      <c r="I43" s="677">
        <v>-31.0099184371891</v>
      </c>
      <c r="J43" s="684" t="s">
        <v>1580</v>
      </c>
      <c r="K43" s="334"/>
      <c r="L43" s="334"/>
      <c r="M43" s="334"/>
      <c r="N43" s="334"/>
      <c r="O43" s="334"/>
      <c r="P43" s="334"/>
      <c r="Q43" s="334"/>
    </row>
    <row r="44" spans="1:17" s="163" customFormat="1" ht="12" customHeight="1">
      <c r="A44" s="196" t="s">
        <v>1581</v>
      </c>
      <c r="B44" s="615">
        <v>189892.97799999997</v>
      </c>
      <c r="C44" s="615">
        <v>169292.50900000008</v>
      </c>
      <c r="D44" s="615">
        <v>136499.69799999997</v>
      </c>
      <c r="E44" s="615">
        <v>182940.39600000004</v>
      </c>
      <c r="F44" s="615">
        <v>130659.548</v>
      </c>
      <c r="G44" s="615">
        <v>167483.75999999992</v>
      </c>
      <c r="H44" s="615">
        <v>127655.67899999997</v>
      </c>
      <c r="I44" s="677">
        <v>8.2271459814430301</v>
      </c>
      <c r="J44" s="684" t="s">
        <v>1581</v>
      </c>
      <c r="K44" s="334"/>
      <c r="L44" s="334"/>
      <c r="M44" s="334"/>
      <c r="N44" s="334"/>
      <c r="O44" s="334"/>
      <c r="P44" s="334"/>
      <c r="Q44" s="334"/>
    </row>
    <row r="45" spans="1:17" s="163" customFormat="1" ht="12" customHeight="1">
      <c r="A45" s="196" t="s">
        <v>1582</v>
      </c>
      <c r="B45" s="615">
        <v>316296.42099999997</v>
      </c>
      <c r="C45" s="615">
        <v>304525.94499999995</v>
      </c>
      <c r="D45" s="615">
        <v>511086.4219999999</v>
      </c>
      <c r="E45" s="615">
        <v>391900.97299999994</v>
      </c>
      <c r="F45" s="615">
        <v>336849.30599999998</v>
      </c>
      <c r="G45" s="615">
        <v>441874.37300000014</v>
      </c>
      <c r="H45" s="615">
        <v>441396.73500000016</v>
      </c>
      <c r="I45" s="677">
        <v>-42.64632422823729</v>
      </c>
      <c r="J45" s="140" t="s">
        <v>1583</v>
      </c>
      <c r="K45" s="334"/>
      <c r="L45" s="334"/>
      <c r="M45" s="334"/>
      <c r="N45" s="334"/>
      <c r="O45" s="334"/>
      <c r="P45" s="334"/>
      <c r="Q45" s="334"/>
    </row>
    <row r="46" spans="1:17" s="163" customFormat="1" ht="12" customHeight="1">
      <c r="A46" s="196" t="s">
        <v>1584</v>
      </c>
      <c r="B46" s="615">
        <v>25137.783000000003</v>
      </c>
      <c r="C46" s="615">
        <v>24819.65400000001</v>
      </c>
      <c r="D46" s="615">
        <v>14102.322000000002</v>
      </c>
      <c r="E46" s="615">
        <v>26652.792000000005</v>
      </c>
      <c r="F46" s="615">
        <v>28904.550999999999</v>
      </c>
      <c r="G46" s="615">
        <v>17744.362999999994</v>
      </c>
      <c r="H46" s="615">
        <v>19777.143999999993</v>
      </c>
      <c r="I46" s="677">
        <v>-42.557446020488641</v>
      </c>
      <c r="J46" s="140" t="s">
        <v>1585</v>
      </c>
      <c r="K46" s="334"/>
      <c r="L46" s="334"/>
      <c r="M46" s="334"/>
      <c r="N46" s="334"/>
      <c r="O46" s="334"/>
      <c r="P46" s="334"/>
      <c r="Q46" s="334"/>
    </row>
    <row r="47" spans="1:17" s="163" customFormat="1" ht="12" customHeight="1" thickBot="1">
      <c r="A47" s="196" t="s">
        <v>1586</v>
      </c>
      <c r="B47" s="615">
        <v>1226390.8389999978</v>
      </c>
      <c r="C47" s="615">
        <v>1116967.4870000044</v>
      </c>
      <c r="D47" s="615">
        <v>924466.28199999966</v>
      </c>
      <c r="E47" s="615">
        <v>1258962.8950000023</v>
      </c>
      <c r="F47" s="615">
        <v>1110821.7819999997</v>
      </c>
      <c r="G47" s="615">
        <v>1139015.2989999978</v>
      </c>
      <c r="H47" s="615">
        <v>1080520.4800000004</v>
      </c>
      <c r="I47" s="687">
        <v>1.5112669805922962</v>
      </c>
      <c r="J47" s="140" t="s">
        <v>1587</v>
      </c>
      <c r="K47" s="334"/>
      <c r="L47" s="334"/>
      <c r="M47" s="334"/>
      <c r="N47" s="334"/>
      <c r="O47" s="334"/>
      <c r="P47" s="334"/>
      <c r="Q47" s="334"/>
    </row>
    <row r="48" spans="1:17" s="163" customFormat="1" ht="12" customHeight="1" thickBot="1">
      <c r="B48" s="1016" t="s">
        <v>1412</v>
      </c>
      <c r="C48" s="1017"/>
      <c r="D48" s="1017"/>
      <c r="E48" s="1017"/>
      <c r="F48" s="1017"/>
      <c r="G48" s="1017"/>
      <c r="H48" s="1018"/>
      <c r="I48" s="930" t="s">
        <v>1413</v>
      </c>
    </row>
    <row r="49" spans="1:10" s="163" customFormat="1" ht="34.15" customHeight="1" thickBot="1">
      <c r="B49" s="184" t="s">
        <v>1414</v>
      </c>
      <c r="C49" s="184" t="s">
        <v>1368</v>
      </c>
      <c r="D49" s="184" t="s">
        <v>1416</v>
      </c>
      <c r="E49" s="184" t="s">
        <v>1370</v>
      </c>
      <c r="F49" s="184" t="s">
        <v>1371</v>
      </c>
      <c r="G49" s="184" t="s">
        <v>1417</v>
      </c>
      <c r="H49" s="184" t="s">
        <v>1418</v>
      </c>
      <c r="I49" s="931"/>
    </row>
    <row r="50" spans="1:10" s="163" customFormat="1" ht="12" customHeight="1">
      <c r="A50" s="609" t="s">
        <v>1419</v>
      </c>
      <c r="B50" s="609"/>
      <c r="C50" s="609"/>
      <c r="D50" s="609"/>
      <c r="E50" s="609"/>
      <c r="F50" s="609"/>
      <c r="G50" s="609"/>
      <c r="H50" s="609"/>
      <c r="I50" s="685"/>
    </row>
    <row r="51" spans="1:10" s="163" customFormat="1" ht="12" customHeight="1">
      <c r="A51" s="612" t="s">
        <v>1420</v>
      </c>
      <c r="B51" s="612"/>
      <c r="C51" s="612"/>
      <c r="D51" s="612"/>
      <c r="E51" s="612"/>
      <c r="F51" s="612"/>
      <c r="G51" s="612"/>
      <c r="H51" s="612"/>
      <c r="I51" s="685"/>
    </row>
    <row r="52" spans="1:10" s="163" customFormat="1" ht="12" customHeight="1">
      <c r="B52" s="681"/>
      <c r="C52" s="681"/>
      <c r="D52" s="681"/>
      <c r="E52" s="681"/>
      <c r="F52" s="681"/>
      <c r="G52" s="681"/>
      <c r="H52" s="681"/>
      <c r="I52" s="685"/>
    </row>
    <row r="53" spans="1:10" s="163" customFormat="1" ht="12" customHeight="1">
      <c r="A53" s="1015" t="s">
        <v>1421</v>
      </c>
      <c r="B53" s="1015"/>
      <c r="C53" s="1015"/>
      <c r="D53" s="1015"/>
      <c r="E53" s="1015"/>
      <c r="F53" s="1015"/>
      <c r="G53" s="1015"/>
      <c r="H53" s="1015"/>
      <c r="I53" s="1015"/>
      <c r="J53" s="1015"/>
    </row>
    <row r="54" spans="1:10" s="163" customFormat="1" ht="12" customHeight="1">
      <c r="A54" s="1015" t="s">
        <v>1422</v>
      </c>
      <c r="B54" s="1015"/>
      <c r="C54" s="1015"/>
      <c r="D54" s="1015"/>
      <c r="E54" s="1015"/>
      <c r="F54" s="1015"/>
      <c r="G54" s="1015"/>
      <c r="H54" s="1015"/>
      <c r="I54" s="1015"/>
      <c r="J54" s="1015"/>
    </row>
    <row r="55" spans="1:10" s="163" customFormat="1">
      <c r="I55" s="686"/>
    </row>
    <row r="56" spans="1:10" s="163" customFormat="1">
      <c r="I56" s="686"/>
    </row>
    <row r="57" spans="1:10" s="163" customFormat="1">
      <c r="I57" s="686"/>
    </row>
    <row r="58" spans="1:10" s="163" customFormat="1">
      <c r="I58" s="686"/>
    </row>
    <row r="59" spans="1:10">
      <c r="A59" s="163"/>
      <c r="B59" s="163"/>
      <c r="C59" s="163"/>
      <c r="D59" s="163"/>
      <c r="E59" s="163"/>
      <c r="F59" s="163"/>
      <c r="G59" s="163"/>
      <c r="H59" s="163"/>
      <c r="I59" s="686"/>
    </row>
  </sheetData>
  <mergeCells count="8">
    <mergeCell ref="A53:J53"/>
    <mergeCell ref="A54:J54"/>
    <mergeCell ref="A1:J1"/>
    <mergeCell ref="A2:J2"/>
    <mergeCell ref="B4:H4"/>
    <mergeCell ref="I4:I5"/>
    <mergeCell ref="B48:H48"/>
    <mergeCell ref="I48:I49"/>
  </mergeCells>
  <conditionalFormatting sqref="B6:H45">
    <cfRule type="cellIs" dxfId="4" priority="1" stopIfTrue="1" operator="between">
      <formula>0.001</formula>
      <formula>0.499</formula>
    </cfRule>
  </conditionalFormatting>
  <conditionalFormatting sqref="B47:H47">
    <cfRule type="cellIs" dxfId="3" priority="2"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D95AE-9875-4AB4-A552-5B0F79C6B370}">
  <dimension ref="A1:J57"/>
  <sheetViews>
    <sheetView showGridLines="0" workbookViewId="0">
      <selection sqref="A1:J1"/>
    </sheetView>
  </sheetViews>
  <sheetFormatPr defaultColWidth="9.140625" defaultRowHeight="11.25"/>
  <cols>
    <col min="1" max="1" width="36.28515625" style="162" customWidth="1"/>
    <col min="2" max="4" width="7.7109375" style="162" customWidth="1"/>
    <col min="5" max="5" width="9.140625" style="162"/>
    <col min="6" max="6" width="7.7109375" style="162" customWidth="1"/>
    <col min="7" max="7" width="9.42578125" style="162" customWidth="1"/>
    <col min="8" max="8" width="7.7109375" style="162" customWidth="1"/>
    <col min="9" max="9" width="10.7109375" style="162" customWidth="1"/>
    <col min="10" max="10" width="22.5703125" style="162" customWidth="1"/>
    <col min="11" max="16384" width="9.140625" style="162"/>
  </cols>
  <sheetData>
    <row r="1" spans="1:10" ht="12" customHeight="1">
      <c r="A1" s="922" t="s">
        <v>1591</v>
      </c>
      <c r="B1" s="922"/>
      <c r="C1" s="922"/>
      <c r="D1" s="922"/>
      <c r="E1" s="922"/>
      <c r="F1" s="922"/>
      <c r="G1" s="922"/>
      <c r="H1" s="922"/>
      <c r="I1" s="922"/>
      <c r="J1" s="922"/>
    </row>
    <row r="2" spans="1:10" ht="12" customHeight="1">
      <c r="A2" s="923" t="s">
        <v>1592</v>
      </c>
      <c r="B2" s="923"/>
      <c r="C2" s="923"/>
      <c r="D2" s="923"/>
      <c r="E2" s="923"/>
      <c r="F2" s="923"/>
      <c r="G2" s="923"/>
      <c r="H2" s="923"/>
      <c r="I2" s="923"/>
      <c r="J2" s="923"/>
    </row>
    <row r="3" spans="1:10" ht="12" customHeight="1" thickBot="1"/>
    <row r="4" spans="1:10" s="163" customFormat="1" ht="12" customHeight="1" thickBot="1">
      <c r="A4" s="524"/>
      <c r="B4" s="1016" t="s">
        <v>1365</v>
      </c>
      <c r="C4" s="1017"/>
      <c r="D4" s="1017"/>
      <c r="E4" s="1017"/>
      <c r="F4" s="1017"/>
      <c r="G4" s="1017"/>
      <c r="H4" s="1018"/>
      <c r="I4" s="930" t="s">
        <v>1366</v>
      </c>
    </row>
    <row r="5" spans="1:10" s="163" customFormat="1" ht="21" customHeight="1" thickBot="1">
      <c r="B5" s="184" t="s">
        <v>1367</v>
      </c>
      <c r="C5" s="184" t="s">
        <v>1368</v>
      </c>
      <c r="D5" s="184" t="s">
        <v>1369</v>
      </c>
      <c r="E5" s="184" t="s">
        <v>1370</v>
      </c>
      <c r="F5" s="184" t="s">
        <v>1371</v>
      </c>
      <c r="G5" s="184" t="s">
        <v>1372</v>
      </c>
      <c r="H5" s="184" t="s">
        <v>1373</v>
      </c>
      <c r="I5" s="931"/>
    </row>
    <row r="6" spans="1:10" s="163" customFormat="1" ht="11.25" customHeight="1">
      <c r="A6" s="140" t="s">
        <v>494</v>
      </c>
      <c r="B6" s="614">
        <v>9672326.6789999977</v>
      </c>
      <c r="C6" s="614">
        <v>9861715.2440000027</v>
      </c>
      <c r="D6" s="614">
        <v>8076336.3679999998</v>
      </c>
      <c r="E6" s="614">
        <v>10355904.798000002</v>
      </c>
      <c r="F6" s="614">
        <v>8952672.640999997</v>
      </c>
      <c r="G6" s="614">
        <v>10289530.818</v>
      </c>
      <c r="H6" s="614">
        <v>9439748.3709999993</v>
      </c>
      <c r="I6" s="176">
        <v>-3.0153489653407917</v>
      </c>
      <c r="J6" s="140" t="s">
        <v>494</v>
      </c>
    </row>
    <row r="7" spans="1:10" s="163" customFormat="1" ht="12" customHeight="1">
      <c r="A7" s="606" t="s">
        <v>1378</v>
      </c>
      <c r="B7" s="614">
        <v>1079610.9899999988</v>
      </c>
      <c r="C7" s="614">
        <v>1038344.7889999993</v>
      </c>
      <c r="D7" s="614">
        <v>961330.6800000004</v>
      </c>
      <c r="E7" s="614">
        <v>1062022.4310000006</v>
      </c>
      <c r="F7" s="614">
        <v>1045481.7890000001</v>
      </c>
      <c r="G7" s="614">
        <v>1148043.4889999998</v>
      </c>
      <c r="H7" s="614">
        <v>1028930.3910000004</v>
      </c>
      <c r="I7" s="176">
        <v>4.9038146413705022</v>
      </c>
      <c r="J7" s="606" t="s">
        <v>1379</v>
      </c>
    </row>
    <row r="8" spans="1:10" s="163" customFormat="1" ht="12" customHeight="1">
      <c r="A8" s="606" t="s">
        <v>1380</v>
      </c>
      <c r="B8" s="614">
        <v>506956.36399999971</v>
      </c>
      <c r="C8" s="614">
        <v>484610.64900000015</v>
      </c>
      <c r="D8" s="614">
        <v>460579.82799999998</v>
      </c>
      <c r="E8" s="614">
        <v>521215.8890000002</v>
      </c>
      <c r="F8" s="614">
        <v>449327.33199999953</v>
      </c>
      <c r="G8" s="614">
        <v>473400.07099999976</v>
      </c>
      <c r="H8" s="614">
        <v>421335.94000000006</v>
      </c>
      <c r="I8" s="176">
        <v>4.7490373401238202</v>
      </c>
      <c r="J8" s="606" t="s">
        <v>1381</v>
      </c>
    </row>
    <row r="9" spans="1:10" s="163" customFormat="1" ht="12" customHeight="1">
      <c r="A9" s="606" t="s">
        <v>1382</v>
      </c>
      <c r="B9" s="614">
        <v>643754.83799999987</v>
      </c>
      <c r="C9" s="614">
        <v>1003813.6110000001</v>
      </c>
      <c r="D9" s="614">
        <v>818737.34899999981</v>
      </c>
      <c r="E9" s="614">
        <v>866708.51600000006</v>
      </c>
      <c r="F9" s="614">
        <v>827035.85100000002</v>
      </c>
      <c r="G9" s="614">
        <v>757181.09700000018</v>
      </c>
      <c r="H9" s="614">
        <v>820805.46900000004</v>
      </c>
      <c r="I9" s="176">
        <v>-42.079568869877008</v>
      </c>
      <c r="J9" s="606" t="s">
        <v>1383</v>
      </c>
    </row>
    <row r="10" spans="1:10" s="163" customFormat="1" ht="12" customHeight="1">
      <c r="A10" s="606" t="s">
        <v>1384</v>
      </c>
      <c r="B10" s="614">
        <v>1103610.9699999995</v>
      </c>
      <c r="C10" s="614">
        <v>1315742.9340000011</v>
      </c>
      <c r="D10" s="614">
        <v>1250915.2810000014</v>
      </c>
      <c r="E10" s="614">
        <v>1585064.7139999985</v>
      </c>
      <c r="F10" s="614">
        <v>944384.03099999996</v>
      </c>
      <c r="G10" s="614">
        <v>1797894.2690000013</v>
      </c>
      <c r="H10" s="614">
        <v>1501846.9799999984</v>
      </c>
      <c r="I10" s="176">
        <v>6.7738893802153939</v>
      </c>
      <c r="J10" s="606" t="s">
        <v>1385</v>
      </c>
    </row>
    <row r="11" spans="1:10" s="163" customFormat="1" ht="12" customHeight="1">
      <c r="A11" s="606" t="s">
        <v>1386</v>
      </c>
      <c r="B11" s="614">
        <v>529113.7350000001</v>
      </c>
      <c r="C11" s="614">
        <v>515752.80799999973</v>
      </c>
      <c r="D11" s="614">
        <v>410838.32000000024</v>
      </c>
      <c r="E11" s="614">
        <v>564650.60900000017</v>
      </c>
      <c r="F11" s="614">
        <v>531590.78700000013</v>
      </c>
      <c r="G11" s="614">
        <v>567024.59399999992</v>
      </c>
      <c r="H11" s="614">
        <v>521964.49500000005</v>
      </c>
      <c r="I11" s="176">
        <v>-3.9259388991550566</v>
      </c>
      <c r="J11" s="606" t="s">
        <v>1387</v>
      </c>
    </row>
    <row r="12" spans="1:10" s="163" customFormat="1" ht="12" customHeight="1">
      <c r="A12" s="606" t="s">
        <v>1388</v>
      </c>
      <c r="B12" s="614">
        <v>85810.692000000025</v>
      </c>
      <c r="C12" s="614">
        <v>78997.577000000048</v>
      </c>
      <c r="D12" s="614">
        <v>59023.491999999998</v>
      </c>
      <c r="E12" s="614">
        <v>85194.834999999963</v>
      </c>
      <c r="F12" s="614">
        <v>80499.756000000008</v>
      </c>
      <c r="G12" s="614">
        <v>79876.243000000002</v>
      </c>
      <c r="H12" s="614">
        <v>72993.636999999988</v>
      </c>
      <c r="I12" s="176">
        <v>-1.0100389961467044</v>
      </c>
      <c r="J12" s="606" t="s">
        <v>1389</v>
      </c>
    </row>
    <row r="13" spans="1:10" s="163" customFormat="1" ht="12" customHeight="1">
      <c r="A13" s="606" t="s">
        <v>1390</v>
      </c>
      <c r="B13" s="614">
        <v>127511.93499999991</v>
      </c>
      <c r="C13" s="614">
        <v>113275.29999999996</v>
      </c>
      <c r="D13" s="614">
        <v>77445.727000000028</v>
      </c>
      <c r="E13" s="614">
        <v>121851.74800000002</v>
      </c>
      <c r="F13" s="614">
        <v>126232.26299999999</v>
      </c>
      <c r="G13" s="614">
        <v>124543.46700000005</v>
      </c>
      <c r="H13" s="614">
        <v>121262.586</v>
      </c>
      <c r="I13" s="176">
        <v>6.4588588882229772</v>
      </c>
      <c r="J13" s="606" t="s">
        <v>1391</v>
      </c>
    </row>
    <row r="14" spans="1:10" s="163" customFormat="1" ht="12" customHeight="1">
      <c r="A14" s="606" t="s">
        <v>1392</v>
      </c>
      <c r="B14" s="614">
        <v>157570.40999999995</v>
      </c>
      <c r="C14" s="614">
        <v>151531.2300000001</v>
      </c>
      <c r="D14" s="614">
        <v>127225.50699999993</v>
      </c>
      <c r="E14" s="614">
        <v>159931.24200000009</v>
      </c>
      <c r="F14" s="614">
        <v>152236.61199999982</v>
      </c>
      <c r="G14" s="614">
        <v>151472.97500000001</v>
      </c>
      <c r="H14" s="614">
        <v>140632.36900000001</v>
      </c>
      <c r="I14" s="176">
        <v>0.56393006058212336</v>
      </c>
      <c r="J14" s="606" t="s">
        <v>1393</v>
      </c>
    </row>
    <row r="15" spans="1:10" s="163" customFormat="1" ht="12" customHeight="1">
      <c r="A15" s="606" t="s">
        <v>1394</v>
      </c>
      <c r="B15" s="614">
        <v>204838.769</v>
      </c>
      <c r="C15" s="614">
        <v>184582.03600000034</v>
      </c>
      <c r="D15" s="614">
        <v>112464.41800000006</v>
      </c>
      <c r="E15" s="614">
        <v>192274.33900000012</v>
      </c>
      <c r="F15" s="614">
        <v>188928.24899999995</v>
      </c>
      <c r="G15" s="614">
        <v>214259.44000000012</v>
      </c>
      <c r="H15" s="614">
        <v>199155.09399999992</v>
      </c>
      <c r="I15" s="176">
        <v>-6.7565512997683328</v>
      </c>
      <c r="J15" s="606" t="s">
        <v>1395</v>
      </c>
    </row>
    <row r="16" spans="1:10" s="163" customFormat="1" ht="12" customHeight="1">
      <c r="A16" s="606" t="s">
        <v>1396</v>
      </c>
      <c r="B16" s="614">
        <v>291287.13700000005</v>
      </c>
      <c r="C16" s="614">
        <v>284210.54799999995</v>
      </c>
      <c r="D16" s="614">
        <v>267092.59500000003</v>
      </c>
      <c r="E16" s="614">
        <v>282384.03100000008</v>
      </c>
      <c r="F16" s="614">
        <v>235703.76299999995</v>
      </c>
      <c r="G16" s="614">
        <v>239229.29899999988</v>
      </c>
      <c r="H16" s="614">
        <v>243209.83099999998</v>
      </c>
      <c r="I16" s="176">
        <v>-3.3904904808433116</v>
      </c>
      <c r="J16" s="606" t="s">
        <v>1397</v>
      </c>
    </row>
    <row r="17" spans="1:10" s="163" customFormat="1" ht="12" customHeight="1">
      <c r="A17" s="606" t="s">
        <v>1398</v>
      </c>
      <c r="B17" s="614">
        <v>88307.266000000018</v>
      </c>
      <c r="C17" s="614">
        <v>91582.086999999956</v>
      </c>
      <c r="D17" s="614">
        <v>94472.065999999963</v>
      </c>
      <c r="E17" s="614">
        <v>103505.31600000004</v>
      </c>
      <c r="F17" s="614">
        <v>76315.801999999996</v>
      </c>
      <c r="G17" s="614">
        <v>89783.243000000017</v>
      </c>
      <c r="H17" s="614">
        <v>79135.474000000017</v>
      </c>
      <c r="I17" s="176">
        <v>-2.7787948955602388</v>
      </c>
      <c r="J17" s="606" t="s">
        <v>1399</v>
      </c>
    </row>
    <row r="18" spans="1:10" s="163" customFormat="1" ht="12" customHeight="1">
      <c r="A18" s="606" t="s">
        <v>1400</v>
      </c>
      <c r="B18" s="614">
        <v>153332.59200000003</v>
      </c>
      <c r="C18" s="614">
        <v>142669.03399999999</v>
      </c>
      <c r="D18" s="614">
        <v>109085.10099999989</v>
      </c>
      <c r="E18" s="614">
        <v>150119.32999999999</v>
      </c>
      <c r="F18" s="614">
        <v>138627.196</v>
      </c>
      <c r="G18" s="614">
        <v>148229.14100000006</v>
      </c>
      <c r="H18" s="614">
        <v>139178.86099999995</v>
      </c>
      <c r="I18" s="176">
        <v>-4.4552761667543592</v>
      </c>
      <c r="J18" s="606" t="s">
        <v>1401</v>
      </c>
    </row>
    <row r="19" spans="1:10" s="163" customFormat="1" ht="12" customHeight="1">
      <c r="A19" s="606" t="s">
        <v>1402</v>
      </c>
      <c r="B19" s="614">
        <v>850895.04600000032</v>
      </c>
      <c r="C19" s="614">
        <v>721752.75700000091</v>
      </c>
      <c r="D19" s="614">
        <v>522081.44399999949</v>
      </c>
      <c r="E19" s="614">
        <v>898380.9560000014</v>
      </c>
      <c r="F19" s="614">
        <v>712639.30399999919</v>
      </c>
      <c r="G19" s="614">
        <v>795965.56799999974</v>
      </c>
      <c r="H19" s="614">
        <v>809651.55899999919</v>
      </c>
      <c r="I19" s="176">
        <v>-5.6639704099467139</v>
      </c>
      <c r="J19" s="606" t="s">
        <v>1403</v>
      </c>
    </row>
    <row r="20" spans="1:10" s="163" customFormat="1" ht="12" customHeight="1">
      <c r="A20" s="606" t="s">
        <v>1404</v>
      </c>
      <c r="B20" s="614">
        <v>1892110.9200000002</v>
      </c>
      <c r="C20" s="614">
        <v>1753358.2919999999</v>
      </c>
      <c r="D20" s="614">
        <v>1352106.3299999998</v>
      </c>
      <c r="E20" s="614">
        <v>1712564.7349999994</v>
      </c>
      <c r="F20" s="614">
        <v>1647840.94</v>
      </c>
      <c r="G20" s="614">
        <v>1729798.6610000001</v>
      </c>
      <c r="H20" s="614">
        <v>1572190.5689999999</v>
      </c>
      <c r="I20" s="176">
        <v>1.357864364100152</v>
      </c>
      <c r="J20" s="606" t="s">
        <v>1405</v>
      </c>
    </row>
    <row r="21" spans="1:10" s="163" customFormat="1" ht="13.5" customHeight="1">
      <c r="A21" s="688" t="s">
        <v>1406</v>
      </c>
      <c r="B21" s="614">
        <v>1290257.983</v>
      </c>
      <c r="C21" s="614">
        <v>1365717.2930000003</v>
      </c>
      <c r="D21" s="614">
        <v>995076.00000000023</v>
      </c>
      <c r="E21" s="614">
        <v>1421402.7690000003</v>
      </c>
      <c r="F21" s="614">
        <v>1238425.7989999994</v>
      </c>
      <c r="G21" s="614">
        <v>1399076.2419999994</v>
      </c>
      <c r="H21" s="614">
        <v>1235828.5689999999</v>
      </c>
      <c r="I21" s="176">
        <v>5.9432849515056034</v>
      </c>
      <c r="J21" s="606" t="s">
        <v>1407</v>
      </c>
    </row>
    <row r="22" spans="1:10" s="163" customFormat="1" ht="12" customHeight="1">
      <c r="A22" s="606" t="s">
        <v>1408</v>
      </c>
      <c r="B22" s="614">
        <v>272543.18199999991</v>
      </c>
      <c r="C22" s="614">
        <v>250455.31600000002</v>
      </c>
      <c r="D22" s="614">
        <v>198874.90099999995</v>
      </c>
      <c r="E22" s="614">
        <v>266876.82200000016</v>
      </c>
      <c r="F22" s="614">
        <v>243155.11199999982</v>
      </c>
      <c r="G22" s="614">
        <v>255443.20899999992</v>
      </c>
      <c r="H22" s="614">
        <v>226833.40100000004</v>
      </c>
      <c r="I22" s="176">
        <v>5.9618913327497296</v>
      </c>
      <c r="J22" s="606" t="s">
        <v>1409</v>
      </c>
    </row>
    <row r="23" spans="1:10" s="163" customFormat="1" ht="12" customHeight="1" thickBot="1">
      <c r="A23" s="606" t="s">
        <v>1410</v>
      </c>
      <c r="B23" s="614">
        <v>394813.84999999992</v>
      </c>
      <c r="C23" s="614">
        <v>365318.98300000024</v>
      </c>
      <c r="D23" s="614">
        <v>258987.32899999968</v>
      </c>
      <c r="E23" s="614">
        <v>361756.51600000024</v>
      </c>
      <c r="F23" s="614">
        <v>314248.05500000011</v>
      </c>
      <c r="G23" s="614">
        <v>318309.81000000011</v>
      </c>
      <c r="H23" s="614">
        <v>304793.14600000001</v>
      </c>
      <c r="I23" s="176">
        <v>2.6371474110997752</v>
      </c>
      <c r="J23" s="606" t="s">
        <v>1411</v>
      </c>
    </row>
    <row r="24" spans="1:10" s="163" customFormat="1" ht="12" customHeight="1" thickBot="1">
      <c r="A24" s="607"/>
      <c r="B24" s="1016" t="s">
        <v>1412</v>
      </c>
      <c r="C24" s="1017"/>
      <c r="D24" s="1017"/>
      <c r="E24" s="1017"/>
      <c r="F24" s="1017"/>
      <c r="G24" s="1017"/>
      <c r="H24" s="1018"/>
      <c r="I24" s="930" t="s">
        <v>1413</v>
      </c>
      <c r="J24" s="607"/>
    </row>
    <row r="25" spans="1:10" s="163" customFormat="1" ht="34.5" customHeight="1" thickBot="1">
      <c r="A25" s="607"/>
      <c r="B25" s="184" t="s">
        <v>1414</v>
      </c>
      <c r="C25" s="184" t="s">
        <v>1415</v>
      </c>
      <c r="D25" s="184" t="s">
        <v>1416</v>
      </c>
      <c r="E25" s="184" t="s">
        <v>1370</v>
      </c>
      <c r="F25" s="184" t="s">
        <v>1371</v>
      </c>
      <c r="G25" s="184" t="s">
        <v>1417</v>
      </c>
      <c r="H25" s="184" t="s">
        <v>1418</v>
      </c>
      <c r="I25" s="931"/>
      <c r="J25" s="607"/>
    </row>
    <row r="26" spans="1:10" s="163" customFormat="1" ht="12" customHeight="1">
      <c r="A26" s="608" t="s">
        <v>1419</v>
      </c>
      <c r="B26" s="609"/>
      <c r="C26" s="609"/>
      <c r="D26" s="609"/>
      <c r="E26" s="609"/>
      <c r="F26" s="609"/>
      <c r="G26" s="609"/>
      <c r="H26" s="609"/>
      <c r="I26" s="610"/>
      <c r="J26" s="607"/>
    </row>
    <row r="27" spans="1:10" s="163" customFormat="1" ht="12" customHeight="1">
      <c r="A27" s="611" t="s">
        <v>1420</v>
      </c>
      <c r="B27" s="612"/>
      <c r="C27" s="612"/>
      <c r="D27" s="612"/>
      <c r="E27" s="612"/>
      <c r="F27" s="612"/>
      <c r="G27" s="612"/>
      <c r="H27" s="612"/>
      <c r="I27" s="610"/>
      <c r="J27" s="607"/>
    </row>
    <row r="28" spans="1:10" s="163" customFormat="1" ht="12" customHeight="1">
      <c r="A28" s="613"/>
      <c r="B28" s="613"/>
      <c r="C28" s="613"/>
      <c r="D28" s="613"/>
      <c r="E28" s="613"/>
      <c r="F28" s="613"/>
      <c r="G28" s="613"/>
      <c r="H28" s="613"/>
      <c r="I28" s="610"/>
      <c r="J28" s="607"/>
    </row>
    <row r="29" spans="1:10" s="163" customFormat="1" ht="12" customHeight="1">
      <c r="A29" s="1015" t="s">
        <v>1421</v>
      </c>
      <c r="B29" s="1015"/>
      <c r="C29" s="1015"/>
      <c r="D29" s="1015"/>
      <c r="E29" s="1015"/>
      <c r="F29" s="1015"/>
      <c r="G29" s="1015"/>
      <c r="H29" s="1015"/>
      <c r="I29" s="1015"/>
      <c r="J29" s="1015"/>
    </row>
    <row r="30" spans="1:10" s="163" customFormat="1" ht="12" customHeight="1">
      <c r="A30" s="1015" t="s">
        <v>1422</v>
      </c>
      <c r="B30" s="1015"/>
      <c r="C30" s="1015"/>
      <c r="D30" s="1015"/>
      <c r="E30" s="1015"/>
      <c r="F30" s="1015"/>
      <c r="G30" s="1015"/>
      <c r="H30" s="1015"/>
      <c r="I30" s="1015"/>
      <c r="J30" s="1015"/>
    </row>
    <row r="31" spans="1:10">
      <c r="A31" s="163"/>
      <c r="B31" s="163"/>
      <c r="C31" s="163"/>
      <c r="D31" s="163"/>
      <c r="E31" s="163"/>
      <c r="F31" s="163"/>
      <c r="G31" s="163"/>
      <c r="H31" s="163"/>
      <c r="I31" s="163"/>
      <c r="J31" s="163"/>
    </row>
    <row r="32" spans="1:10">
      <c r="A32" s="163"/>
      <c r="B32" s="163"/>
      <c r="C32" s="163"/>
      <c r="D32" s="163"/>
      <c r="E32" s="163"/>
      <c r="F32" s="163"/>
      <c r="G32" s="163"/>
      <c r="H32" s="163"/>
      <c r="I32" s="163"/>
    </row>
    <row r="33" spans="1:9">
      <c r="A33" s="163"/>
      <c r="B33" s="163"/>
      <c r="C33" s="163"/>
      <c r="D33" s="163"/>
      <c r="E33" s="163"/>
      <c r="F33" s="163"/>
      <c r="G33" s="163"/>
      <c r="H33" s="163"/>
      <c r="I33" s="163"/>
    </row>
    <row r="34" spans="1:9">
      <c r="A34" s="163"/>
      <c r="B34" s="163"/>
      <c r="C34" s="163"/>
      <c r="D34" s="163"/>
      <c r="E34" s="163"/>
      <c r="F34" s="163"/>
      <c r="G34" s="163"/>
      <c r="H34" s="163"/>
      <c r="I34" s="163"/>
    </row>
    <row r="35" spans="1:9">
      <c r="A35" s="163"/>
      <c r="B35" s="163"/>
      <c r="C35" s="163"/>
      <c r="D35" s="163"/>
      <c r="E35" s="163"/>
      <c r="F35" s="163"/>
      <c r="G35" s="163"/>
      <c r="H35" s="163"/>
      <c r="I35" s="163"/>
    </row>
    <row r="36" spans="1:9">
      <c r="A36" s="163"/>
      <c r="B36" s="163"/>
      <c r="C36" s="163"/>
      <c r="D36" s="163"/>
      <c r="E36" s="163"/>
      <c r="F36" s="163"/>
      <c r="G36" s="163"/>
      <c r="H36" s="163"/>
      <c r="I36" s="163"/>
    </row>
    <row r="37" spans="1:9">
      <c r="A37" s="163"/>
      <c r="B37" s="163"/>
      <c r="C37" s="163"/>
      <c r="D37" s="163"/>
      <c r="E37" s="163"/>
      <c r="F37" s="163"/>
      <c r="G37" s="163"/>
      <c r="H37" s="163"/>
      <c r="I37" s="163"/>
    </row>
    <row r="38" spans="1:9">
      <c r="A38" s="163"/>
      <c r="B38" s="163"/>
      <c r="C38" s="163"/>
      <c r="D38" s="163"/>
      <c r="E38" s="163"/>
      <c r="F38" s="163"/>
      <c r="G38" s="163"/>
      <c r="H38" s="163"/>
      <c r="I38" s="163"/>
    </row>
    <row r="39" spans="1:9">
      <c r="A39" s="163"/>
      <c r="B39" s="163"/>
      <c r="C39" s="163"/>
      <c r="D39" s="163"/>
      <c r="E39" s="163"/>
      <c r="F39" s="163"/>
      <c r="G39" s="163"/>
      <c r="H39" s="163"/>
      <c r="I39" s="163"/>
    </row>
    <row r="40" spans="1:9">
      <c r="A40" s="163"/>
      <c r="B40" s="163"/>
      <c r="C40" s="163"/>
      <c r="D40" s="163"/>
      <c r="E40" s="163"/>
      <c r="F40" s="163"/>
      <c r="G40" s="163"/>
      <c r="H40" s="163"/>
      <c r="I40" s="163"/>
    </row>
    <row r="41" spans="1:9">
      <c r="A41" s="163"/>
      <c r="B41" s="163"/>
      <c r="C41" s="163"/>
      <c r="D41" s="163"/>
      <c r="E41" s="163"/>
      <c r="F41" s="163"/>
      <c r="G41" s="163"/>
      <c r="H41" s="163"/>
      <c r="I41" s="163"/>
    </row>
    <row r="42" spans="1:9">
      <c r="A42" s="163"/>
      <c r="B42" s="163"/>
      <c r="C42" s="163"/>
      <c r="D42" s="163"/>
      <c r="E42" s="163"/>
      <c r="F42" s="163"/>
      <c r="G42" s="163"/>
      <c r="H42" s="163"/>
      <c r="I42" s="163"/>
    </row>
    <row r="43" spans="1:9">
      <c r="A43" s="163"/>
      <c r="B43" s="163"/>
      <c r="C43" s="163"/>
      <c r="D43" s="163"/>
      <c r="E43" s="163"/>
      <c r="F43" s="163"/>
      <c r="G43" s="163"/>
      <c r="H43" s="163"/>
      <c r="I43" s="163"/>
    </row>
    <row r="44" spans="1:9">
      <c r="A44" s="163"/>
      <c r="B44" s="163"/>
      <c r="C44" s="163"/>
      <c r="D44" s="163"/>
      <c r="E44" s="163"/>
      <c r="F44" s="163"/>
      <c r="G44" s="163"/>
      <c r="H44" s="163"/>
      <c r="I44" s="163"/>
    </row>
    <row r="45" spans="1:9">
      <c r="A45" s="163"/>
      <c r="B45" s="163"/>
      <c r="C45" s="163"/>
      <c r="D45" s="163"/>
      <c r="E45" s="163"/>
      <c r="F45" s="163"/>
      <c r="G45" s="163"/>
      <c r="H45" s="163"/>
      <c r="I45" s="163"/>
    </row>
    <row r="46" spans="1:9">
      <c r="A46" s="163"/>
      <c r="B46" s="163"/>
      <c r="C46" s="163"/>
      <c r="D46" s="163"/>
      <c r="E46" s="163"/>
      <c r="F46" s="163"/>
      <c r="G46" s="163"/>
      <c r="H46" s="163"/>
      <c r="I46" s="163"/>
    </row>
    <row r="47" spans="1:9">
      <c r="A47" s="163"/>
      <c r="B47" s="163"/>
      <c r="C47" s="163"/>
      <c r="D47" s="163"/>
      <c r="E47" s="163"/>
      <c r="F47" s="163"/>
      <c r="G47" s="163"/>
      <c r="H47" s="163"/>
      <c r="I47" s="163"/>
    </row>
    <row r="48" spans="1:9">
      <c r="A48" s="163"/>
      <c r="B48" s="163"/>
      <c r="C48" s="163"/>
      <c r="D48" s="163"/>
      <c r="E48" s="163"/>
      <c r="F48" s="163"/>
      <c r="G48" s="163"/>
      <c r="H48" s="163"/>
      <c r="I48" s="163"/>
    </row>
    <row r="49" spans="1:9">
      <c r="A49" s="163"/>
      <c r="B49" s="163"/>
      <c r="C49" s="163"/>
      <c r="D49" s="163"/>
      <c r="E49" s="163"/>
      <c r="F49" s="163"/>
      <c r="G49" s="163"/>
      <c r="H49" s="163"/>
      <c r="I49" s="163"/>
    </row>
    <row r="50" spans="1:9">
      <c r="A50" s="163"/>
      <c r="B50" s="163"/>
      <c r="C50" s="163"/>
      <c r="D50" s="163"/>
      <c r="E50" s="163"/>
      <c r="F50" s="163"/>
      <c r="G50" s="163"/>
      <c r="H50" s="163"/>
      <c r="I50" s="163"/>
    </row>
    <row r="51" spans="1:9">
      <c r="A51" s="163"/>
      <c r="B51" s="163"/>
      <c r="C51" s="163"/>
      <c r="D51" s="163"/>
      <c r="E51" s="163"/>
      <c r="F51" s="163"/>
      <c r="G51" s="163"/>
      <c r="H51" s="163"/>
      <c r="I51" s="163"/>
    </row>
    <row r="52" spans="1:9">
      <c r="A52" s="163"/>
      <c r="B52" s="163"/>
      <c r="C52" s="163"/>
      <c r="D52" s="163"/>
      <c r="E52" s="163"/>
      <c r="F52" s="163"/>
      <c r="G52" s="163"/>
      <c r="H52" s="163"/>
      <c r="I52" s="163"/>
    </row>
    <row r="53" spans="1:9">
      <c r="A53" s="163"/>
      <c r="B53" s="163"/>
      <c r="C53" s="163"/>
      <c r="D53" s="163"/>
      <c r="E53" s="163"/>
      <c r="F53" s="163"/>
      <c r="G53" s="163"/>
      <c r="H53" s="163"/>
      <c r="I53" s="163"/>
    </row>
    <row r="54" spans="1:9">
      <c r="A54" s="163"/>
      <c r="B54" s="163"/>
      <c r="C54" s="163"/>
      <c r="D54" s="163"/>
      <c r="E54" s="163"/>
      <c r="F54" s="163"/>
      <c r="G54" s="163"/>
      <c r="H54" s="163"/>
      <c r="I54" s="163"/>
    </row>
    <row r="55" spans="1:9">
      <c r="A55" s="163"/>
      <c r="B55" s="163"/>
      <c r="C55" s="163"/>
      <c r="D55" s="163"/>
      <c r="E55" s="163"/>
      <c r="F55" s="163"/>
      <c r="G55" s="163"/>
      <c r="H55" s="163"/>
      <c r="I55" s="163"/>
    </row>
    <row r="56" spans="1:9">
      <c r="A56" s="163"/>
      <c r="B56" s="163"/>
      <c r="C56" s="163"/>
      <c r="D56" s="163"/>
      <c r="E56" s="163"/>
      <c r="F56" s="163"/>
      <c r="G56" s="163"/>
      <c r="H56" s="163"/>
      <c r="I56" s="163"/>
    </row>
    <row r="57" spans="1:9">
      <c r="A57" s="163"/>
      <c r="B57" s="163"/>
      <c r="C57" s="163"/>
      <c r="D57" s="163"/>
      <c r="E57" s="163"/>
      <c r="F57" s="163"/>
      <c r="G57" s="163"/>
      <c r="H57" s="163"/>
      <c r="I57" s="163"/>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FD690-D3A0-4BF5-BD51-D5A17B171AB2}">
  <dimension ref="A1:IV60"/>
  <sheetViews>
    <sheetView showGridLines="0" workbookViewId="0">
      <selection sqref="A1:J1"/>
    </sheetView>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89" t="s">
        <v>53</v>
      </c>
      <c r="B1" s="889"/>
      <c r="C1" s="889"/>
      <c r="D1" s="889"/>
      <c r="E1" s="889"/>
      <c r="F1" s="889"/>
      <c r="G1" s="889"/>
      <c r="H1" s="889"/>
      <c r="I1" s="889"/>
      <c r="J1" s="889"/>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90" t="s">
        <v>54</v>
      </c>
      <c r="B2" s="890"/>
      <c r="C2" s="890"/>
      <c r="D2" s="890"/>
      <c r="E2" s="890"/>
      <c r="F2" s="890"/>
      <c r="G2" s="890"/>
      <c r="H2" s="890"/>
      <c r="I2" s="890"/>
      <c r="J2" s="890"/>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33" t="s">
        <v>55</v>
      </c>
    </row>
    <row r="5" spans="1:256" ht="13.5" thickBot="1">
      <c r="A5" s="10" t="s">
        <v>2</v>
      </c>
      <c r="B5" s="896" t="s">
        <v>3</v>
      </c>
      <c r="C5" s="896"/>
      <c r="D5" s="896"/>
      <c r="E5" s="896"/>
      <c r="F5" s="896"/>
      <c r="G5" s="896"/>
      <c r="H5" s="896"/>
      <c r="I5" s="896"/>
      <c r="J5" s="10" t="s">
        <v>4</v>
      </c>
    </row>
    <row r="6" spans="1:256" ht="23.25" thickBot="1">
      <c r="A6" s="7"/>
      <c r="B6" s="11" t="s">
        <v>5</v>
      </c>
      <c r="C6" s="11" t="s">
        <v>6</v>
      </c>
      <c r="D6" s="11" t="s">
        <v>7</v>
      </c>
      <c r="E6" s="11" t="s">
        <v>8</v>
      </c>
      <c r="F6" s="11" t="s">
        <v>9</v>
      </c>
      <c r="G6" s="11" t="s">
        <v>10</v>
      </c>
      <c r="H6" s="11" t="s">
        <v>11</v>
      </c>
      <c r="I6" s="11" t="s">
        <v>12</v>
      </c>
      <c r="J6" s="7"/>
    </row>
    <row r="7" spans="1:256" ht="38.25">
      <c r="A7" s="12" t="s">
        <v>56</v>
      </c>
      <c r="E7" s="35"/>
      <c r="F7" s="35"/>
      <c r="G7" s="35"/>
      <c r="H7" s="35"/>
      <c r="I7" s="35"/>
      <c r="J7" s="12" t="s">
        <v>57</v>
      </c>
    </row>
    <row r="8" spans="1:256">
      <c r="A8" s="14" t="s">
        <v>58</v>
      </c>
      <c r="B8" s="15">
        <v>1070.0640000000001</v>
      </c>
      <c r="C8" s="15">
        <v>1078.7539999999999</v>
      </c>
      <c r="D8" s="15">
        <v>1091.0740000000001</v>
      </c>
      <c r="E8" s="15">
        <v>1116.4100000000001</v>
      </c>
      <c r="F8" s="15">
        <v>1114.7070000000001</v>
      </c>
      <c r="G8" s="15">
        <v>1106.723</v>
      </c>
      <c r="H8" s="15">
        <v>1092.3979999999999</v>
      </c>
      <c r="I8" s="15">
        <v>1072.193</v>
      </c>
      <c r="J8" s="14" t="s">
        <v>59</v>
      </c>
      <c r="K8" s="7"/>
      <c r="L8" s="7"/>
      <c r="M8" s="7"/>
      <c r="N8" s="7"/>
      <c r="O8" s="7"/>
      <c r="P8" s="7"/>
      <c r="Q8" s="7"/>
      <c r="R8" s="7"/>
      <c r="S8" s="7"/>
      <c r="T8" s="7"/>
      <c r="U8" s="7"/>
      <c r="V8" s="36"/>
      <c r="W8" s="36"/>
      <c r="X8" s="36"/>
      <c r="Y8" s="36"/>
      <c r="Z8" s="36"/>
      <c r="AA8" s="36"/>
      <c r="AB8" s="36"/>
      <c r="AC8" s="3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4" t="s">
        <v>60</v>
      </c>
      <c r="B9" s="15">
        <v>7404.6639999999998</v>
      </c>
      <c r="C9" s="15">
        <v>7144.7020000000002</v>
      </c>
      <c r="D9" s="15">
        <v>7124.3670000000002</v>
      </c>
      <c r="E9" s="15">
        <v>7257.6360000000004</v>
      </c>
      <c r="F9" s="15">
        <v>7204.4780000000001</v>
      </c>
      <c r="G9" s="15">
        <v>7116.62</v>
      </c>
      <c r="H9" s="15">
        <v>7145.2860000000001</v>
      </c>
      <c r="I9" s="15">
        <v>7052.7560000000003</v>
      </c>
      <c r="J9" s="14" t="s">
        <v>61</v>
      </c>
      <c r="K9" s="7"/>
      <c r="L9" s="7"/>
      <c r="M9" s="7"/>
      <c r="N9" s="7"/>
      <c r="O9" s="7"/>
      <c r="P9" s="7"/>
      <c r="Q9" s="7"/>
      <c r="R9" s="7"/>
      <c r="S9" s="7"/>
      <c r="T9" s="7"/>
      <c r="U9" s="7"/>
      <c r="V9" s="36"/>
      <c r="W9" s="36"/>
      <c r="X9" s="36"/>
      <c r="Y9" s="36"/>
      <c r="Z9" s="36"/>
      <c r="AA9" s="36"/>
      <c r="AB9" s="36"/>
      <c r="AC9" s="3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4" t="s">
        <v>62</v>
      </c>
      <c r="B10" s="15">
        <v>1780.528</v>
      </c>
      <c r="C10" s="15">
        <v>1767.825</v>
      </c>
      <c r="D10" s="15">
        <v>1783.758</v>
      </c>
      <c r="E10" s="15">
        <v>1746.2449999999999</v>
      </c>
      <c r="F10" s="15">
        <v>1736.135</v>
      </c>
      <c r="G10" s="15">
        <v>1716.587</v>
      </c>
      <c r="H10" s="15">
        <v>1697.1110000000001</v>
      </c>
      <c r="I10" s="15">
        <v>1713.617</v>
      </c>
      <c r="J10" s="14" t="s">
        <v>63</v>
      </c>
      <c r="K10" s="7"/>
      <c r="L10" s="7"/>
      <c r="M10" s="7"/>
      <c r="N10" s="7"/>
      <c r="O10" s="7"/>
      <c r="P10" s="7"/>
      <c r="Q10" s="7"/>
      <c r="R10" s="7"/>
      <c r="S10" s="7"/>
      <c r="T10" s="7"/>
      <c r="U10" s="7"/>
      <c r="V10" s="36"/>
      <c r="W10" s="36"/>
      <c r="X10" s="36"/>
      <c r="Y10" s="36"/>
      <c r="Z10" s="36"/>
      <c r="AA10" s="36"/>
      <c r="AB10" s="36"/>
      <c r="AC10" s="3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4" t="s">
        <v>64</v>
      </c>
      <c r="B11" s="15">
        <v>2490.8609999999999</v>
      </c>
      <c r="C11" s="15">
        <v>2465.6060000000002</v>
      </c>
      <c r="D11" s="15">
        <v>2448.2020000000002</v>
      </c>
      <c r="E11" s="15">
        <v>2445.2440000000001</v>
      </c>
      <c r="F11" s="15">
        <v>2440.8270000000002</v>
      </c>
      <c r="G11" s="15">
        <v>2422.2080000000001</v>
      </c>
      <c r="H11" s="15">
        <v>2435.8049999999998</v>
      </c>
      <c r="I11" s="15">
        <v>2439.8809999999999</v>
      </c>
      <c r="J11" s="14" t="s">
        <v>65</v>
      </c>
      <c r="K11" s="7"/>
      <c r="L11" s="7"/>
      <c r="M11" s="7"/>
      <c r="N11" s="7"/>
      <c r="O11" s="7"/>
      <c r="P11" s="7"/>
      <c r="Q11" s="7"/>
      <c r="R11" s="7"/>
      <c r="S11" s="7"/>
      <c r="T11" s="7"/>
      <c r="U11" s="7"/>
      <c r="V11" s="36"/>
      <c r="W11" s="36"/>
      <c r="X11" s="36"/>
      <c r="Y11" s="36"/>
      <c r="Z11" s="36"/>
      <c r="AA11" s="36"/>
      <c r="AB11" s="36"/>
      <c r="AC11" s="3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4" t="s">
        <v>66</v>
      </c>
      <c r="B12" s="15">
        <v>9589.5949999999993</v>
      </c>
      <c r="C12" s="15">
        <v>9594.02</v>
      </c>
      <c r="D12" s="15">
        <v>9449.2459999999992</v>
      </c>
      <c r="E12" s="15">
        <v>9476.7180000000008</v>
      </c>
      <c r="F12" s="15">
        <v>9417.0990000000002</v>
      </c>
      <c r="G12" s="15">
        <v>9386.8819999999996</v>
      </c>
      <c r="H12" s="15">
        <v>9419.2780000000002</v>
      </c>
      <c r="I12" s="15">
        <v>9263.49</v>
      </c>
      <c r="J12" s="14" t="s">
        <v>67</v>
      </c>
      <c r="K12" s="7"/>
      <c r="L12" s="7"/>
      <c r="M12" s="7"/>
      <c r="N12" s="7"/>
      <c r="O12" s="7"/>
      <c r="P12" s="7"/>
      <c r="Q12" s="7"/>
      <c r="R12" s="7"/>
      <c r="S12" s="7"/>
      <c r="T12" s="7"/>
      <c r="U12" s="7"/>
      <c r="V12" s="36"/>
      <c r="W12" s="36"/>
      <c r="X12" s="36"/>
      <c r="Y12" s="36"/>
      <c r="Z12" s="36"/>
      <c r="AA12" s="36"/>
      <c r="AB12" s="36"/>
      <c r="AC12" s="3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4" t="s">
        <v>68</v>
      </c>
      <c r="B13" s="15">
        <v>5487.6779999999999</v>
      </c>
      <c r="C13" s="15">
        <v>5341.7629999999999</v>
      </c>
      <c r="D13" s="15">
        <v>5329.74</v>
      </c>
      <c r="E13" s="15">
        <v>5214.8770000000004</v>
      </c>
      <c r="F13" s="15">
        <v>5304.3140000000003</v>
      </c>
      <c r="G13" s="15">
        <v>5199.63</v>
      </c>
      <c r="H13" s="15">
        <v>5092.2529999999997</v>
      </c>
      <c r="I13" s="15">
        <v>4965.4210000000003</v>
      </c>
      <c r="J13" s="14" t="s">
        <v>69</v>
      </c>
      <c r="K13" s="7"/>
      <c r="L13" s="7"/>
      <c r="M13" s="7"/>
      <c r="N13" s="7"/>
      <c r="O13" s="7"/>
      <c r="P13" s="7"/>
      <c r="Q13" s="7"/>
      <c r="R13" s="7"/>
      <c r="S13" s="7"/>
      <c r="T13" s="7"/>
      <c r="U13" s="7"/>
      <c r="V13" s="36"/>
      <c r="W13" s="36"/>
      <c r="X13" s="36"/>
      <c r="Y13" s="36"/>
      <c r="Z13" s="36"/>
      <c r="AA13" s="36"/>
      <c r="AB13" s="36"/>
      <c r="AC13" s="3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4" t="s">
        <v>70</v>
      </c>
      <c r="B14" s="15">
        <v>9095.7569999999996</v>
      </c>
      <c r="C14" s="15">
        <v>9044.08</v>
      </c>
      <c r="D14" s="15">
        <v>9006.1890000000003</v>
      </c>
      <c r="E14" s="15">
        <v>8988.9580000000005</v>
      </c>
      <c r="F14" s="15">
        <v>8986.4699999999993</v>
      </c>
      <c r="G14" s="15">
        <v>8958.07</v>
      </c>
      <c r="H14" s="15">
        <v>8921.2510000000002</v>
      </c>
      <c r="I14" s="15">
        <v>8858.0450000000001</v>
      </c>
      <c r="J14" s="14" t="s">
        <v>71</v>
      </c>
      <c r="K14" s="7"/>
      <c r="L14" s="7"/>
      <c r="M14" s="7"/>
      <c r="N14" s="7"/>
      <c r="O14" s="7"/>
      <c r="P14" s="7"/>
      <c r="Q14" s="7"/>
      <c r="R14" s="7"/>
      <c r="S14" s="7"/>
      <c r="T14" s="7"/>
      <c r="U14" s="7"/>
      <c r="V14" s="36"/>
      <c r="W14" s="36"/>
      <c r="X14" s="36"/>
      <c r="Y14" s="36"/>
      <c r="Z14" s="36"/>
      <c r="AA14" s="36"/>
      <c r="AB14" s="36"/>
      <c r="AC14" s="3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4" t="s">
        <v>72</v>
      </c>
      <c r="B15" s="15">
        <v>17116.190999999999</v>
      </c>
      <c r="C15" s="15">
        <v>16929.995999999999</v>
      </c>
      <c r="D15" s="15">
        <v>16888.635999999999</v>
      </c>
      <c r="E15" s="15">
        <v>16769.277999999998</v>
      </c>
      <c r="F15" s="15">
        <v>16630.870999999999</v>
      </c>
      <c r="G15" s="15">
        <v>16538.503000000001</v>
      </c>
      <c r="H15" s="15">
        <v>16484.439999999999</v>
      </c>
      <c r="I15" s="15">
        <v>16480.924999999999</v>
      </c>
      <c r="J15" s="14" t="s">
        <v>73</v>
      </c>
      <c r="K15" s="7"/>
      <c r="L15" s="7"/>
      <c r="M15" s="7"/>
      <c r="N15" s="7"/>
      <c r="O15" s="7"/>
      <c r="P15" s="7"/>
      <c r="Q15" s="7"/>
      <c r="R15" s="7"/>
      <c r="S15" s="7"/>
      <c r="T15" s="7"/>
      <c r="U15" s="7"/>
      <c r="V15" s="36"/>
      <c r="W15" s="36"/>
      <c r="X15" s="36"/>
      <c r="Y15" s="36"/>
      <c r="Z15" s="36"/>
      <c r="AA15" s="36"/>
      <c r="AB15" s="36"/>
      <c r="AC15" s="3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4" t="s">
        <v>74</v>
      </c>
      <c r="B16" s="15">
        <v>54035.338000000003</v>
      </c>
      <c r="C16" s="15">
        <v>53366.745999999999</v>
      </c>
      <c r="D16" s="15">
        <v>53121.212</v>
      </c>
      <c r="E16" s="15">
        <v>53015.366000000002</v>
      </c>
      <c r="F16" s="15">
        <v>52834.900999999998</v>
      </c>
      <c r="G16" s="15">
        <v>52445.222999999998</v>
      </c>
      <c r="H16" s="15">
        <v>52287.822</v>
      </c>
      <c r="I16" s="15">
        <v>51846.328000000001</v>
      </c>
      <c r="J16" s="14" t="s">
        <v>75</v>
      </c>
      <c r="K16" s="7"/>
      <c r="L16" s="7"/>
      <c r="M16" s="7"/>
      <c r="N16" s="7"/>
      <c r="O16" s="7"/>
      <c r="P16" s="7"/>
      <c r="Q16" s="7"/>
      <c r="R16" s="7"/>
      <c r="S16" s="7"/>
      <c r="T16" s="7"/>
      <c r="U16" s="7"/>
      <c r="V16" s="36"/>
      <c r="W16" s="36"/>
      <c r="X16" s="36"/>
      <c r="Y16" s="36"/>
      <c r="Z16" s="36"/>
      <c r="AA16" s="36"/>
      <c r="AB16" s="36"/>
      <c r="AC16" s="3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4" t="s">
        <v>76</v>
      </c>
      <c r="B17" s="15">
        <v>8410.6749999999993</v>
      </c>
      <c r="C17" s="15">
        <v>8627.9500000000007</v>
      </c>
      <c r="D17" s="15">
        <v>8444.8549999999996</v>
      </c>
      <c r="E17" s="15">
        <v>8663.2309999999998</v>
      </c>
      <c r="F17" s="15">
        <v>8169.2629999999999</v>
      </c>
      <c r="G17" s="15">
        <v>8293.5669999999991</v>
      </c>
      <c r="H17" s="15">
        <v>8197.9470000000001</v>
      </c>
      <c r="I17" s="15">
        <v>8216.43</v>
      </c>
      <c r="J17" s="14" t="s">
        <v>77</v>
      </c>
      <c r="K17" s="7"/>
      <c r="L17" s="7"/>
      <c r="M17" s="7"/>
      <c r="N17" s="7"/>
      <c r="O17" s="7"/>
      <c r="P17" s="7"/>
      <c r="Q17" s="7"/>
      <c r="R17" s="7"/>
      <c r="S17" s="7"/>
      <c r="T17" s="7"/>
      <c r="U17" s="7"/>
      <c r="V17" s="36"/>
      <c r="W17" s="36"/>
      <c r="X17" s="36"/>
      <c r="Y17" s="36"/>
      <c r="Z17" s="36"/>
      <c r="AA17" s="36"/>
      <c r="AB17" s="36"/>
      <c r="AC17" s="3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19" t="s">
        <v>29</v>
      </c>
      <c r="B18" s="7"/>
      <c r="C18" s="7"/>
      <c r="D18" s="7"/>
      <c r="E18" s="7"/>
      <c r="F18" s="7"/>
      <c r="G18" s="7"/>
      <c r="H18" s="7"/>
      <c r="I18" s="7"/>
      <c r="J18" s="19" t="s">
        <v>30</v>
      </c>
      <c r="V18" s="36"/>
      <c r="W18" s="36"/>
      <c r="X18" s="36"/>
      <c r="Y18" s="36"/>
      <c r="Z18" s="36"/>
      <c r="AA18" s="36"/>
      <c r="AB18" s="36"/>
      <c r="AC18" s="37"/>
    </row>
    <row r="19" spans="1:256">
      <c r="A19" s="14" t="s">
        <v>58</v>
      </c>
      <c r="B19" s="20">
        <v>-4</v>
      </c>
      <c r="C19" s="20">
        <v>-2.5</v>
      </c>
      <c r="D19" s="20">
        <v>-0.1</v>
      </c>
      <c r="E19" s="20">
        <v>4.0999999999999996</v>
      </c>
      <c r="F19" s="20">
        <v>5.4</v>
      </c>
      <c r="G19" s="20">
        <v>5.4</v>
      </c>
      <c r="H19" s="20">
        <v>4.3</v>
      </c>
      <c r="I19" s="20">
        <v>2.1</v>
      </c>
      <c r="J19" s="14" t="s">
        <v>59</v>
      </c>
      <c r="V19" s="36"/>
      <c r="W19" s="36"/>
      <c r="X19" s="36"/>
      <c r="Y19" s="36"/>
      <c r="Z19" s="36"/>
      <c r="AA19" s="36"/>
      <c r="AB19" s="36"/>
      <c r="AC19" s="37"/>
    </row>
    <row r="20" spans="1:256">
      <c r="A20" s="14" t="s">
        <v>60</v>
      </c>
      <c r="B20" s="20">
        <v>2.8</v>
      </c>
      <c r="C20" s="20">
        <v>0.4</v>
      </c>
      <c r="D20" s="20">
        <v>-0.3</v>
      </c>
      <c r="E20" s="20">
        <v>2.9</v>
      </c>
      <c r="F20" s="20">
        <v>1.9</v>
      </c>
      <c r="G20" s="20">
        <v>0</v>
      </c>
      <c r="H20" s="20">
        <v>-0.9</v>
      </c>
      <c r="I20" s="20">
        <v>-1.2</v>
      </c>
      <c r="J20" s="14" t="s">
        <v>61</v>
      </c>
      <c r="V20" s="36"/>
      <c r="W20" s="36"/>
      <c r="X20" s="36"/>
      <c r="Y20" s="36"/>
      <c r="Z20" s="36"/>
      <c r="AA20" s="36"/>
      <c r="AB20" s="36"/>
      <c r="AC20" s="37"/>
    </row>
    <row r="21" spans="1:256">
      <c r="A21" s="14" t="s">
        <v>62</v>
      </c>
      <c r="B21" s="20">
        <v>2.6</v>
      </c>
      <c r="C21" s="20">
        <v>3</v>
      </c>
      <c r="D21" s="20">
        <v>5.0999999999999996</v>
      </c>
      <c r="E21" s="20">
        <v>1.9</v>
      </c>
      <c r="F21" s="20">
        <v>7.9</v>
      </c>
      <c r="G21" s="20">
        <v>14.6</v>
      </c>
      <c r="H21" s="20">
        <v>24.3</v>
      </c>
      <c r="I21" s="20">
        <v>38.299999999999997</v>
      </c>
      <c r="J21" s="14" t="s">
        <v>63</v>
      </c>
      <c r="V21" s="36"/>
      <c r="W21" s="36"/>
      <c r="X21" s="36"/>
      <c r="Y21" s="36"/>
      <c r="Z21" s="36"/>
      <c r="AA21" s="36"/>
      <c r="AB21" s="36"/>
      <c r="AC21" s="37"/>
    </row>
    <row r="22" spans="1:256">
      <c r="A22" s="14" t="s">
        <v>64</v>
      </c>
      <c r="B22" s="20">
        <v>2</v>
      </c>
      <c r="C22" s="20">
        <v>1.8</v>
      </c>
      <c r="D22" s="20">
        <v>0.5</v>
      </c>
      <c r="E22" s="20">
        <v>0.2</v>
      </c>
      <c r="F22" s="20">
        <v>1.1000000000000001</v>
      </c>
      <c r="G22" s="20">
        <v>2.1</v>
      </c>
      <c r="H22" s="20">
        <v>4.9000000000000004</v>
      </c>
      <c r="I22" s="20">
        <v>7.2</v>
      </c>
      <c r="J22" s="14" t="s">
        <v>65</v>
      </c>
      <c r="V22" s="36"/>
      <c r="W22" s="36"/>
      <c r="X22" s="36"/>
      <c r="Y22" s="36"/>
      <c r="Z22" s="36"/>
      <c r="AA22" s="36"/>
      <c r="AB22" s="36"/>
      <c r="AC22" s="37"/>
    </row>
    <row r="23" spans="1:256">
      <c r="A23" s="14" t="s">
        <v>66</v>
      </c>
      <c r="B23" s="20">
        <v>1.8</v>
      </c>
      <c r="C23" s="20">
        <v>2.2000000000000002</v>
      </c>
      <c r="D23" s="20">
        <v>0.3</v>
      </c>
      <c r="E23" s="20">
        <v>2.2999999999999998</v>
      </c>
      <c r="F23" s="20">
        <v>1.6</v>
      </c>
      <c r="G23" s="20">
        <v>0.1</v>
      </c>
      <c r="H23" s="20">
        <v>1.3</v>
      </c>
      <c r="I23" s="20">
        <v>0</v>
      </c>
      <c r="J23" s="14" t="s">
        <v>67</v>
      </c>
      <c r="V23" s="36"/>
      <c r="W23" s="36"/>
      <c r="X23" s="36"/>
      <c r="Y23" s="36"/>
      <c r="Z23" s="36"/>
      <c r="AA23" s="36"/>
      <c r="AB23" s="36"/>
      <c r="AC23" s="37"/>
    </row>
    <row r="24" spans="1:256">
      <c r="A24" s="14" t="s">
        <v>68</v>
      </c>
      <c r="B24" s="20">
        <v>3.5</v>
      </c>
      <c r="C24" s="20">
        <v>2.7</v>
      </c>
      <c r="D24" s="20">
        <v>4.7</v>
      </c>
      <c r="E24" s="20">
        <v>5</v>
      </c>
      <c r="F24" s="20">
        <v>5.6</v>
      </c>
      <c r="G24" s="20">
        <v>4.5</v>
      </c>
      <c r="H24" s="20">
        <v>1.8</v>
      </c>
      <c r="I24" s="20">
        <v>5.2</v>
      </c>
      <c r="J24" s="14" t="s">
        <v>69</v>
      </c>
      <c r="V24" s="36"/>
      <c r="W24" s="36"/>
      <c r="X24" s="36"/>
      <c r="Y24" s="36"/>
      <c r="Z24" s="36"/>
      <c r="AA24" s="36"/>
      <c r="AB24" s="36"/>
      <c r="AC24" s="37"/>
    </row>
    <row r="25" spans="1:256">
      <c r="A25" s="14" t="s">
        <v>70</v>
      </c>
      <c r="B25" s="20">
        <v>1.2</v>
      </c>
      <c r="C25" s="20">
        <v>1</v>
      </c>
      <c r="D25" s="20">
        <v>1</v>
      </c>
      <c r="E25" s="20">
        <v>1.5</v>
      </c>
      <c r="F25" s="20">
        <v>1.6</v>
      </c>
      <c r="G25" s="20">
        <v>1.7</v>
      </c>
      <c r="H25" s="20">
        <v>1.3</v>
      </c>
      <c r="I25" s="20">
        <v>0</v>
      </c>
      <c r="J25" s="14" t="s">
        <v>71</v>
      </c>
      <c r="V25" s="36"/>
      <c r="W25" s="36"/>
      <c r="X25" s="36"/>
      <c r="Y25" s="36"/>
      <c r="Z25" s="36"/>
      <c r="AA25" s="36"/>
      <c r="AB25" s="36"/>
      <c r="AC25" s="37"/>
    </row>
    <row r="26" spans="1:256">
      <c r="A26" s="14" t="s">
        <v>72</v>
      </c>
      <c r="B26" s="20">
        <v>2.9</v>
      </c>
      <c r="C26" s="20">
        <v>2.4</v>
      </c>
      <c r="D26" s="20">
        <v>2.5</v>
      </c>
      <c r="E26" s="20">
        <v>1.7</v>
      </c>
      <c r="F26" s="20">
        <v>1</v>
      </c>
      <c r="G26" s="20">
        <v>0.8</v>
      </c>
      <c r="H26" s="20">
        <v>1.5</v>
      </c>
      <c r="I26" s="20">
        <v>1.9</v>
      </c>
      <c r="J26" s="14" t="s">
        <v>73</v>
      </c>
      <c r="V26" s="36"/>
      <c r="W26" s="36"/>
      <c r="X26" s="36"/>
      <c r="Y26" s="36"/>
      <c r="Z26" s="36"/>
      <c r="AA26" s="36"/>
      <c r="AB26" s="36"/>
      <c r="AC26" s="37"/>
    </row>
    <row r="27" spans="1:256">
      <c r="A27" s="14" t="s">
        <v>74</v>
      </c>
      <c r="B27" s="20">
        <v>2.2999999999999998</v>
      </c>
      <c r="C27" s="20">
        <v>1.8</v>
      </c>
      <c r="D27" s="20">
        <v>1.6</v>
      </c>
      <c r="E27" s="20">
        <v>2.2999999999999998</v>
      </c>
      <c r="F27" s="20">
        <v>2.1</v>
      </c>
      <c r="G27" s="20">
        <v>1.6</v>
      </c>
      <c r="H27" s="20">
        <v>2</v>
      </c>
      <c r="I27" s="20">
        <v>2.2000000000000002</v>
      </c>
      <c r="J27" s="14" t="s">
        <v>75</v>
      </c>
      <c r="V27" s="36"/>
      <c r="W27" s="36"/>
      <c r="X27" s="36"/>
      <c r="Y27" s="36"/>
      <c r="Z27" s="36"/>
      <c r="AA27" s="36"/>
      <c r="AB27" s="36"/>
      <c r="AC27" s="37"/>
    </row>
    <row r="28" spans="1:256">
      <c r="A28" s="14" t="s">
        <v>76</v>
      </c>
      <c r="B28" s="20">
        <v>3</v>
      </c>
      <c r="C28" s="20">
        <v>4</v>
      </c>
      <c r="D28" s="20">
        <v>3</v>
      </c>
      <c r="E28" s="20">
        <v>5.4</v>
      </c>
      <c r="F28" s="20">
        <v>1.4</v>
      </c>
      <c r="G28" s="20">
        <v>3.5</v>
      </c>
      <c r="H28" s="20">
        <v>2.2000000000000002</v>
      </c>
      <c r="I28" s="20">
        <v>5</v>
      </c>
      <c r="J28" s="14" t="s">
        <v>77</v>
      </c>
      <c r="V28" s="36"/>
      <c r="W28" s="36"/>
      <c r="X28" s="36"/>
      <c r="Y28" s="36"/>
      <c r="Z28" s="36"/>
      <c r="AA28" s="36"/>
      <c r="AB28" s="36"/>
      <c r="AC28" s="37"/>
    </row>
    <row r="29" spans="1:256" ht="25.5">
      <c r="A29" s="12" t="s">
        <v>78</v>
      </c>
      <c r="B29" s="7"/>
      <c r="C29" s="7"/>
      <c r="D29" s="7"/>
      <c r="E29" s="7"/>
      <c r="F29" s="7"/>
      <c r="G29" s="7"/>
      <c r="H29" s="7"/>
      <c r="I29" s="7"/>
      <c r="J29" s="38" t="s">
        <v>79</v>
      </c>
      <c r="K29" s="7"/>
      <c r="L29" s="7"/>
      <c r="M29" s="7"/>
      <c r="N29" s="7"/>
      <c r="O29" s="7"/>
      <c r="P29" s="7"/>
      <c r="Q29" s="7"/>
      <c r="R29" s="7"/>
      <c r="S29" s="7"/>
      <c r="T29" s="7"/>
      <c r="U29" s="7"/>
      <c r="V29" s="36"/>
      <c r="W29" s="36"/>
      <c r="X29" s="36"/>
      <c r="Y29" s="36"/>
      <c r="Z29" s="36"/>
      <c r="AA29" s="36"/>
      <c r="AB29" s="36"/>
      <c r="AC29" s="3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4" t="s">
        <v>58</v>
      </c>
      <c r="B30" s="15">
        <v>1511.471</v>
      </c>
      <c r="C30" s="15">
        <v>1498.905</v>
      </c>
      <c r="D30" s="15">
        <v>1484.163</v>
      </c>
      <c r="E30" s="15">
        <v>1440.2729999999999</v>
      </c>
      <c r="F30" s="15">
        <v>1454.7370000000001</v>
      </c>
      <c r="G30" s="15">
        <v>1470.395</v>
      </c>
      <c r="H30" s="15">
        <v>1485.877</v>
      </c>
      <c r="I30" s="15">
        <v>1501.405</v>
      </c>
      <c r="J30" s="14" t="s">
        <v>59</v>
      </c>
      <c r="V30" s="36"/>
      <c r="W30" s="36"/>
      <c r="X30" s="36"/>
      <c r="Y30" s="36"/>
      <c r="Z30" s="36"/>
      <c r="AA30" s="36"/>
      <c r="AB30" s="36"/>
      <c r="AC30" s="37"/>
    </row>
    <row r="31" spans="1:256">
      <c r="A31" s="14" t="s">
        <v>60</v>
      </c>
      <c r="B31" s="15">
        <v>9115.1980000000003</v>
      </c>
      <c r="C31" s="15">
        <v>8735.366</v>
      </c>
      <c r="D31" s="15">
        <v>8709.9140000000007</v>
      </c>
      <c r="E31" s="15">
        <v>8854.2729999999992</v>
      </c>
      <c r="F31" s="15">
        <v>8768.8529999999992</v>
      </c>
      <c r="G31" s="15">
        <v>8621.8639999999996</v>
      </c>
      <c r="H31" s="15">
        <v>8614.0779999999995</v>
      </c>
      <c r="I31" s="15">
        <v>8425.9060000000009</v>
      </c>
      <c r="J31" s="14" t="s">
        <v>61</v>
      </c>
      <c r="V31" s="36"/>
      <c r="W31" s="36"/>
      <c r="X31" s="36"/>
      <c r="Y31" s="36"/>
      <c r="Z31" s="36"/>
      <c r="AA31" s="36"/>
      <c r="AB31" s="36"/>
      <c r="AC31" s="37"/>
    </row>
    <row r="32" spans="1:256">
      <c r="A32" s="14" t="s">
        <v>62</v>
      </c>
      <c r="B32" s="15">
        <v>1732.838</v>
      </c>
      <c r="C32" s="15">
        <v>1703.751</v>
      </c>
      <c r="D32" s="15">
        <v>1583.6369999999999</v>
      </c>
      <c r="E32" s="15">
        <v>1602.3989999999999</v>
      </c>
      <c r="F32" s="15">
        <v>1622.6310000000001</v>
      </c>
      <c r="G32" s="15">
        <v>1653.2639999999999</v>
      </c>
      <c r="H32" s="15">
        <v>1644.8050000000001</v>
      </c>
      <c r="I32" s="15">
        <v>1592.4860000000001</v>
      </c>
      <c r="J32" s="14" t="s">
        <v>63</v>
      </c>
      <c r="V32" s="36"/>
      <c r="W32" s="36"/>
      <c r="X32" s="36"/>
      <c r="Y32" s="36"/>
      <c r="Z32" s="36"/>
      <c r="AA32" s="36"/>
      <c r="AB32" s="36"/>
      <c r="AC32" s="37"/>
    </row>
    <row r="33" spans="1:29">
      <c r="A33" s="14" t="s">
        <v>64</v>
      </c>
      <c r="B33" s="15">
        <v>3427.5279999999998</v>
      </c>
      <c r="C33" s="15">
        <v>3321.83</v>
      </c>
      <c r="D33" s="15">
        <v>3287.9549999999999</v>
      </c>
      <c r="E33" s="15">
        <v>3241.0039999999999</v>
      </c>
      <c r="F33" s="15">
        <v>3200.6280000000002</v>
      </c>
      <c r="G33" s="15">
        <v>3146.9319999999998</v>
      </c>
      <c r="H33" s="15">
        <v>3122.462</v>
      </c>
      <c r="I33" s="15">
        <v>3008.7320000000004</v>
      </c>
      <c r="J33" s="14" t="s">
        <v>65</v>
      </c>
      <c r="V33" s="36"/>
      <c r="W33" s="36"/>
      <c r="X33" s="36"/>
      <c r="Y33" s="36"/>
      <c r="Z33" s="36"/>
      <c r="AA33" s="36"/>
      <c r="AB33" s="36"/>
      <c r="AC33" s="37"/>
    </row>
    <row r="34" spans="1:29">
      <c r="A34" s="14" t="s">
        <v>66</v>
      </c>
      <c r="B34" s="15">
        <v>12342.762000000001</v>
      </c>
      <c r="C34" s="15">
        <v>12147.329</v>
      </c>
      <c r="D34" s="15">
        <v>11851.155000000001</v>
      </c>
      <c r="E34" s="15">
        <v>11814.392</v>
      </c>
      <c r="F34" s="15">
        <v>11637.451999999999</v>
      </c>
      <c r="G34" s="15">
        <v>11508.897999999999</v>
      </c>
      <c r="H34" s="15">
        <v>11376.054</v>
      </c>
      <c r="I34" s="15">
        <v>10992.794</v>
      </c>
      <c r="J34" s="14" t="s">
        <v>67</v>
      </c>
      <c r="V34" s="36"/>
      <c r="W34" s="36"/>
      <c r="X34" s="36"/>
      <c r="Y34" s="36"/>
      <c r="Z34" s="36"/>
      <c r="AA34" s="36"/>
      <c r="AB34" s="36"/>
      <c r="AC34" s="37"/>
    </row>
    <row r="35" spans="1:29">
      <c r="A35" s="14" t="s">
        <v>68</v>
      </c>
      <c r="B35" s="15">
        <v>6732.4679999999998</v>
      </c>
      <c r="C35" s="15">
        <v>6309.0770000000002</v>
      </c>
      <c r="D35" s="15">
        <v>6341.5990000000002</v>
      </c>
      <c r="E35" s="15">
        <v>6431.616</v>
      </c>
      <c r="F35" s="15">
        <v>6356.5690000000004</v>
      </c>
      <c r="G35" s="15">
        <v>5931.38</v>
      </c>
      <c r="H35" s="15">
        <v>6039.3879999999999</v>
      </c>
      <c r="I35" s="15">
        <v>5802.9260000000004</v>
      </c>
      <c r="J35" s="14" t="s">
        <v>69</v>
      </c>
      <c r="V35" s="36"/>
      <c r="W35" s="36"/>
      <c r="X35" s="36"/>
      <c r="Y35" s="36"/>
      <c r="Z35" s="36"/>
      <c r="AA35" s="36"/>
      <c r="AB35" s="36"/>
      <c r="AC35" s="37"/>
    </row>
    <row r="36" spans="1:29">
      <c r="A36" s="14" t="s">
        <v>70</v>
      </c>
      <c r="B36" s="15">
        <v>11525.119000000001</v>
      </c>
      <c r="C36" s="15">
        <v>11365.237999999999</v>
      </c>
      <c r="D36" s="15">
        <v>11184.811</v>
      </c>
      <c r="E36" s="15">
        <v>10981.24</v>
      </c>
      <c r="F36" s="15">
        <v>10865.581</v>
      </c>
      <c r="G36" s="15">
        <v>10750.52</v>
      </c>
      <c r="H36" s="15">
        <v>10651.353999999999</v>
      </c>
      <c r="I36" s="15">
        <v>10629.174000000001</v>
      </c>
      <c r="J36" s="14" t="s">
        <v>71</v>
      </c>
      <c r="V36" s="36"/>
      <c r="W36" s="36"/>
      <c r="X36" s="36"/>
      <c r="Y36" s="36"/>
      <c r="Z36" s="36"/>
      <c r="AA36" s="36"/>
      <c r="AB36" s="36"/>
      <c r="AC36" s="37"/>
    </row>
    <row r="37" spans="1:29">
      <c r="A37" s="14" t="s">
        <v>72</v>
      </c>
      <c r="B37" s="15">
        <v>21116.057000000001</v>
      </c>
      <c r="C37" s="15">
        <v>20642.787</v>
      </c>
      <c r="D37" s="15">
        <v>20394.47</v>
      </c>
      <c r="E37" s="15">
        <v>19953.536</v>
      </c>
      <c r="F37" s="15">
        <v>19540.384999999998</v>
      </c>
      <c r="G37" s="15">
        <v>19166.04</v>
      </c>
      <c r="H37" s="15">
        <v>18819.587</v>
      </c>
      <c r="I37" s="15">
        <v>18405.917000000001</v>
      </c>
      <c r="J37" s="14" t="s">
        <v>73</v>
      </c>
      <c r="V37" s="36"/>
      <c r="W37" s="36"/>
      <c r="X37" s="36"/>
      <c r="Y37" s="36"/>
      <c r="Z37" s="36"/>
      <c r="AA37" s="36"/>
      <c r="AB37" s="36"/>
      <c r="AC37" s="37"/>
    </row>
    <row r="38" spans="1:29">
      <c r="A38" s="14" t="s">
        <v>74</v>
      </c>
      <c r="B38" s="15">
        <v>67503.441000000006</v>
      </c>
      <c r="C38" s="15">
        <v>65724.282999999996</v>
      </c>
      <c r="D38" s="15">
        <v>64837.703999999998</v>
      </c>
      <c r="E38" s="15">
        <v>64318.733</v>
      </c>
      <c r="F38" s="15">
        <v>63446.836000000003</v>
      </c>
      <c r="G38" s="15">
        <v>62249.292999999998</v>
      </c>
      <c r="H38" s="15">
        <v>61753.605000000003</v>
      </c>
      <c r="I38" s="15">
        <v>60359.34</v>
      </c>
      <c r="J38" s="14" t="s">
        <v>75</v>
      </c>
      <c r="V38" s="36"/>
      <c r="W38" s="36"/>
      <c r="X38" s="36"/>
      <c r="Y38" s="36"/>
      <c r="Z38" s="36"/>
      <c r="AA38" s="36"/>
      <c r="AB38" s="36"/>
      <c r="AC38" s="37"/>
    </row>
    <row r="39" spans="1:29">
      <c r="A39" s="14" t="s">
        <v>76</v>
      </c>
      <c r="B39" s="15">
        <v>9961.0669999999991</v>
      </c>
      <c r="C39" s="15">
        <v>10172.331</v>
      </c>
      <c r="D39" s="15">
        <v>9795.4689999999991</v>
      </c>
      <c r="E39" s="15">
        <v>9762.5</v>
      </c>
      <c r="F39" s="15">
        <v>9488.0609999999997</v>
      </c>
      <c r="G39" s="15">
        <v>9216.4760000000006</v>
      </c>
      <c r="H39" s="15">
        <v>9192.4689999999991</v>
      </c>
      <c r="I39" s="15">
        <v>8657.902</v>
      </c>
      <c r="J39" s="14" t="s">
        <v>77</v>
      </c>
      <c r="V39" s="36"/>
      <c r="W39" s="36"/>
      <c r="X39" s="36"/>
      <c r="Y39" s="36"/>
      <c r="Z39" s="36"/>
      <c r="AA39" s="36"/>
      <c r="AB39" s="36"/>
      <c r="AC39" s="37"/>
    </row>
    <row r="40" spans="1:29">
      <c r="A40" s="19" t="s">
        <v>29</v>
      </c>
      <c r="B40" s="7"/>
      <c r="C40" s="7"/>
      <c r="D40" s="7"/>
      <c r="E40" s="7"/>
      <c r="F40" s="7"/>
      <c r="G40" s="7"/>
      <c r="H40" s="7"/>
      <c r="I40" s="7"/>
      <c r="J40" s="19" t="s">
        <v>30</v>
      </c>
      <c r="V40" s="36"/>
      <c r="W40" s="36"/>
      <c r="X40" s="36"/>
      <c r="Y40" s="36"/>
      <c r="Z40" s="36"/>
      <c r="AA40" s="36"/>
      <c r="AB40" s="36"/>
      <c r="AC40" s="37"/>
    </row>
    <row r="41" spans="1:29">
      <c r="A41" s="14" t="s">
        <v>58</v>
      </c>
      <c r="B41" s="20">
        <v>3.9</v>
      </c>
      <c r="C41" s="20">
        <v>1.9</v>
      </c>
      <c r="D41" s="20">
        <v>-0.1</v>
      </c>
      <c r="E41" s="20">
        <v>-4.0999999999999996</v>
      </c>
      <c r="F41" s="20">
        <v>-2.1</v>
      </c>
      <c r="G41" s="20">
        <v>2.2999999999999998</v>
      </c>
      <c r="H41" s="20">
        <v>9.6999999999999993</v>
      </c>
      <c r="I41" s="20">
        <v>21.2</v>
      </c>
      <c r="J41" s="14" t="s">
        <v>59</v>
      </c>
      <c r="V41" s="36"/>
      <c r="W41" s="36"/>
      <c r="X41" s="36"/>
      <c r="Y41" s="36"/>
      <c r="Z41" s="36"/>
      <c r="AA41" s="36"/>
      <c r="AB41" s="36"/>
    </row>
    <row r="42" spans="1:29">
      <c r="A42" s="14" t="s">
        <v>60</v>
      </c>
      <c r="B42" s="20">
        <v>3.9</v>
      </c>
      <c r="C42" s="20">
        <v>1.3</v>
      </c>
      <c r="D42" s="20">
        <v>1.1000000000000001</v>
      </c>
      <c r="E42" s="20">
        <v>5.0999999999999996</v>
      </c>
      <c r="F42" s="20">
        <v>5.8</v>
      </c>
      <c r="G42" s="20">
        <v>3.9</v>
      </c>
      <c r="H42" s="20">
        <v>3</v>
      </c>
      <c r="I42" s="20">
        <v>4.7</v>
      </c>
      <c r="J42" s="14" t="s">
        <v>61</v>
      </c>
      <c r="V42" s="36"/>
      <c r="W42" s="36"/>
      <c r="X42" s="36"/>
      <c r="Y42" s="36"/>
      <c r="Z42" s="36"/>
      <c r="AA42" s="36"/>
      <c r="AB42" s="36"/>
    </row>
    <row r="43" spans="1:29">
      <c r="A43" s="14" t="s">
        <v>62</v>
      </c>
      <c r="B43" s="20">
        <v>6.8</v>
      </c>
      <c r="C43" s="20">
        <v>3.1</v>
      </c>
      <c r="D43" s="20">
        <v>-3.7</v>
      </c>
      <c r="E43" s="20">
        <v>0.6</v>
      </c>
      <c r="F43" s="20">
        <v>4</v>
      </c>
      <c r="G43" s="20">
        <v>14.3</v>
      </c>
      <c r="H43" s="20">
        <v>54.9</v>
      </c>
      <c r="I43" s="20">
        <v>57.9</v>
      </c>
      <c r="J43" s="14" t="s">
        <v>63</v>
      </c>
      <c r="V43" s="36"/>
      <c r="W43" s="36"/>
      <c r="X43" s="36"/>
      <c r="Y43" s="36"/>
      <c r="Z43" s="36"/>
      <c r="AA43" s="36"/>
      <c r="AB43" s="36"/>
    </row>
    <row r="44" spans="1:29">
      <c r="A44" s="14" t="s">
        <v>64</v>
      </c>
      <c r="B44" s="20">
        <v>7.1</v>
      </c>
      <c r="C44" s="20">
        <v>5.6</v>
      </c>
      <c r="D44" s="20">
        <v>5.3</v>
      </c>
      <c r="E44" s="20">
        <v>7.7</v>
      </c>
      <c r="F44" s="20">
        <v>9.9</v>
      </c>
      <c r="G44" s="20">
        <v>10.8</v>
      </c>
      <c r="H44" s="20">
        <v>12.1</v>
      </c>
      <c r="I44" s="20">
        <v>14.4</v>
      </c>
      <c r="J44" s="14" t="s">
        <v>65</v>
      </c>
      <c r="V44" s="36"/>
      <c r="W44" s="36"/>
      <c r="X44" s="36"/>
      <c r="Y44" s="36"/>
      <c r="Z44" s="36"/>
      <c r="AA44" s="36"/>
      <c r="AB44" s="36"/>
    </row>
    <row r="45" spans="1:29">
      <c r="A45" s="14" t="s">
        <v>66</v>
      </c>
      <c r="B45" s="20">
        <v>6.1</v>
      </c>
      <c r="C45" s="20">
        <v>5.5</v>
      </c>
      <c r="D45" s="20">
        <v>4.2</v>
      </c>
      <c r="E45" s="20">
        <v>7.5</v>
      </c>
      <c r="F45" s="20">
        <v>7.7</v>
      </c>
      <c r="G45" s="20">
        <v>6.7</v>
      </c>
      <c r="H45" s="20">
        <v>7.6</v>
      </c>
      <c r="I45" s="20">
        <v>6.4</v>
      </c>
      <c r="J45" s="14" t="s">
        <v>67</v>
      </c>
      <c r="V45" s="36"/>
      <c r="W45" s="36"/>
      <c r="X45" s="36"/>
      <c r="Y45" s="36"/>
      <c r="Z45" s="36"/>
      <c r="AA45" s="36"/>
      <c r="AB45" s="36"/>
    </row>
    <row r="46" spans="1:29">
      <c r="A46" s="14" t="s">
        <v>68</v>
      </c>
      <c r="B46" s="20">
        <v>5.9</v>
      </c>
      <c r="C46" s="20">
        <v>6.4</v>
      </c>
      <c r="D46" s="20">
        <v>5</v>
      </c>
      <c r="E46" s="20">
        <v>10.8</v>
      </c>
      <c r="F46" s="20">
        <v>10.8</v>
      </c>
      <c r="G46" s="20">
        <v>6</v>
      </c>
      <c r="H46" s="20">
        <v>5.2</v>
      </c>
      <c r="I46" s="20">
        <v>9.3000000000000007</v>
      </c>
      <c r="J46" s="14" t="s">
        <v>69</v>
      </c>
      <c r="V46" s="36"/>
      <c r="W46" s="36"/>
      <c r="X46" s="36"/>
      <c r="Y46" s="36"/>
      <c r="Z46" s="36"/>
      <c r="AA46" s="36"/>
      <c r="AB46" s="36"/>
    </row>
    <row r="47" spans="1:29">
      <c r="A47" s="14" t="s">
        <v>70</v>
      </c>
      <c r="B47" s="20">
        <v>6.1</v>
      </c>
      <c r="C47" s="20">
        <v>5.7</v>
      </c>
      <c r="D47" s="20">
        <v>5</v>
      </c>
      <c r="E47" s="20">
        <v>3.3</v>
      </c>
      <c r="F47" s="20">
        <v>3.6</v>
      </c>
      <c r="G47" s="20">
        <v>4.9000000000000004</v>
      </c>
      <c r="H47" s="20">
        <v>6.7</v>
      </c>
      <c r="I47" s="20">
        <v>10.1</v>
      </c>
      <c r="J47" s="14" t="s">
        <v>71</v>
      </c>
      <c r="V47" s="36"/>
      <c r="W47" s="36"/>
      <c r="X47" s="36"/>
      <c r="Y47" s="36"/>
      <c r="Z47" s="36"/>
      <c r="AA47" s="36"/>
      <c r="AB47" s="36"/>
    </row>
    <row r="48" spans="1:29">
      <c r="A48" s="14" t="s">
        <v>72</v>
      </c>
      <c r="B48" s="20">
        <v>8.1</v>
      </c>
      <c r="C48" s="20">
        <v>7.7</v>
      </c>
      <c r="D48" s="20">
        <v>8.4</v>
      </c>
      <c r="E48" s="20">
        <v>8.4</v>
      </c>
      <c r="F48" s="20">
        <v>7.9</v>
      </c>
      <c r="G48" s="20">
        <v>7.3</v>
      </c>
      <c r="H48" s="20">
        <v>7.8</v>
      </c>
      <c r="I48" s="20">
        <v>8.1</v>
      </c>
      <c r="J48" s="14" t="s">
        <v>73</v>
      </c>
      <c r="V48" s="36"/>
      <c r="W48" s="36"/>
      <c r="X48" s="36"/>
      <c r="Y48" s="36"/>
      <c r="Z48" s="36"/>
      <c r="AA48" s="36"/>
      <c r="AB48" s="36"/>
    </row>
    <row r="49" spans="1:256">
      <c r="A49" s="14" t="s">
        <v>74</v>
      </c>
      <c r="B49" s="20">
        <v>6.4</v>
      </c>
      <c r="C49" s="20">
        <v>5.6</v>
      </c>
      <c r="D49" s="20">
        <v>5</v>
      </c>
      <c r="E49" s="20">
        <v>6.6</v>
      </c>
      <c r="F49" s="20">
        <v>6.8</v>
      </c>
      <c r="G49" s="20">
        <v>6.4</v>
      </c>
      <c r="H49" s="20">
        <v>7.7</v>
      </c>
      <c r="I49" s="20">
        <v>9.3000000000000007</v>
      </c>
      <c r="J49" s="14" t="s">
        <v>75</v>
      </c>
      <c r="V49" s="36"/>
      <c r="W49" s="36"/>
      <c r="X49" s="36"/>
      <c r="Y49" s="36"/>
      <c r="Z49" s="36"/>
      <c r="AA49" s="36"/>
      <c r="AB49" s="36"/>
    </row>
    <row r="50" spans="1:256" ht="13.5" thickBot="1">
      <c r="A50" s="14" t="s">
        <v>76</v>
      </c>
      <c r="B50" s="20">
        <v>5</v>
      </c>
      <c r="C50" s="20">
        <v>10.4</v>
      </c>
      <c r="D50" s="20">
        <v>6.6</v>
      </c>
      <c r="E50" s="20">
        <v>12.8</v>
      </c>
      <c r="F50" s="20">
        <v>6.3</v>
      </c>
      <c r="G50" s="20">
        <v>7.8</v>
      </c>
      <c r="H50" s="20">
        <v>6.5</v>
      </c>
      <c r="I50" s="20">
        <v>6</v>
      </c>
      <c r="J50" s="14" t="s">
        <v>77</v>
      </c>
      <c r="V50" s="36"/>
      <c r="W50" s="36"/>
      <c r="X50" s="36"/>
      <c r="Y50" s="36"/>
      <c r="Z50" s="36"/>
      <c r="AA50" s="36"/>
      <c r="AB50" s="36"/>
    </row>
    <row r="51" spans="1:256" ht="13.5" thickBot="1">
      <c r="A51" s="7"/>
      <c r="B51" s="896" t="s">
        <v>34</v>
      </c>
      <c r="C51" s="896"/>
      <c r="D51" s="896"/>
      <c r="E51" s="896"/>
      <c r="F51" s="896"/>
      <c r="G51" s="896"/>
      <c r="H51" s="896"/>
      <c r="I51" s="896"/>
      <c r="J51" s="7"/>
    </row>
    <row r="52" spans="1:256" ht="23.25" thickBot="1">
      <c r="A52" s="7"/>
      <c r="B52" s="27" t="s">
        <v>35</v>
      </c>
      <c r="C52" s="27" t="s">
        <v>36</v>
      </c>
      <c r="D52" s="27" t="s">
        <v>37</v>
      </c>
      <c r="E52" s="27" t="s">
        <v>38</v>
      </c>
      <c r="F52" s="27" t="s">
        <v>39</v>
      </c>
      <c r="G52" s="27" t="s">
        <v>40</v>
      </c>
      <c r="H52" s="27" t="s">
        <v>80</v>
      </c>
      <c r="I52" s="27" t="s">
        <v>42</v>
      </c>
      <c r="J52" s="7"/>
    </row>
    <row r="53" spans="1:256">
      <c r="A53" s="39" t="s">
        <v>43</v>
      </c>
      <c r="B53" s="39"/>
      <c r="C53" s="39"/>
      <c r="D53" s="39"/>
      <c r="E53" s="39"/>
      <c r="F53" s="39"/>
      <c r="G53" s="7"/>
      <c r="H53" s="7"/>
      <c r="I53" s="7"/>
      <c r="J53" s="7"/>
    </row>
    <row r="54" spans="1:256">
      <c r="A54" s="39" t="s">
        <v>44</v>
      </c>
      <c r="B54" s="39"/>
      <c r="C54" s="39"/>
      <c r="D54" s="39"/>
      <c r="E54" s="39"/>
      <c r="F54" s="39"/>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48</v>
      </c>
      <c r="B57" s="7"/>
      <c r="C57" s="7"/>
      <c r="D57" s="7"/>
      <c r="E57" s="7"/>
      <c r="F57" s="7"/>
      <c r="G57" s="7"/>
      <c r="H57" s="7"/>
      <c r="I57" s="7"/>
      <c r="J57" s="7"/>
    </row>
    <row r="58" spans="1:256">
      <c r="A58" s="40" t="s">
        <v>82</v>
      </c>
      <c r="B58" s="40"/>
      <c r="C58" s="40"/>
      <c r="D58" s="40"/>
      <c r="E58" s="40"/>
      <c r="F58" s="40"/>
      <c r="G58" s="40"/>
      <c r="H58" s="40"/>
      <c r="I58" s="40"/>
      <c r="J58" s="40"/>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c r="GW58" s="41"/>
      <c r="GX58" s="41"/>
      <c r="GY58" s="41"/>
      <c r="GZ58" s="41"/>
      <c r="HA58" s="41"/>
      <c r="HB58" s="41"/>
      <c r="HC58" s="41"/>
      <c r="HD58" s="41"/>
      <c r="HE58" s="41"/>
      <c r="HF58" s="41"/>
      <c r="HG58" s="41"/>
      <c r="HH58" s="41"/>
      <c r="HI58" s="41"/>
      <c r="HJ58" s="41"/>
      <c r="HK58" s="41"/>
      <c r="HL58" s="41"/>
      <c r="HM58" s="41"/>
      <c r="HN58" s="41"/>
      <c r="HO58" s="41"/>
      <c r="HP58" s="41"/>
      <c r="HQ58" s="41"/>
      <c r="HR58" s="41"/>
      <c r="HS58" s="41"/>
      <c r="HT58" s="41"/>
      <c r="HU58" s="41"/>
      <c r="HV58" s="41"/>
      <c r="HW58" s="41"/>
      <c r="HX58" s="41"/>
      <c r="HY58" s="41"/>
      <c r="HZ58" s="41"/>
      <c r="IA58" s="41"/>
      <c r="IB58" s="41"/>
      <c r="IC58" s="41"/>
      <c r="ID58" s="41"/>
      <c r="IE58" s="41"/>
      <c r="IF58" s="41"/>
      <c r="IG58" s="41"/>
      <c r="IH58" s="41"/>
      <c r="II58" s="41"/>
      <c r="IJ58" s="41"/>
      <c r="IK58" s="41"/>
      <c r="IL58" s="41"/>
      <c r="IM58" s="41"/>
      <c r="IN58" s="41"/>
      <c r="IO58" s="41"/>
      <c r="IP58" s="41"/>
      <c r="IQ58" s="41"/>
      <c r="IR58" s="41"/>
      <c r="IS58" s="41"/>
      <c r="IT58" s="41"/>
      <c r="IU58" s="41"/>
      <c r="IV58" s="41"/>
    </row>
    <row r="59" spans="1:256">
      <c r="A59" s="42"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4525ABF1-0DF5-46F9-B4DA-7DAF81E5757D}"/>
    <hyperlink ref="J29" r:id="rId2" xr:uid="{954B902D-0121-494E-AC8B-4CA38E37BD0D}"/>
    <hyperlink ref="A40" r:id="rId3" xr:uid="{9E797DC1-9633-4135-8681-AF8A14731326}"/>
    <hyperlink ref="J40" r:id="rId4" xr:uid="{2C2D0A68-A0D2-43A2-A0B9-DEFC5FF9B32F}"/>
    <hyperlink ref="A7" r:id="rId5" xr:uid="{8BF7B6AA-DCF3-4F79-A8AD-0C6D8E9767D3}"/>
    <hyperlink ref="J7" r:id="rId6" xr:uid="{9B6DF036-C152-4781-97A6-197AD2B503A1}"/>
    <hyperlink ref="A18" r:id="rId7" xr:uid="{0DC51F47-8664-4998-A85E-88AB251DF7CF}"/>
    <hyperlink ref="J18" r:id="rId8" xr:uid="{7BE6DC96-872C-454D-BB6F-8CBEA632FB97}"/>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3D5F5-3D25-43CE-9974-139343205F51}">
  <dimension ref="A1:J58"/>
  <sheetViews>
    <sheetView showGridLines="0" workbookViewId="0">
      <selection sqref="A1:J1"/>
    </sheetView>
  </sheetViews>
  <sheetFormatPr defaultColWidth="9.140625" defaultRowHeight="11.25"/>
  <cols>
    <col min="1" max="1" width="35.7109375" style="162" customWidth="1"/>
    <col min="2" max="8" width="7.7109375" style="162" customWidth="1"/>
    <col min="9" max="9" width="10.7109375" style="162" customWidth="1"/>
    <col min="10" max="10" width="22.5703125" style="162" customWidth="1"/>
    <col min="11" max="16384" width="9.140625" style="162"/>
  </cols>
  <sheetData>
    <row r="1" spans="1:10" ht="12" customHeight="1">
      <c r="A1" s="922" t="s">
        <v>1593</v>
      </c>
      <c r="B1" s="922"/>
      <c r="C1" s="922"/>
      <c r="D1" s="922"/>
      <c r="E1" s="922"/>
      <c r="F1" s="922"/>
      <c r="G1" s="922"/>
      <c r="H1" s="922"/>
      <c r="I1" s="922"/>
      <c r="J1" s="922"/>
    </row>
    <row r="2" spans="1:10" ht="12" customHeight="1">
      <c r="A2" s="937" t="s">
        <v>1594</v>
      </c>
      <c r="B2" s="937"/>
      <c r="C2" s="937"/>
      <c r="D2" s="937"/>
      <c r="E2" s="937"/>
      <c r="F2" s="937"/>
      <c r="G2" s="937"/>
      <c r="H2" s="937"/>
      <c r="I2" s="937"/>
      <c r="J2" s="937"/>
    </row>
    <row r="3" spans="1:10" ht="12" customHeight="1" thickBot="1"/>
    <row r="4" spans="1:10" s="163" customFormat="1" ht="12" customHeight="1" thickBot="1">
      <c r="A4" s="524"/>
      <c r="B4" s="1016" t="s">
        <v>1365</v>
      </c>
      <c r="C4" s="1017"/>
      <c r="D4" s="1017"/>
      <c r="E4" s="1017"/>
      <c r="F4" s="1017"/>
      <c r="G4" s="1017"/>
      <c r="H4" s="1018"/>
      <c r="I4" s="930" t="s">
        <v>1366</v>
      </c>
    </row>
    <row r="5" spans="1:10" s="163" customFormat="1" ht="21" customHeight="1" thickBot="1">
      <c r="B5" s="184" t="s">
        <v>1367</v>
      </c>
      <c r="C5" s="184" t="s">
        <v>1368</v>
      </c>
      <c r="D5" s="184" t="s">
        <v>1369</v>
      </c>
      <c r="E5" s="184" t="s">
        <v>1370</v>
      </c>
      <c r="F5" s="184" t="s">
        <v>1371</v>
      </c>
      <c r="G5" s="184" t="s">
        <v>1372</v>
      </c>
      <c r="H5" s="184" t="s">
        <v>1373</v>
      </c>
      <c r="I5" s="931"/>
    </row>
    <row r="6" spans="1:10" s="163" customFormat="1" ht="11.25" customHeight="1">
      <c r="A6" s="140" t="s">
        <v>494</v>
      </c>
      <c r="B6" s="614">
        <v>6867691.3849999979</v>
      </c>
      <c r="C6" s="614">
        <v>7222056.6840000032</v>
      </c>
      <c r="D6" s="614">
        <v>5062572.1660000002</v>
      </c>
      <c r="E6" s="614">
        <v>6992337.6580000026</v>
      </c>
      <c r="F6" s="614">
        <v>6529146.9399999995</v>
      </c>
      <c r="G6" s="614">
        <v>6964969.5579999983</v>
      </c>
      <c r="H6" s="614">
        <v>6408237.7609999999</v>
      </c>
      <c r="I6" s="176">
        <v>-5.2171105699964642</v>
      </c>
      <c r="J6" s="140" t="s">
        <v>494</v>
      </c>
    </row>
    <row r="7" spans="1:10" s="163" customFormat="1" ht="12" customHeight="1">
      <c r="A7" s="606" t="s">
        <v>1378</v>
      </c>
      <c r="B7" s="614">
        <v>578643.65899999929</v>
      </c>
      <c r="C7" s="614">
        <v>555379.57100000069</v>
      </c>
      <c r="D7" s="614">
        <v>475542.90399999981</v>
      </c>
      <c r="E7" s="614">
        <v>545398.71299999987</v>
      </c>
      <c r="F7" s="614">
        <v>532474.19700000028</v>
      </c>
      <c r="G7" s="614">
        <v>562328.44900000014</v>
      </c>
      <c r="H7" s="614">
        <v>509128.60899999959</v>
      </c>
      <c r="I7" s="176">
        <v>-4.2246606783977683</v>
      </c>
      <c r="J7" s="606" t="s">
        <v>1379</v>
      </c>
    </row>
    <row r="8" spans="1:10" s="163" customFormat="1" ht="12" customHeight="1">
      <c r="A8" s="606" t="s">
        <v>1380</v>
      </c>
      <c r="B8" s="614">
        <v>415187.20899999945</v>
      </c>
      <c r="C8" s="614">
        <v>363945.66099999979</v>
      </c>
      <c r="D8" s="614">
        <v>295595.9760000002</v>
      </c>
      <c r="E8" s="614">
        <v>376849.6439999998</v>
      </c>
      <c r="F8" s="614">
        <v>332189.54699999985</v>
      </c>
      <c r="G8" s="614">
        <v>365016.9870000002</v>
      </c>
      <c r="H8" s="614">
        <v>329145.33599999984</v>
      </c>
      <c r="I8" s="176">
        <v>3.5145233206307154</v>
      </c>
      <c r="J8" s="606" t="s">
        <v>1381</v>
      </c>
    </row>
    <row r="9" spans="1:10" s="163" customFormat="1" ht="12" customHeight="1">
      <c r="A9" s="606" t="s">
        <v>1382</v>
      </c>
      <c r="B9" s="614">
        <v>229799.003</v>
      </c>
      <c r="C9" s="614">
        <v>362370.93099999998</v>
      </c>
      <c r="D9" s="614">
        <v>345481.9</v>
      </c>
      <c r="E9" s="614">
        <v>379874.09499999997</v>
      </c>
      <c r="F9" s="614">
        <v>364170.80599999992</v>
      </c>
      <c r="G9" s="614">
        <v>324374.02599999995</v>
      </c>
      <c r="H9" s="614">
        <v>425969.83699999994</v>
      </c>
      <c r="I9" s="176">
        <v>-46.702501836469743</v>
      </c>
      <c r="J9" s="606" t="s">
        <v>1383</v>
      </c>
    </row>
    <row r="10" spans="1:10" s="163" customFormat="1" ht="12" customHeight="1">
      <c r="A10" s="606" t="s">
        <v>1384</v>
      </c>
      <c r="B10" s="614">
        <v>398929.141</v>
      </c>
      <c r="C10" s="614">
        <v>1003408.7130000008</v>
      </c>
      <c r="D10" s="614">
        <v>504385.65199999971</v>
      </c>
      <c r="E10" s="614">
        <v>409722.6480000001</v>
      </c>
      <c r="F10" s="614">
        <v>405755.56100000034</v>
      </c>
      <c r="G10" s="614">
        <v>483448.85999999993</v>
      </c>
      <c r="H10" s="614">
        <v>419145.73499999964</v>
      </c>
      <c r="I10" s="176">
        <v>-23.787403939072334</v>
      </c>
      <c r="J10" s="606" t="s">
        <v>1385</v>
      </c>
    </row>
    <row r="11" spans="1:10" s="163" customFormat="1" ht="12" customHeight="1">
      <c r="A11" s="606" t="s">
        <v>1386</v>
      </c>
      <c r="B11" s="614">
        <v>495879.19799999992</v>
      </c>
      <c r="C11" s="614">
        <v>460031.83499999985</v>
      </c>
      <c r="D11" s="614">
        <v>324701.23200000048</v>
      </c>
      <c r="E11" s="614">
        <v>507985.58199999953</v>
      </c>
      <c r="F11" s="614">
        <v>436408.22800000012</v>
      </c>
      <c r="G11" s="614">
        <v>485650.56899999996</v>
      </c>
      <c r="H11" s="614">
        <v>436016.41800000012</v>
      </c>
      <c r="I11" s="176">
        <v>-2.3147800043358302</v>
      </c>
      <c r="J11" s="606" t="s">
        <v>1387</v>
      </c>
    </row>
    <row r="12" spans="1:10" s="163" customFormat="1" ht="12" customHeight="1">
      <c r="A12" s="606" t="s">
        <v>1388</v>
      </c>
      <c r="B12" s="614">
        <v>44656.698000000004</v>
      </c>
      <c r="C12" s="614">
        <v>38688.364999999983</v>
      </c>
      <c r="D12" s="614">
        <v>25999.829999999984</v>
      </c>
      <c r="E12" s="614">
        <v>42595.60500000001</v>
      </c>
      <c r="F12" s="614">
        <v>35269.915000000023</v>
      </c>
      <c r="G12" s="614">
        <v>42023.385000000017</v>
      </c>
      <c r="H12" s="614">
        <v>37951.018999999993</v>
      </c>
      <c r="I12" s="176">
        <v>12.749736662179174</v>
      </c>
      <c r="J12" s="606" t="s">
        <v>1389</v>
      </c>
    </row>
    <row r="13" spans="1:10" s="163" customFormat="1" ht="12" customHeight="1">
      <c r="A13" s="606" t="s">
        <v>1390</v>
      </c>
      <c r="B13" s="614">
        <v>190136.06100000005</v>
      </c>
      <c r="C13" s="614">
        <v>164972.48299999995</v>
      </c>
      <c r="D13" s="614">
        <v>106170.91399999986</v>
      </c>
      <c r="E13" s="614">
        <v>198710.25800000018</v>
      </c>
      <c r="F13" s="614">
        <v>169065.15999999995</v>
      </c>
      <c r="G13" s="614">
        <v>186814.35499999995</v>
      </c>
      <c r="H13" s="614">
        <v>172231.80499999999</v>
      </c>
      <c r="I13" s="176">
        <v>1.1840557211608029</v>
      </c>
      <c r="J13" s="606" t="s">
        <v>1391</v>
      </c>
    </row>
    <row r="14" spans="1:10" s="163" customFormat="1" ht="12" customHeight="1">
      <c r="A14" s="606" t="s">
        <v>1392</v>
      </c>
      <c r="B14" s="614">
        <v>282275.152</v>
      </c>
      <c r="C14" s="614">
        <v>261795.53199999986</v>
      </c>
      <c r="D14" s="614">
        <v>220343.19699999999</v>
      </c>
      <c r="E14" s="614">
        <v>277047.40399999998</v>
      </c>
      <c r="F14" s="614">
        <v>264329.96999999997</v>
      </c>
      <c r="G14" s="614">
        <v>279510.22199999995</v>
      </c>
      <c r="H14" s="614">
        <v>271940.21200000012</v>
      </c>
      <c r="I14" s="176">
        <v>5.3509961882572981</v>
      </c>
      <c r="J14" s="606" t="s">
        <v>1393</v>
      </c>
    </row>
    <row r="15" spans="1:10" s="163" customFormat="1" ht="12" customHeight="1">
      <c r="A15" s="606" t="s">
        <v>1394</v>
      </c>
      <c r="B15" s="614">
        <v>207874.60200000013</v>
      </c>
      <c r="C15" s="614">
        <v>174214.79199999984</v>
      </c>
      <c r="D15" s="614">
        <v>132602.55899999986</v>
      </c>
      <c r="E15" s="614">
        <v>231762.27099999983</v>
      </c>
      <c r="F15" s="614">
        <v>190616.89499999993</v>
      </c>
      <c r="G15" s="614">
        <v>219881.72499999977</v>
      </c>
      <c r="H15" s="614">
        <v>208638.8789999997</v>
      </c>
      <c r="I15" s="176">
        <v>-4.898676602905482</v>
      </c>
      <c r="J15" s="606" t="s">
        <v>1395</v>
      </c>
    </row>
    <row r="16" spans="1:10" s="163" customFormat="1" ht="12" customHeight="1">
      <c r="A16" s="606" t="s">
        <v>1396</v>
      </c>
      <c r="B16" s="614">
        <v>298436.89599999995</v>
      </c>
      <c r="C16" s="614">
        <v>236866.11199999991</v>
      </c>
      <c r="D16" s="614">
        <v>237024.78299999994</v>
      </c>
      <c r="E16" s="614">
        <v>321145.94900000037</v>
      </c>
      <c r="F16" s="614">
        <v>247050.83499999999</v>
      </c>
      <c r="G16" s="614">
        <v>265863.81099999993</v>
      </c>
      <c r="H16" s="614">
        <v>248251.29900000003</v>
      </c>
      <c r="I16" s="176">
        <v>3.2757377544834014</v>
      </c>
      <c r="J16" s="606" t="s">
        <v>1397</v>
      </c>
    </row>
    <row r="17" spans="1:10" s="163" customFormat="1" ht="12" customHeight="1">
      <c r="A17" s="606" t="s">
        <v>1398</v>
      </c>
      <c r="B17" s="614">
        <v>160220.86799999981</v>
      </c>
      <c r="C17" s="614">
        <v>146440.81600000002</v>
      </c>
      <c r="D17" s="614">
        <v>148982.37000000008</v>
      </c>
      <c r="E17" s="614">
        <v>202290.73500000002</v>
      </c>
      <c r="F17" s="614">
        <v>148947.70199999999</v>
      </c>
      <c r="G17" s="614">
        <v>133329.58499999999</v>
      </c>
      <c r="H17" s="614">
        <v>124549.08499999995</v>
      </c>
      <c r="I17" s="176">
        <v>-2.480638217489755</v>
      </c>
      <c r="J17" s="606" t="s">
        <v>1399</v>
      </c>
    </row>
    <row r="18" spans="1:10" s="163" customFormat="1" ht="12" customHeight="1">
      <c r="A18" s="606" t="s">
        <v>1400</v>
      </c>
      <c r="B18" s="614">
        <v>302499.39099999983</v>
      </c>
      <c r="C18" s="614">
        <v>278477.69900000008</v>
      </c>
      <c r="D18" s="614">
        <v>197282.62300000017</v>
      </c>
      <c r="E18" s="614">
        <v>311724.50099999987</v>
      </c>
      <c r="F18" s="614">
        <v>285815.30100000009</v>
      </c>
      <c r="G18" s="614">
        <v>281607.93999999989</v>
      </c>
      <c r="H18" s="614">
        <v>275738.81600000011</v>
      </c>
      <c r="I18" s="176">
        <v>0.2223207226475381</v>
      </c>
      <c r="J18" s="606" t="s">
        <v>1401</v>
      </c>
    </row>
    <row r="19" spans="1:10" s="163" customFormat="1" ht="12" customHeight="1">
      <c r="A19" s="606" t="s">
        <v>1402</v>
      </c>
      <c r="B19" s="614">
        <v>595193.45699999982</v>
      </c>
      <c r="C19" s="614">
        <v>551242.48199999996</v>
      </c>
      <c r="D19" s="614">
        <v>322804.9409999997</v>
      </c>
      <c r="E19" s="614">
        <v>593234.62100000167</v>
      </c>
      <c r="F19" s="614">
        <v>509149.8629999999</v>
      </c>
      <c r="G19" s="614">
        <v>550813.78999999992</v>
      </c>
      <c r="H19" s="614">
        <v>499029.25900000008</v>
      </c>
      <c r="I19" s="176">
        <v>-1.3468453419139479</v>
      </c>
      <c r="J19" s="606" t="s">
        <v>1403</v>
      </c>
    </row>
    <row r="20" spans="1:10" s="163" customFormat="1" ht="12" customHeight="1">
      <c r="A20" s="606" t="s">
        <v>1404</v>
      </c>
      <c r="B20" s="614">
        <v>1177215.404000001</v>
      </c>
      <c r="C20" s="614">
        <v>1086841.639</v>
      </c>
      <c r="D20" s="614">
        <v>754640.61500000069</v>
      </c>
      <c r="E20" s="614">
        <v>1105925.3700000013</v>
      </c>
      <c r="F20" s="614">
        <v>1018688.452</v>
      </c>
      <c r="G20" s="614">
        <v>1143264.26</v>
      </c>
      <c r="H20" s="614">
        <v>1022092.3940000003</v>
      </c>
      <c r="I20" s="176">
        <v>6.4041258214891741</v>
      </c>
      <c r="J20" s="606" t="s">
        <v>1405</v>
      </c>
    </row>
    <row r="21" spans="1:10" s="163" customFormat="1" ht="21" customHeight="1">
      <c r="A21" s="688" t="s">
        <v>1406</v>
      </c>
      <c r="B21" s="614">
        <v>882024.57799999986</v>
      </c>
      <c r="C21" s="614">
        <v>958611.57400000049</v>
      </c>
      <c r="D21" s="614">
        <v>514029.41499999992</v>
      </c>
      <c r="E21" s="614">
        <v>874519.47500000056</v>
      </c>
      <c r="F21" s="614">
        <v>986921.06900000002</v>
      </c>
      <c r="G21" s="614">
        <v>1021705.5419999998</v>
      </c>
      <c r="H21" s="614">
        <v>895919.99000000011</v>
      </c>
      <c r="I21" s="176">
        <v>-8.4684849814895955</v>
      </c>
      <c r="J21" s="606" t="s">
        <v>1407</v>
      </c>
    </row>
    <row r="22" spans="1:10" s="163" customFormat="1" ht="12" customHeight="1">
      <c r="A22" s="606" t="s">
        <v>1408</v>
      </c>
      <c r="B22" s="614">
        <v>190006.52300000004</v>
      </c>
      <c r="C22" s="614">
        <v>188233.80199999991</v>
      </c>
      <c r="D22" s="614">
        <v>159134.01899999994</v>
      </c>
      <c r="E22" s="614">
        <v>208673.57000000007</v>
      </c>
      <c r="F22" s="614">
        <v>205442.37900000007</v>
      </c>
      <c r="G22" s="614">
        <v>217081.29299999998</v>
      </c>
      <c r="H22" s="614">
        <v>175857.81300000005</v>
      </c>
      <c r="I22" s="176">
        <v>-15.1696421001934</v>
      </c>
      <c r="J22" s="606" t="s">
        <v>1409</v>
      </c>
    </row>
    <row r="23" spans="1:10" s="163" customFormat="1" ht="12" customHeight="1" thickBot="1">
      <c r="A23" s="606" t="s">
        <v>1410</v>
      </c>
      <c r="B23" s="614">
        <v>418713.54500000033</v>
      </c>
      <c r="C23" s="614">
        <v>390534.6770000009</v>
      </c>
      <c r="D23" s="614">
        <v>297849.23599999992</v>
      </c>
      <c r="E23" s="614">
        <v>404877.21699999977</v>
      </c>
      <c r="F23" s="614">
        <v>396851.05999999976</v>
      </c>
      <c r="G23" s="614">
        <v>402254.75899999961</v>
      </c>
      <c r="H23" s="614">
        <v>356631.25499999983</v>
      </c>
      <c r="I23" s="176">
        <v>1.6824913657128775</v>
      </c>
      <c r="J23" s="606" t="s">
        <v>1411</v>
      </c>
    </row>
    <row r="24" spans="1:10" s="163" customFormat="1" ht="12" customHeight="1" thickBot="1">
      <c r="A24" s="607"/>
      <c r="B24" s="1016" t="s">
        <v>1412</v>
      </c>
      <c r="C24" s="1017"/>
      <c r="D24" s="1017"/>
      <c r="E24" s="1017"/>
      <c r="F24" s="1017"/>
      <c r="G24" s="1017"/>
      <c r="H24" s="1018"/>
      <c r="I24" s="930" t="s">
        <v>1413</v>
      </c>
      <c r="J24" s="607"/>
    </row>
    <row r="25" spans="1:10" s="163" customFormat="1" ht="31.5" customHeight="1" thickBot="1">
      <c r="A25" s="607"/>
      <c r="B25" s="184" t="s">
        <v>1414</v>
      </c>
      <c r="C25" s="184" t="s">
        <v>1415</v>
      </c>
      <c r="D25" s="184" t="s">
        <v>1416</v>
      </c>
      <c r="E25" s="184" t="s">
        <v>1370</v>
      </c>
      <c r="F25" s="184" t="s">
        <v>1371</v>
      </c>
      <c r="G25" s="184" t="s">
        <v>1417</v>
      </c>
      <c r="H25" s="184" t="s">
        <v>1418</v>
      </c>
      <c r="I25" s="931"/>
      <c r="J25" s="607"/>
    </row>
    <row r="26" spans="1:10" s="163" customFormat="1" ht="12" customHeight="1">
      <c r="A26" s="608" t="s">
        <v>1419</v>
      </c>
      <c r="B26" s="609"/>
      <c r="C26" s="609"/>
      <c r="D26" s="609"/>
      <c r="E26" s="609"/>
      <c r="F26" s="609"/>
      <c r="G26" s="609"/>
      <c r="H26" s="609"/>
      <c r="I26" s="610"/>
      <c r="J26" s="607"/>
    </row>
    <row r="27" spans="1:10" s="163" customFormat="1" ht="12" customHeight="1">
      <c r="A27" s="611" t="s">
        <v>1420</v>
      </c>
      <c r="B27" s="612"/>
      <c r="C27" s="612"/>
      <c r="D27" s="612"/>
      <c r="E27" s="612"/>
      <c r="F27" s="612"/>
      <c r="G27" s="612"/>
      <c r="H27" s="612"/>
      <c r="I27" s="610"/>
      <c r="J27" s="607"/>
    </row>
    <row r="28" spans="1:10" s="163" customFormat="1" ht="12" customHeight="1">
      <c r="A28" s="613"/>
      <c r="B28" s="613"/>
      <c r="C28" s="613"/>
      <c r="D28" s="613"/>
      <c r="E28" s="613"/>
      <c r="F28" s="613"/>
      <c r="G28" s="613"/>
      <c r="H28" s="613"/>
      <c r="I28" s="610"/>
      <c r="J28" s="607"/>
    </row>
    <row r="29" spans="1:10" s="163" customFormat="1" ht="12" customHeight="1">
      <c r="A29" s="1015" t="s">
        <v>1421</v>
      </c>
      <c r="B29" s="1015"/>
      <c r="C29" s="1015"/>
      <c r="D29" s="1015"/>
      <c r="E29" s="1015"/>
      <c r="F29" s="1015"/>
      <c r="G29" s="1015"/>
      <c r="H29" s="1015"/>
      <c r="I29" s="1015"/>
      <c r="J29" s="1015"/>
    </row>
    <row r="30" spans="1:10" s="163" customFormat="1" ht="12" customHeight="1">
      <c r="A30" s="1015" t="s">
        <v>1422</v>
      </c>
      <c r="B30" s="1015"/>
      <c r="C30" s="1015"/>
      <c r="D30" s="1015"/>
      <c r="E30" s="1015"/>
      <c r="F30" s="1015"/>
      <c r="G30" s="1015"/>
      <c r="H30" s="1015"/>
      <c r="I30" s="1015"/>
      <c r="J30" s="1015"/>
    </row>
    <row r="31" spans="1:10" s="163" customFormat="1"/>
    <row r="32" spans="1:10">
      <c r="A32" s="163"/>
      <c r="B32" s="163"/>
      <c r="C32" s="163"/>
      <c r="D32" s="163"/>
      <c r="E32" s="163"/>
      <c r="F32" s="163"/>
      <c r="G32" s="163"/>
      <c r="H32" s="163"/>
      <c r="I32" s="163"/>
      <c r="J32" s="163"/>
    </row>
    <row r="33" spans="1:9">
      <c r="A33" s="163"/>
      <c r="B33" s="163"/>
      <c r="C33" s="163"/>
      <c r="D33" s="163"/>
      <c r="E33" s="163"/>
      <c r="F33" s="163"/>
      <c r="G33" s="163"/>
      <c r="H33" s="163"/>
      <c r="I33" s="163"/>
    </row>
    <row r="34" spans="1:9">
      <c r="A34" s="163"/>
      <c r="B34" s="163"/>
      <c r="C34" s="163"/>
      <c r="D34" s="163"/>
      <c r="E34" s="163"/>
      <c r="F34" s="163"/>
      <c r="G34" s="163"/>
      <c r="H34" s="163"/>
      <c r="I34" s="163"/>
    </row>
    <row r="35" spans="1:9">
      <c r="A35" s="163"/>
      <c r="B35" s="163"/>
      <c r="C35" s="163"/>
      <c r="D35" s="163"/>
      <c r="E35" s="163"/>
      <c r="F35" s="163"/>
      <c r="G35" s="163"/>
      <c r="H35" s="163"/>
      <c r="I35" s="163"/>
    </row>
    <row r="36" spans="1:9">
      <c r="A36" s="163"/>
      <c r="B36" s="163"/>
      <c r="C36" s="163"/>
      <c r="D36" s="163"/>
      <c r="E36" s="163"/>
      <c r="F36" s="163"/>
      <c r="G36" s="163"/>
      <c r="H36" s="163"/>
      <c r="I36" s="163"/>
    </row>
    <row r="37" spans="1:9">
      <c r="A37" s="163"/>
      <c r="B37" s="163"/>
      <c r="C37" s="163"/>
      <c r="D37" s="163"/>
      <c r="E37" s="163"/>
      <c r="F37" s="163"/>
      <c r="G37" s="163"/>
      <c r="H37" s="163"/>
      <c r="I37" s="163"/>
    </row>
    <row r="38" spans="1:9">
      <c r="A38" s="163"/>
      <c r="B38" s="163"/>
      <c r="C38" s="163"/>
      <c r="D38" s="163"/>
      <c r="E38" s="163"/>
      <c r="F38" s="163"/>
      <c r="G38" s="163"/>
      <c r="H38" s="163"/>
      <c r="I38" s="163"/>
    </row>
    <row r="39" spans="1:9">
      <c r="A39" s="163"/>
      <c r="B39" s="163"/>
      <c r="C39" s="163"/>
      <c r="D39" s="163"/>
      <c r="E39" s="163"/>
      <c r="F39" s="163"/>
      <c r="G39" s="163"/>
      <c r="H39" s="163"/>
      <c r="I39" s="163"/>
    </row>
    <row r="40" spans="1:9">
      <c r="A40" s="163"/>
      <c r="B40" s="163"/>
      <c r="C40" s="163"/>
      <c r="D40" s="163"/>
      <c r="E40" s="163"/>
      <c r="F40" s="163"/>
      <c r="G40" s="163"/>
      <c r="H40" s="163"/>
      <c r="I40" s="163"/>
    </row>
    <row r="41" spans="1:9">
      <c r="A41" s="163"/>
      <c r="B41" s="163"/>
      <c r="C41" s="163"/>
      <c r="D41" s="163"/>
      <c r="E41" s="163"/>
      <c r="F41" s="163"/>
      <c r="G41" s="163"/>
      <c r="H41" s="163"/>
      <c r="I41" s="163"/>
    </row>
    <row r="42" spans="1:9">
      <c r="A42" s="163"/>
      <c r="B42" s="163"/>
      <c r="C42" s="163"/>
      <c r="D42" s="163"/>
      <c r="E42" s="163"/>
      <c r="F42" s="163"/>
      <c r="G42" s="163"/>
      <c r="H42" s="163"/>
      <c r="I42" s="163"/>
    </row>
    <row r="43" spans="1:9">
      <c r="A43" s="163"/>
      <c r="B43" s="163"/>
      <c r="C43" s="163"/>
      <c r="D43" s="163"/>
      <c r="E43" s="163"/>
      <c r="F43" s="163"/>
      <c r="G43" s="163"/>
      <c r="H43" s="163"/>
      <c r="I43" s="163"/>
    </row>
    <row r="44" spans="1:9">
      <c r="A44" s="163"/>
      <c r="B44" s="163"/>
      <c r="C44" s="163"/>
      <c r="D44" s="163"/>
      <c r="E44" s="163"/>
      <c r="F44" s="163"/>
      <c r="G44" s="163"/>
      <c r="H44" s="163"/>
      <c r="I44" s="163"/>
    </row>
    <row r="45" spans="1:9">
      <c r="A45" s="163"/>
      <c r="B45" s="163"/>
      <c r="C45" s="163"/>
      <c r="D45" s="163"/>
      <c r="E45" s="163"/>
      <c r="F45" s="163"/>
      <c r="G45" s="163"/>
      <c r="H45" s="163"/>
      <c r="I45" s="163"/>
    </row>
    <row r="46" spans="1:9">
      <c r="A46" s="163"/>
      <c r="B46" s="163"/>
      <c r="C46" s="163"/>
      <c r="D46" s="163"/>
      <c r="E46" s="163"/>
      <c r="F46" s="163"/>
      <c r="G46" s="163"/>
      <c r="H46" s="163"/>
      <c r="I46" s="163"/>
    </row>
    <row r="47" spans="1:9">
      <c r="A47" s="163"/>
      <c r="B47" s="163"/>
      <c r="C47" s="163"/>
      <c r="D47" s="163"/>
      <c r="E47" s="163"/>
      <c r="F47" s="163"/>
      <c r="G47" s="163"/>
      <c r="H47" s="163"/>
      <c r="I47" s="163"/>
    </row>
    <row r="48" spans="1:9">
      <c r="A48" s="163"/>
      <c r="B48" s="163"/>
      <c r="C48" s="163"/>
      <c r="D48" s="163"/>
      <c r="E48" s="163"/>
      <c r="F48" s="163"/>
      <c r="G48" s="163"/>
      <c r="H48" s="163"/>
      <c r="I48" s="163"/>
    </row>
    <row r="49" spans="1:9">
      <c r="A49" s="163"/>
      <c r="B49" s="163"/>
      <c r="C49" s="163"/>
      <c r="D49" s="163"/>
      <c r="E49" s="163"/>
      <c r="F49" s="163"/>
      <c r="G49" s="163"/>
      <c r="H49" s="163"/>
      <c r="I49" s="163"/>
    </row>
    <row r="50" spans="1:9">
      <c r="A50" s="163"/>
      <c r="B50" s="163"/>
      <c r="C50" s="163"/>
      <c r="D50" s="163"/>
      <c r="E50" s="163"/>
      <c r="F50" s="163"/>
      <c r="G50" s="163"/>
      <c r="H50" s="163"/>
      <c r="I50" s="163"/>
    </row>
    <row r="51" spans="1:9">
      <c r="A51" s="163"/>
      <c r="B51" s="163"/>
      <c r="C51" s="163"/>
      <c r="D51" s="163"/>
      <c r="E51" s="163"/>
      <c r="F51" s="163"/>
      <c r="G51" s="163"/>
      <c r="H51" s="163"/>
      <c r="I51" s="163"/>
    </row>
    <row r="52" spans="1:9">
      <c r="A52" s="163"/>
      <c r="B52" s="163"/>
      <c r="C52" s="163"/>
      <c r="D52" s="163"/>
      <c r="E52" s="163"/>
      <c r="F52" s="163"/>
      <c r="G52" s="163"/>
      <c r="H52" s="163"/>
      <c r="I52" s="163"/>
    </row>
    <row r="53" spans="1:9">
      <c r="A53" s="163"/>
      <c r="B53" s="163"/>
      <c r="C53" s="163"/>
      <c r="D53" s="163"/>
      <c r="E53" s="163"/>
      <c r="F53" s="163"/>
      <c r="G53" s="163"/>
      <c r="H53" s="163"/>
      <c r="I53" s="163"/>
    </row>
    <row r="54" spans="1:9">
      <c r="A54" s="163"/>
      <c r="B54" s="163"/>
      <c r="C54" s="163"/>
      <c r="D54" s="163"/>
      <c r="E54" s="163"/>
      <c r="F54" s="163"/>
      <c r="G54" s="163"/>
      <c r="H54" s="163"/>
      <c r="I54" s="163"/>
    </row>
    <row r="55" spans="1:9">
      <c r="A55" s="163"/>
      <c r="B55" s="163"/>
      <c r="C55" s="163"/>
      <c r="D55" s="163"/>
      <c r="E55" s="163"/>
      <c r="F55" s="163"/>
      <c r="G55" s="163"/>
      <c r="H55" s="163"/>
      <c r="I55" s="163"/>
    </row>
    <row r="56" spans="1:9">
      <c r="A56" s="163"/>
      <c r="B56" s="163"/>
      <c r="C56" s="163"/>
      <c r="D56" s="163"/>
      <c r="E56" s="163"/>
      <c r="F56" s="163"/>
      <c r="G56" s="163"/>
      <c r="H56" s="163"/>
      <c r="I56" s="163"/>
    </row>
    <row r="57" spans="1:9">
      <c r="A57" s="163"/>
      <c r="B57" s="163"/>
      <c r="C57" s="163"/>
      <c r="D57" s="163"/>
      <c r="E57" s="163"/>
      <c r="F57" s="163"/>
      <c r="G57" s="163"/>
      <c r="H57" s="163"/>
      <c r="I57" s="163"/>
    </row>
    <row r="58" spans="1:9">
      <c r="A58" s="163"/>
      <c r="B58" s="163"/>
      <c r="C58" s="163"/>
      <c r="D58" s="163"/>
      <c r="E58" s="163"/>
      <c r="F58" s="163"/>
      <c r="G58" s="163"/>
      <c r="H58" s="163"/>
      <c r="I58" s="163"/>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5D465-4F14-461C-97D9-172684F89561}">
  <dimension ref="A1:J31"/>
  <sheetViews>
    <sheetView showGridLines="0" workbookViewId="0">
      <selection sqref="A1:J1"/>
    </sheetView>
  </sheetViews>
  <sheetFormatPr defaultColWidth="9.140625" defaultRowHeight="11.25"/>
  <cols>
    <col min="1" max="1" width="35.85546875" style="162" customWidth="1"/>
    <col min="2" max="8" width="7.7109375" style="162" customWidth="1"/>
    <col min="9" max="9" width="10.7109375" style="162" customWidth="1"/>
    <col min="10" max="10" width="21" style="162" customWidth="1"/>
    <col min="11" max="16384" width="9.140625" style="162"/>
  </cols>
  <sheetData>
    <row r="1" spans="1:10">
      <c r="A1" s="922" t="s">
        <v>1595</v>
      </c>
      <c r="B1" s="922"/>
      <c r="C1" s="922"/>
      <c r="D1" s="922"/>
      <c r="E1" s="922"/>
      <c r="F1" s="922"/>
      <c r="G1" s="922"/>
      <c r="H1" s="922"/>
      <c r="I1" s="922"/>
      <c r="J1" s="922"/>
    </row>
    <row r="2" spans="1:10">
      <c r="A2" s="923" t="s">
        <v>1596</v>
      </c>
      <c r="B2" s="923"/>
      <c r="C2" s="923"/>
      <c r="D2" s="923"/>
      <c r="E2" s="923"/>
      <c r="F2" s="923"/>
      <c r="G2" s="923"/>
      <c r="H2" s="923"/>
      <c r="I2" s="923"/>
      <c r="J2" s="923"/>
    </row>
    <row r="3" spans="1:10" ht="12" thickBot="1"/>
    <row r="4" spans="1:10" s="163" customFormat="1" ht="12" customHeight="1" thickBot="1">
      <c r="A4" s="524"/>
      <c r="B4" s="1016" t="s">
        <v>1365</v>
      </c>
      <c r="C4" s="1017"/>
      <c r="D4" s="1017"/>
      <c r="E4" s="1017"/>
      <c r="F4" s="1017"/>
      <c r="G4" s="1017"/>
      <c r="H4" s="1018"/>
      <c r="I4" s="930" t="s">
        <v>1366</v>
      </c>
    </row>
    <row r="5" spans="1:10" s="163" customFormat="1" ht="23.25" thickBot="1">
      <c r="B5" s="184" t="s">
        <v>1367</v>
      </c>
      <c r="C5" s="184" t="s">
        <v>1368</v>
      </c>
      <c r="D5" s="184" t="s">
        <v>1369</v>
      </c>
      <c r="E5" s="184" t="s">
        <v>1370</v>
      </c>
      <c r="F5" s="184" t="s">
        <v>1371</v>
      </c>
      <c r="G5" s="184" t="s">
        <v>1372</v>
      </c>
      <c r="H5" s="184" t="s">
        <v>1373</v>
      </c>
      <c r="I5" s="931"/>
    </row>
    <row r="6" spans="1:10" s="163" customFormat="1">
      <c r="A6" s="104" t="s">
        <v>1374</v>
      </c>
      <c r="B6" s="614">
        <v>7549921.8840000024</v>
      </c>
      <c r="C6" s="614">
        <v>7310733.4900000002</v>
      </c>
      <c r="D6" s="614">
        <v>6091640.9750000006</v>
      </c>
      <c r="E6" s="614">
        <v>7881055.3099999996</v>
      </c>
      <c r="F6" s="614">
        <v>6732651.4869999988</v>
      </c>
      <c r="G6" s="614">
        <v>7914833.1639999989</v>
      </c>
      <c r="H6" s="614">
        <v>7174756.575000002</v>
      </c>
      <c r="I6" s="176">
        <v>3.1839785642100935</v>
      </c>
      <c r="J6" s="104" t="s">
        <v>1375</v>
      </c>
    </row>
    <row r="7" spans="1:10" s="163" customFormat="1">
      <c r="A7" s="196" t="s">
        <v>1376</v>
      </c>
      <c r="B7" s="614">
        <v>7648525.4719999982</v>
      </c>
      <c r="C7" s="614">
        <v>7405978.7490000008</v>
      </c>
      <c r="D7" s="614">
        <v>6185995.733</v>
      </c>
      <c r="E7" s="614">
        <v>7992723.4920000024</v>
      </c>
      <c r="F7" s="614">
        <v>6815687.5979999993</v>
      </c>
      <c r="G7" s="614">
        <v>7995555.4979999997</v>
      </c>
      <c r="H7" s="614">
        <v>7272288.9609999983</v>
      </c>
      <c r="I7" s="176">
        <v>2.9251392960323273</v>
      </c>
      <c r="J7" s="196" t="s">
        <v>1377</v>
      </c>
    </row>
    <row r="8" spans="1:10" s="163" customFormat="1">
      <c r="A8" s="606" t="s">
        <v>1378</v>
      </c>
      <c r="B8" s="614">
        <v>847756.15299999958</v>
      </c>
      <c r="C8" s="614">
        <v>756248.03299999982</v>
      </c>
      <c r="D8" s="614">
        <v>697176.1540000008</v>
      </c>
      <c r="E8" s="614">
        <v>813533.76800000062</v>
      </c>
      <c r="F8" s="614">
        <v>753589.39799999946</v>
      </c>
      <c r="G8" s="614">
        <v>853732.01299999992</v>
      </c>
      <c r="H8" s="614">
        <v>814469.48800000036</v>
      </c>
      <c r="I8" s="339">
        <v>10.898770116122307</v>
      </c>
      <c r="J8" s="606" t="s">
        <v>1379</v>
      </c>
    </row>
    <row r="9" spans="1:10" s="163" customFormat="1">
      <c r="A9" s="606" t="s">
        <v>1380</v>
      </c>
      <c r="B9" s="614">
        <v>459289.05499999988</v>
      </c>
      <c r="C9" s="614">
        <v>440692.06300000002</v>
      </c>
      <c r="D9" s="614">
        <v>416064.23899999994</v>
      </c>
      <c r="E9" s="614">
        <v>471214.27000000019</v>
      </c>
      <c r="F9" s="614">
        <v>410721.4679999997</v>
      </c>
      <c r="G9" s="614">
        <v>428511.27299999993</v>
      </c>
      <c r="H9" s="614">
        <v>398076.34600000025</v>
      </c>
      <c r="I9" s="339">
        <v>7.8890737083699491</v>
      </c>
      <c r="J9" s="606" t="s">
        <v>1381</v>
      </c>
    </row>
    <row r="10" spans="1:10" s="163" customFormat="1">
      <c r="A10" s="606" t="s">
        <v>1382</v>
      </c>
      <c r="B10" s="614">
        <v>353588.69199999998</v>
      </c>
      <c r="C10" s="614">
        <v>268198.00699999998</v>
      </c>
      <c r="D10" s="614">
        <v>283383.40000000002</v>
      </c>
      <c r="E10" s="614">
        <v>313213.49100000004</v>
      </c>
      <c r="F10" s="614">
        <v>263694.98</v>
      </c>
      <c r="G10" s="614">
        <v>185174.30900000001</v>
      </c>
      <c r="H10" s="614">
        <v>172667.41999999998</v>
      </c>
      <c r="I10" s="339">
        <v>28.471977014930673</v>
      </c>
      <c r="J10" s="606" t="s">
        <v>1383</v>
      </c>
    </row>
    <row r="11" spans="1:10" s="163" customFormat="1">
      <c r="A11" s="606" t="s">
        <v>1384</v>
      </c>
      <c r="B11" s="614">
        <v>897909.50199999951</v>
      </c>
      <c r="C11" s="614">
        <v>1110220.0360000003</v>
      </c>
      <c r="D11" s="614">
        <v>1143031.3830000001</v>
      </c>
      <c r="E11" s="614">
        <v>1426855.3939999994</v>
      </c>
      <c r="F11" s="614">
        <v>820448.44700000004</v>
      </c>
      <c r="G11" s="614">
        <v>1658432.0759999997</v>
      </c>
      <c r="H11" s="614">
        <v>1339934.3029999989</v>
      </c>
      <c r="I11" s="339">
        <v>1.3373665276211284</v>
      </c>
      <c r="J11" s="606" t="s">
        <v>1385</v>
      </c>
    </row>
    <row r="12" spans="1:10" s="163" customFormat="1">
      <c r="A12" s="606" t="s">
        <v>1386</v>
      </c>
      <c r="B12" s="614">
        <v>430954.32400000002</v>
      </c>
      <c r="C12" s="614">
        <v>403418.99700000003</v>
      </c>
      <c r="D12" s="614">
        <v>302772.46500000008</v>
      </c>
      <c r="E12" s="614">
        <v>449497.65100000019</v>
      </c>
      <c r="F12" s="614">
        <v>414437.93000000011</v>
      </c>
      <c r="G12" s="614">
        <v>436365.97299999994</v>
      </c>
      <c r="H12" s="614">
        <v>421079.33</v>
      </c>
      <c r="I12" s="339">
        <v>0.78460218498447887</v>
      </c>
      <c r="J12" s="606" t="s">
        <v>1387</v>
      </c>
    </row>
    <row r="13" spans="1:10" s="163" customFormat="1">
      <c r="A13" s="606" t="s">
        <v>1388</v>
      </c>
      <c r="B13" s="614">
        <v>67457.108999999997</v>
      </c>
      <c r="C13" s="614">
        <v>60716.798999999999</v>
      </c>
      <c r="D13" s="614">
        <v>45433.568999999996</v>
      </c>
      <c r="E13" s="614">
        <v>64682.995999999992</v>
      </c>
      <c r="F13" s="614">
        <v>59677.316000000013</v>
      </c>
      <c r="G13" s="614">
        <v>60824.160000000003</v>
      </c>
      <c r="H13" s="614">
        <v>56038.125000000007</v>
      </c>
      <c r="I13" s="339">
        <v>-1.101919323680562</v>
      </c>
      <c r="J13" s="606" t="s">
        <v>1389</v>
      </c>
    </row>
    <row r="14" spans="1:10" s="163" customFormat="1">
      <c r="A14" s="606" t="s">
        <v>1390</v>
      </c>
      <c r="B14" s="614">
        <v>95336.020999999979</v>
      </c>
      <c r="C14" s="614">
        <v>90273.543999999994</v>
      </c>
      <c r="D14" s="614">
        <v>55813.400999999998</v>
      </c>
      <c r="E14" s="614">
        <v>89240.202999999994</v>
      </c>
      <c r="F14" s="614">
        <v>86269.487000000008</v>
      </c>
      <c r="G14" s="614">
        <v>88333.35</v>
      </c>
      <c r="H14" s="614">
        <v>85279.28300000001</v>
      </c>
      <c r="I14" s="339">
        <v>9.2572272764362253</v>
      </c>
      <c r="J14" s="606" t="s">
        <v>1391</v>
      </c>
    </row>
    <row r="15" spans="1:10" s="163" customFormat="1">
      <c r="A15" s="606" t="s">
        <v>1392</v>
      </c>
      <c r="B15" s="614">
        <v>140183.87100000004</v>
      </c>
      <c r="C15" s="614">
        <v>133855.55599999998</v>
      </c>
      <c r="D15" s="614">
        <v>112531.868</v>
      </c>
      <c r="E15" s="614">
        <v>140878.83800000002</v>
      </c>
      <c r="F15" s="614">
        <v>136312.56700000007</v>
      </c>
      <c r="G15" s="614">
        <v>135876.42300000001</v>
      </c>
      <c r="H15" s="614">
        <v>127480.06000000001</v>
      </c>
      <c r="I15" s="339">
        <v>0.30674641841714845</v>
      </c>
      <c r="J15" s="606" t="s">
        <v>1393</v>
      </c>
    </row>
    <row r="16" spans="1:10" s="163" customFormat="1">
      <c r="A16" s="606" t="s">
        <v>1394</v>
      </c>
      <c r="B16" s="614">
        <v>119269.66199999997</v>
      </c>
      <c r="C16" s="614">
        <v>104574.18899999995</v>
      </c>
      <c r="D16" s="614">
        <v>59649.841999999982</v>
      </c>
      <c r="E16" s="614">
        <v>116101.77900000001</v>
      </c>
      <c r="F16" s="614">
        <v>109530.05900000007</v>
      </c>
      <c r="G16" s="614">
        <v>113322.92200000005</v>
      </c>
      <c r="H16" s="614">
        <v>109558.48200000003</v>
      </c>
      <c r="I16" s="339">
        <v>-0.37731769774282498</v>
      </c>
      <c r="J16" s="606" t="s">
        <v>1395</v>
      </c>
    </row>
    <row r="17" spans="1:10" s="163" customFormat="1">
      <c r="A17" s="606" t="s">
        <v>1396</v>
      </c>
      <c r="B17" s="614">
        <v>235897.76500000001</v>
      </c>
      <c r="C17" s="614">
        <v>228062.71400000004</v>
      </c>
      <c r="D17" s="614">
        <v>219863.17</v>
      </c>
      <c r="E17" s="614">
        <v>226562.86499999999</v>
      </c>
      <c r="F17" s="614">
        <v>197184.53799999994</v>
      </c>
      <c r="G17" s="614">
        <v>200253.63100000008</v>
      </c>
      <c r="H17" s="614">
        <v>208051.171</v>
      </c>
      <c r="I17" s="339">
        <v>-5.4241924521656273</v>
      </c>
      <c r="J17" s="606" t="s">
        <v>1397</v>
      </c>
    </row>
    <row r="18" spans="1:10" s="163" customFormat="1">
      <c r="A18" s="606" t="s">
        <v>1398</v>
      </c>
      <c r="B18" s="614">
        <v>69548.65400000001</v>
      </c>
      <c r="C18" s="614">
        <v>68801.668999999994</v>
      </c>
      <c r="D18" s="614">
        <v>76552.762999999992</v>
      </c>
      <c r="E18" s="614">
        <v>81172.031999999992</v>
      </c>
      <c r="F18" s="614">
        <v>59395.952000000005</v>
      </c>
      <c r="G18" s="614">
        <v>71302.830999999991</v>
      </c>
      <c r="H18" s="614">
        <v>63133.420999999995</v>
      </c>
      <c r="I18" s="339">
        <v>-4.4964779734131213</v>
      </c>
      <c r="J18" s="606" t="s">
        <v>1399</v>
      </c>
    </row>
    <row r="19" spans="1:10" s="163" customFormat="1">
      <c r="A19" s="606" t="s">
        <v>1400</v>
      </c>
      <c r="B19" s="614">
        <v>131511.37099999996</v>
      </c>
      <c r="C19" s="614">
        <v>118706.47199999999</v>
      </c>
      <c r="D19" s="614">
        <v>89022.042999999947</v>
      </c>
      <c r="E19" s="614">
        <v>126994.57699999999</v>
      </c>
      <c r="F19" s="614">
        <v>117827.85200000003</v>
      </c>
      <c r="G19" s="614">
        <v>127033.82399999998</v>
      </c>
      <c r="H19" s="614">
        <v>119069.86099999998</v>
      </c>
      <c r="I19" s="339">
        <v>-4.5437381969283308</v>
      </c>
      <c r="J19" s="606" t="s">
        <v>1401</v>
      </c>
    </row>
    <row r="20" spans="1:10" s="163" customFormat="1">
      <c r="A20" s="606" t="s">
        <v>1402</v>
      </c>
      <c r="B20" s="614">
        <v>644348.74800000014</v>
      </c>
      <c r="C20" s="614">
        <v>566550.85600000038</v>
      </c>
      <c r="D20" s="614">
        <v>405061.85099999991</v>
      </c>
      <c r="E20" s="614">
        <v>653859.51700000057</v>
      </c>
      <c r="F20" s="614">
        <v>580781.68400000012</v>
      </c>
      <c r="G20" s="614">
        <v>663232.304</v>
      </c>
      <c r="H20" s="614">
        <v>622087.30699999968</v>
      </c>
      <c r="I20" s="339">
        <v>-2.8399120315211803</v>
      </c>
      <c r="J20" s="606" t="s">
        <v>1403</v>
      </c>
    </row>
    <row r="21" spans="1:10" s="163" customFormat="1">
      <c r="A21" s="606" t="s">
        <v>1404</v>
      </c>
      <c r="B21" s="614">
        <v>1449801.5939999998</v>
      </c>
      <c r="C21" s="614">
        <v>1333627.4209999999</v>
      </c>
      <c r="D21" s="614">
        <v>1007036.7279999999</v>
      </c>
      <c r="E21" s="614">
        <v>1309516.392</v>
      </c>
      <c r="F21" s="614">
        <v>1221735.2860000003</v>
      </c>
      <c r="G21" s="614">
        <v>1284737.5800000003</v>
      </c>
      <c r="H21" s="614">
        <v>1178478.4179999998</v>
      </c>
      <c r="I21" s="339">
        <v>-0.35008397046135542</v>
      </c>
      <c r="J21" s="606" t="s">
        <v>1405</v>
      </c>
    </row>
    <row r="22" spans="1:10" s="163" customFormat="1">
      <c r="A22" s="606" t="s">
        <v>1406</v>
      </c>
      <c r="B22" s="614">
        <v>1126173.29</v>
      </c>
      <c r="C22" s="614">
        <v>1200568.3539999998</v>
      </c>
      <c r="D22" s="614">
        <v>892044.07300000009</v>
      </c>
      <c r="E22" s="614">
        <v>1180136.7360000003</v>
      </c>
      <c r="F22" s="614">
        <v>1102166.5419999997</v>
      </c>
      <c r="G22" s="614">
        <v>1205732.94</v>
      </c>
      <c r="H22" s="614">
        <v>1096226.5669999996</v>
      </c>
      <c r="I22" s="339">
        <v>2.3539860198170857</v>
      </c>
      <c r="J22" s="606" t="s">
        <v>1407</v>
      </c>
    </row>
    <row r="23" spans="1:10" s="163" customFormat="1">
      <c r="A23" s="606" t="s">
        <v>1408</v>
      </c>
      <c r="B23" s="614">
        <v>241404.117</v>
      </c>
      <c r="C23" s="614">
        <v>217548.88499999998</v>
      </c>
      <c r="D23" s="614">
        <v>170467.84099999999</v>
      </c>
      <c r="E23" s="614">
        <v>228195.26199999999</v>
      </c>
      <c r="F23" s="614">
        <v>212749.68299999996</v>
      </c>
      <c r="G23" s="614">
        <v>216694.99</v>
      </c>
      <c r="H23" s="614">
        <v>200314.45300000001</v>
      </c>
      <c r="I23" s="339">
        <v>6.1610625744277741</v>
      </c>
      <c r="J23" s="606" t="s">
        <v>1409</v>
      </c>
    </row>
    <row r="24" spans="1:10" s="163" customFormat="1" ht="12" thickBot="1">
      <c r="A24" s="606" t="s">
        <v>1410</v>
      </c>
      <c r="B24" s="614">
        <v>338095.54399999999</v>
      </c>
      <c r="C24" s="614">
        <v>303915.15399999998</v>
      </c>
      <c r="D24" s="614">
        <v>210090.94300000009</v>
      </c>
      <c r="E24" s="614">
        <v>301067.72099999996</v>
      </c>
      <c r="F24" s="614">
        <v>269164.40900000022</v>
      </c>
      <c r="G24" s="614">
        <v>265994.89899999992</v>
      </c>
      <c r="H24" s="614">
        <v>260344.92599999998</v>
      </c>
      <c r="I24" s="339">
        <v>2.0166119691804596</v>
      </c>
      <c r="J24" s="606" t="s">
        <v>1411</v>
      </c>
    </row>
    <row r="25" spans="1:10" s="163" customFormat="1" ht="12" customHeight="1" thickBot="1">
      <c r="A25" s="607"/>
      <c r="B25" s="1016" t="s">
        <v>1412</v>
      </c>
      <c r="C25" s="1017"/>
      <c r="D25" s="1017"/>
      <c r="E25" s="1017"/>
      <c r="F25" s="1017"/>
      <c r="G25" s="1017"/>
      <c r="H25" s="1018"/>
      <c r="I25" s="930" t="s">
        <v>1413</v>
      </c>
      <c r="J25" s="607"/>
    </row>
    <row r="26" spans="1:10" s="163" customFormat="1" ht="32.25" customHeight="1" thickBot="1">
      <c r="A26" s="607"/>
      <c r="B26" s="184" t="s">
        <v>1414</v>
      </c>
      <c r="C26" s="184" t="s">
        <v>1415</v>
      </c>
      <c r="D26" s="184" t="s">
        <v>1416</v>
      </c>
      <c r="E26" s="184" t="s">
        <v>1370</v>
      </c>
      <c r="F26" s="184" t="s">
        <v>1371</v>
      </c>
      <c r="G26" s="184" t="s">
        <v>1417</v>
      </c>
      <c r="H26" s="184" t="s">
        <v>1418</v>
      </c>
      <c r="I26" s="931"/>
      <c r="J26" s="607"/>
    </row>
    <row r="27" spans="1:10" s="163" customFormat="1">
      <c r="A27" s="608" t="s">
        <v>1419</v>
      </c>
      <c r="B27" s="609"/>
      <c r="C27" s="609"/>
      <c r="D27" s="609"/>
      <c r="E27" s="609"/>
      <c r="F27" s="609"/>
      <c r="G27" s="609"/>
      <c r="H27" s="609"/>
      <c r="I27" s="610"/>
    </row>
    <row r="28" spans="1:10" s="163" customFormat="1">
      <c r="A28" s="611" t="s">
        <v>1420</v>
      </c>
      <c r="B28" s="612"/>
      <c r="C28" s="612"/>
      <c r="D28" s="612"/>
      <c r="E28" s="612"/>
      <c r="F28" s="612"/>
      <c r="G28" s="612"/>
      <c r="H28" s="612"/>
      <c r="I28" s="610"/>
    </row>
    <row r="29" spans="1:10" s="163" customFormat="1" ht="12.75">
      <c r="A29" s="613"/>
      <c r="B29" s="613"/>
      <c r="C29" s="613"/>
      <c r="D29" s="613"/>
      <c r="E29" s="613"/>
      <c r="F29" s="613"/>
      <c r="G29" s="613"/>
      <c r="H29" s="613"/>
      <c r="I29" s="610"/>
    </row>
    <row r="30" spans="1:10" s="163" customFormat="1" ht="12" customHeight="1">
      <c r="A30" s="1015" t="s">
        <v>1421</v>
      </c>
      <c r="B30" s="1015"/>
      <c r="C30" s="1015"/>
      <c r="D30" s="1015"/>
      <c r="E30" s="1015"/>
      <c r="F30" s="1015"/>
      <c r="G30" s="1015"/>
      <c r="H30" s="1015"/>
      <c r="I30" s="1015"/>
      <c r="J30" s="1015"/>
    </row>
    <row r="31" spans="1:10" s="163" customFormat="1" ht="12" customHeight="1">
      <c r="A31" s="1015" t="s">
        <v>1422</v>
      </c>
      <c r="B31" s="1015"/>
      <c r="C31" s="1015"/>
      <c r="D31" s="1015"/>
      <c r="E31" s="1015"/>
      <c r="F31" s="1015"/>
      <c r="G31" s="1015"/>
      <c r="H31" s="1015"/>
      <c r="I31" s="1015"/>
      <c r="J31" s="101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935BA-324C-4687-A2F8-8D0EAEC8120D}">
  <dimension ref="A1:J31"/>
  <sheetViews>
    <sheetView showGridLines="0" workbookViewId="0">
      <selection sqref="A1:J1"/>
    </sheetView>
  </sheetViews>
  <sheetFormatPr defaultColWidth="9.140625" defaultRowHeight="11.25"/>
  <cols>
    <col min="1" max="1" width="37" style="162" customWidth="1"/>
    <col min="2" max="8" width="7.7109375" style="162" customWidth="1"/>
    <col min="9" max="9" width="11.85546875" style="162" customWidth="1"/>
    <col min="10" max="10" width="21" style="162" customWidth="1"/>
    <col min="11" max="16384" width="9.140625" style="162"/>
  </cols>
  <sheetData>
    <row r="1" spans="1:10">
      <c r="A1" s="922" t="s">
        <v>1363</v>
      </c>
      <c r="B1" s="922"/>
      <c r="C1" s="922"/>
      <c r="D1" s="922"/>
      <c r="E1" s="922"/>
      <c r="F1" s="922"/>
      <c r="G1" s="922"/>
      <c r="H1" s="922"/>
      <c r="I1" s="922"/>
      <c r="J1" s="922"/>
    </row>
    <row r="2" spans="1:10">
      <c r="A2" s="923" t="s">
        <v>1364</v>
      </c>
      <c r="B2" s="923"/>
      <c r="C2" s="923"/>
      <c r="D2" s="923"/>
      <c r="E2" s="923"/>
      <c r="F2" s="923"/>
      <c r="G2" s="923"/>
      <c r="H2" s="923"/>
      <c r="I2" s="923"/>
      <c r="J2" s="923"/>
    </row>
    <row r="3" spans="1:10" ht="12" thickBot="1"/>
    <row r="4" spans="1:10" s="163" customFormat="1" ht="12" customHeight="1" thickBot="1">
      <c r="A4" s="524"/>
      <c r="B4" s="1016" t="s">
        <v>1365</v>
      </c>
      <c r="C4" s="1017"/>
      <c r="D4" s="1017"/>
      <c r="E4" s="1017"/>
      <c r="F4" s="1017"/>
      <c r="G4" s="1017"/>
      <c r="H4" s="1018"/>
      <c r="I4" s="930" t="s">
        <v>1366</v>
      </c>
    </row>
    <row r="5" spans="1:10" s="163" customFormat="1" ht="27" customHeight="1" thickBot="1">
      <c r="B5" s="184" t="s">
        <v>1367</v>
      </c>
      <c r="C5" s="184" t="s">
        <v>1368</v>
      </c>
      <c r="D5" s="184" t="s">
        <v>1369</v>
      </c>
      <c r="E5" s="184" t="s">
        <v>1370</v>
      </c>
      <c r="F5" s="184" t="s">
        <v>1371</v>
      </c>
      <c r="G5" s="184" t="s">
        <v>1372</v>
      </c>
      <c r="H5" s="184" t="s">
        <v>1373</v>
      </c>
      <c r="I5" s="931"/>
    </row>
    <row r="6" spans="1:10" s="163" customFormat="1">
      <c r="A6" s="104" t="s">
        <v>1374</v>
      </c>
      <c r="B6" s="614">
        <v>4924535.9850000003</v>
      </c>
      <c r="C6" s="614">
        <v>5434931.8589999992</v>
      </c>
      <c r="D6" s="614">
        <v>3340260.2950000009</v>
      </c>
      <c r="E6" s="614">
        <v>4967102.2949999999</v>
      </c>
      <c r="F6" s="614">
        <v>4772581.01</v>
      </c>
      <c r="G6" s="614">
        <v>5034227.9610000001</v>
      </c>
      <c r="H6" s="614">
        <v>4572912.8159999996</v>
      </c>
      <c r="I6" s="176">
        <v>-2.3562281793677187</v>
      </c>
      <c r="J6" s="104" t="s">
        <v>1375</v>
      </c>
    </row>
    <row r="7" spans="1:10" s="163" customFormat="1">
      <c r="A7" s="196" t="s">
        <v>1376</v>
      </c>
      <c r="B7" s="614">
        <v>5266274.2979999986</v>
      </c>
      <c r="C7" s="614">
        <v>5696779.8079999993</v>
      </c>
      <c r="D7" s="614">
        <v>3568682.3409999995</v>
      </c>
      <c r="E7" s="614">
        <v>5326165.5330000008</v>
      </c>
      <c r="F7" s="614">
        <v>5100935.0260000005</v>
      </c>
      <c r="G7" s="614">
        <v>5328848.0470000003</v>
      </c>
      <c r="H7" s="614">
        <v>4856806.6059999997</v>
      </c>
      <c r="I7" s="176">
        <v>-1.3366211224884665</v>
      </c>
      <c r="J7" s="196" t="s">
        <v>1377</v>
      </c>
    </row>
    <row r="8" spans="1:10" s="163" customFormat="1">
      <c r="A8" s="606" t="s">
        <v>1378</v>
      </c>
      <c r="B8" s="614">
        <v>452511.89899999963</v>
      </c>
      <c r="C8" s="614">
        <v>432510.96500000014</v>
      </c>
      <c r="D8" s="614">
        <v>381217.73200000002</v>
      </c>
      <c r="E8" s="614">
        <v>449654.00900000019</v>
      </c>
      <c r="F8" s="614">
        <v>425059.46200000017</v>
      </c>
      <c r="G8" s="614">
        <v>454025.59599999979</v>
      </c>
      <c r="H8" s="614">
        <v>413528.92100000009</v>
      </c>
      <c r="I8" s="339">
        <v>-4.9257521374944702</v>
      </c>
      <c r="J8" s="606" t="s">
        <v>1379</v>
      </c>
    </row>
    <row r="9" spans="1:10" s="163" customFormat="1">
      <c r="A9" s="606" t="s">
        <v>1380</v>
      </c>
      <c r="B9" s="614">
        <v>293510.13499999983</v>
      </c>
      <c r="C9" s="614">
        <v>268001.34299999999</v>
      </c>
      <c r="D9" s="614">
        <v>211946.05799999993</v>
      </c>
      <c r="E9" s="614">
        <v>267788.50800000009</v>
      </c>
      <c r="F9" s="614">
        <v>245181.72499999998</v>
      </c>
      <c r="G9" s="614">
        <v>270295.48899999994</v>
      </c>
      <c r="H9" s="614">
        <v>245227.87200000003</v>
      </c>
      <c r="I9" s="339">
        <v>1.2708130384661018</v>
      </c>
      <c r="J9" s="606" t="s">
        <v>1381</v>
      </c>
    </row>
    <row r="10" spans="1:10" s="163" customFormat="1">
      <c r="A10" s="606" t="s">
        <v>1382</v>
      </c>
      <c r="B10" s="614">
        <v>95143.039000000004</v>
      </c>
      <c r="C10" s="614">
        <v>133863.67499999999</v>
      </c>
      <c r="D10" s="614">
        <v>107879.251</v>
      </c>
      <c r="E10" s="614">
        <v>165504.91800000001</v>
      </c>
      <c r="F10" s="614">
        <v>127050.99699999999</v>
      </c>
      <c r="G10" s="614">
        <v>160301.50000000003</v>
      </c>
      <c r="H10" s="614">
        <v>126121.00099999999</v>
      </c>
      <c r="I10" s="339">
        <v>-46.287010914792418</v>
      </c>
      <c r="J10" s="606" t="s">
        <v>1383</v>
      </c>
    </row>
    <row r="11" spans="1:10" s="163" customFormat="1">
      <c r="A11" s="606" t="s">
        <v>1384</v>
      </c>
      <c r="B11" s="614">
        <v>272727.31599999999</v>
      </c>
      <c r="C11" s="614">
        <v>871522.90899999999</v>
      </c>
      <c r="D11" s="614">
        <v>162613.152</v>
      </c>
      <c r="E11" s="614">
        <v>270322.05700000015</v>
      </c>
      <c r="F11" s="614">
        <v>312301.54800000007</v>
      </c>
      <c r="G11" s="614">
        <v>259625.76200000008</v>
      </c>
      <c r="H11" s="614">
        <v>261647.82299999995</v>
      </c>
      <c r="I11" s="339">
        <v>23.883786806827885</v>
      </c>
      <c r="J11" s="606" t="s">
        <v>1385</v>
      </c>
    </row>
    <row r="12" spans="1:10" s="163" customFormat="1">
      <c r="A12" s="606" t="s">
        <v>1386</v>
      </c>
      <c r="B12" s="614">
        <v>393672.65499999991</v>
      </c>
      <c r="C12" s="614">
        <v>369447.30399999983</v>
      </c>
      <c r="D12" s="614">
        <v>261162.10000000006</v>
      </c>
      <c r="E12" s="614">
        <v>395517.58299999981</v>
      </c>
      <c r="F12" s="614">
        <v>351630.6050000001</v>
      </c>
      <c r="G12" s="614">
        <v>382163.04100000008</v>
      </c>
      <c r="H12" s="614">
        <v>339983.93699999998</v>
      </c>
      <c r="I12" s="339">
        <v>0.70608335414978285</v>
      </c>
      <c r="J12" s="606" t="s">
        <v>1387</v>
      </c>
    </row>
    <row r="13" spans="1:10" s="163" customFormat="1">
      <c r="A13" s="606" t="s">
        <v>1388</v>
      </c>
      <c r="B13" s="614">
        <v>36266.373</v>
      </c>
      <c r="C13" s="614">
        <v>32648.999999999996</v>
      </c>
      <c r="D13" s="614">
        <v>20423.038000000004</v>
      </c>
      <c r="E13" s="614">
        <v>35659.978999999999</v>
      </c>
      <c r="F13" s="614">
        <v>30278.212000000003</v>
      </c>
      <c r="G13" s="614">
        <v>34106.824999999983</v>
      </c>
      <c r="H13" s="614">
        <v>30132.434000000005</v>
      </c>
      <c r="I13" s="339">
        <v>8.4026979218884748</v>
      </c>
      <c r="J13" s="606" t="s">
        <v>1389</v>
      </c>
    </row>
    <row r="14" spans="1:10" s="163" customFormat="1">
      <c r="A14" s="606" t="s">
        <v>1390</v>
      </c>
      <c r="B14" s="614">
        <v>139674.91999999998</v>
      </c>
      <c r="C14" s="614">
        <v>130445.626</v>
      </c>
      <c r="D14" s="614">
        <v>74826.371000000014</v>
      </c>
      <c r="E14" s="614">
        <v>146109.17800000001</v>
      </c>
      <c r="F14" s="614">
        <v>126829.391</v>
      </c>
      <c r="G14" s="614">
        <v>143049.21600000004</v>
      </c>
      <c r="H14" s="614">
        <v>125693.09199999999</v>
      </c>
      <c r="I14" s="339">
        <v>3.8419622491000496</v>
      </c>
      <c r="J14" s="606" t="s">
        <v>1391</v>
      </c>
    </row>
    <row r="15" spans="1:10" s="163" customFormat="1">
      <c r="A15" s="606" t="s">
        <v>1392</v>
      </c>
      <c r="B15" s="614">
        <v>200892.818</v>
      </c>
      <c r="C15" s="614">
        <v>180631.31</v>
      </c>
      <c r="D15" s="614">
        <v>149156.97999999995</v>
      </c>
      <c r="E15" s="614">
        <v>206814.63800000001</v>
      </c>
      <c r="F15" s="614">
        <v>199363.40299999996</v>
      </c>
      <c r="G15" s="614">
        <v>201386.00699999995</v>
      </c>
      <c r="H15" s="614">
        <v>198622.44899999999</v>
      </c>
      <c r="I15" s="339">
        <v>12.344834716553322</v>
      </c>
      <c r="J15" s="606" t="s">
        <v>1393</v>
      </c>
    </row>
    <row r="16" spans="1:10" s="163" customFormat="1">
      <c r="A16" s="606" t="s">
        <v>1394</v>
      </c>
      <c r="B16" s="614">
        <v>140299.48000000001</v>
      </c>
      <c r="C16" s="614">
        <v>121265.35400000001</v>
      </c>
      <c r="D16" s="614">
        <v>80472.579999999987</v>
      </c>
      <c r="E16" s="614">
        <v>149687.61000000002</v>
      </c>
      <c r="F16" s="614">
        <v>129644.89900000003</v>
      </c>
      <c r="G16" s="614">
        <v>152548.27400000003</v>
      </c>
      <c r="H16" s="614">
        <v>141420.73899999994</v>
      </c>
      <c r="I16" s="339">
        <v>-2.8238543677836674</v>
      </c>
      <c r="J16" s="606" t="s">
        <v>1395</v>
      </c>
    </row>
    <row r="17" spans="1:10" s="163" customFormat="1">
      <c r="A17" s="606" t="s">
        <v>1396</v>
      </c>
      <c r="B17" s="614">
        <v>262259.14199999999</v>
      </c>
      <c r="C17" s="614">
        <v>211440.63600000009</v>
      </c>
      <c r="D17" s="614">
        <v>198874.07700000005</v>
      </c>
      <c r="E17" s="614">
        <v>277308.35899999988</v>
      </c>
      <c r="F17" s="614">
        <v>214387.54100000003</v>
      </c>
      <c r="G17" s="614">
        <v>230561.59699999998</v>
      </c>
      <c r="H17" s="614">
        <v>215994.25800000003</v>
      </c>
      <c r="I17" s="339">
        <v>3.5237457273222788</v>
      </c>
      <c r="J17" s="606" t="s">
        <v>1397</v>
      </c>
    </row>
    <row r="18" spans="1:10" s="163" customFormat="1">
      <c r="A18" s="606" t="s">
        <v>1398</v>
      </c>
      <c r="B18" s="614">
        <v>142586.71100000001</v>
      </c>
      <c r="C18" s="614">
        <v>133108.505</v>
      </c>
      <c r="D18" s="614">
        <v>128133.28499999999</v>
      </c>
      <c r="E18" s="614">
        <v>175642.96100000001</v>
      </c>
      <c r="F18" s="614">
        <v>130073.25000000001</v>
      </c>
      <c r="G18" s="614">
        <v>116918.04600000002</v>
      </c>
      <c r="H18" s="614">
        <v>110677.04</v>
      </c>
      <c r="I18" s="339">
        <v>0.54403978473953885</v>
      </c>
      <c r="J18" s="606" t="s">
        <v>1399</v>
      </c>
    </row>
    <row r="19" spans="1:10" s="163" customFormat="1">
      <c r="A19" s="606" t="s">
        <v>1400</v>
      </c>
      <c r="B19" s="614">
        <v>236605.03400000001</v>
      </c>
      <c r="C19" s="614">
        <v>227635.33700000003</v>
      </c>
      <c r="D19" s="614">
        <v>154129.65900000001</v>
      </c>
      <c r="E19" s="614">
        <v>232967.60899999991</v>
      </c>
      <c r="F19" s="614">
        <v>234850.6480000001</v>
      </c>
      <c r="G19" s="614">
        <v>220474.42999999993</v>
      </c>
      <c r="H19" s="614">
        <v>220200.61899999995</v>
      </c>
      <c r="I19" s="339">
        <v>2.825509257923315</v>
      </c>
      <c r="J19" s="606" t="s">
        <v>1401</v>
      </c>
    </row>
    <row r="20" spans="1:10" s="163" customFormat="1">
      <c r="A20" s="606" t="s">
        <v>1402</v>
      </c>
      <c r="B20" s="614">
        <v>463022.84699999995</v>
      </c>
      <c r="C20" s="614">
        <v>444354.00099999981</v>
      </c>
      <c r="D20" s="614">
        <v>258978.59899999984</v>
      </c>
      <c r="E20" s="614">
        <v>477494.54099999997</v>
      </c>
      <c r="F20" s="614">
        <v>414155.41099999996</v>
      </c>
      <c r="G20" s="614">
        <v>463968.06400000019</v>
      </c>
      <c r="H20" s="614">
        <v>417190.53799999994</v>
      </c>
      <c r="I20" s="339">
        <v>-1.8171820452580363</v>
      </c>
      <c r="J20" s="606" t="s">
        <v>1403</v>
      </c>
    </row>
    <row r="21" spans="1:10" s="163" customFormat="1">
      <c r="A21" s="606" t="s">
        <v>1404</v>
      </c>
      <c r="B21" s="614">
        <v>919788.7559999997</v>
      </c>
      <c r="C21" s="614">
        <v>868851.21200000006</v>
      </c>
      <c r="D21" s="614">
        <v>575028.17200000002</v>
      </c>
      <c r="E21" s="614">
        <v>835302.92100000009</v>
      </c>
      <c r="F21" s="614">
        <v>807168.96300000011</v>
      </c>
      <c r="G21" s="614">
        <v>872918.98199999996</v>
      </c>
      <c r="H21" s="614">
        <v>804173.26500000001</v>
      </c>
      <c r="I21" s="339">
        <v>6.9743280990341106</v>
      </c>
      <c r="J21" s="606" t="s">
        <v>1405</v>
      </c>
    </row>
    <row r="22" spans="1:10" s="163" customFormat="1">
      <c r="A22" s="606" t="s">
        <v>1406</v>
      </c>
      <c r="B22" s="614">
        <v>726251.98799999978</v>
      </c>
      <c r="C22" s="614">
        <v>786802.02400000009</v>
      </c>
      <c r="D22" s="614">
        <v>435211.163</v>
      </c>
      <c r="E22" s="614">
        <v>730443.88400000008</v>
      </c>
      <c r="F22" s="614">
        <v>852368.53800000006</v>
      </c>
      <c r="G22" s="614">
        <v>860599.60099999979</v>
      </c>
      <c r="H22" s="614">
        <v>758063.78099999984</v>
      </c>
      <c r="I22" s="339">
        <v>-9.9215068267757545</v>
      </c>
      <c r="J22" s="606" t="s">
        <v>1407</v>
      </c>
    </row>
    <row r="23" spans="1:10" s="163" customFormat="1">
      <c r="A23" s="606" t="s">
        <v>1408</v>
      </c>
      <c r="B23" s="614">
        <v>155170.57</v>
      </c>
      <c r="C23" s="614">
        <v>153252.91500000001</v>
      </c>
      <c r="D23" s="614">
        <v>129252.66799999999</v>
      </c>
      <c r="E23" s="614">
        <v>171971.40800000002</v>
      </c>
      <c r="F23" s="614">
        <v>166410.54499999998</v>
      </c>
      <c r="G23" s="614">
        <v>179682.342</v>
      </c>
      <c r="H23" s="614">
        <v>150860.36599999998</v>
      </c>
      <c r="I23" s="339">
        <v>-17.801812299959821</v>
      </c>
      <c r="J23" s="606" t="s">
        <v>1409</v>
      </c>
    </row>
    <row r="24" spans="1:10" s="163" customFormat="1" ht="12" thickBot="1">
      <c r="A24" s="606" t="s">
        <v>1410</v>
      </c>
      <c r="B24" s="614">
        <v>335890.61499999993</v>
      </c>
      <c r="C24" s="614">
        <v>330997.69199999992</v>
      </c>
      <c r="D24" s="614">
        <v>239377.45599999998</v>
      </c>
      <c r="E24" s="614">
        <v>337975.36999999976</v>
      </c>
      <c r="F24" s="614">
        <v>334179.8879999998</v>
      </c>
      <c r="G24" s="614">
        <v>326223.27500000014</v>
      </c>
      <c r="H24" s="614">
        <v>297268.4709999999</v>
      </c>
      <c r="I24" s="339">
        <v>-1.4406131794019785</v>
      </c>
      <c r="J24" s="606" t="s">
        <v>1411</v>
      </c>
    </row>
    <row r="25" spans="1:10" s="163" customFormat="1" ht="12" customHeight="1" thickBot="1">
      <c r="A25" s="607"/>
      <c r="B25" s="1016" t="s">
        <v>1412</v>
      </c>
      <c r="C25" s="1017"/>
      <c r="D25" s="1017"/>
      <c r="E25" s="1017"/>
      <c r="F25" s="1017"/>
      <c r="G25" s="1017"/>
      <c r="H25" s="1018"/>
      <c r="I25" s="930" t="s">
        <v>1413</v>
      </c>
      <c r="J25" s="607"/>
    </row>
    <row r="26" spans="1:10" s="163" customFormat="1" ht="32.25" customHeight="1" thickBot="1">
      <c r="A26" s="607"/>
      <c r="B26" s="184" t="s">
        <v>1414</v>
      </c>
      <c r="C26" s="184" t="s">
        <v>1415</v>
      </c>
      <c r="D26" s="184" t="s">
        <v>1416</v>
      </c>
      <c r="E26" s="184" t="s">
        <v>1370</v>
      </c>
      <c r="F26" s="184" t="s">
        <v>1371</v>
      </c>
      <c r="G26" s="184" t="s">
        <v>1417</v>
      </c>
      <c r="H26" s="184" t="s">
        <v>1418</v>
      </c>
      <c r="I26" s="931"/>
      <c r="J26" s="607"/>
    </row>
    <row r="27" spans="1:10" s="163" customFormat="1">
      <c r="A27" s="608" t="s">
        <v>1419</v>
      </c>
      <c r="B27" s="609"/>
      <c r="C27" s="609"/>
      <c r="D27" s="609"/>
      <c r="E27" s="609"/>
      <c r="F27" s="609"/>
      <c r="G27" s="609"/>
      <c r="H27" s="609"/>
      <c r="I27" s="610"/>
    </row>
    <row r="28" spans="1:10" s="163" customFormat="1">
      <c r="A28" s="611" t="s">
        <v>1420</v>
      </c>
      <c r="B28" s="612"/>
      <c r="C28" s="612"/>
      <c r="D28" s="612"/>
      <c r="E28" s="612"/>
      <c r="F28" s="612"/>
      <c r="G28" s="612"/>
      <c r="H28" s="612"/>
      <c r="I28" s="610"/>
    </row>
    <row r="29" spans="1:10" s="163" customFormat="1" ht="12.75">
      <c r="A29" s="613"/>
      <c r="B29" s="613"/>
      <c r="C29" s="613"/>
      <c r="D29" s="613"/>
      <c r="E29" s="613"/>
      <c r="F29" s="613"/>
      <c r="G29" s="613"/>
      <c r="H29" s="613"/>
      <c r="I29" s="610"/>
    </row>
    <row r="30" spans="1:10" s="163" customFormat="1" ht="12" customHeight="1">
      <c r="A30" s="1015" t="s">
        <v>1421</v>
      </c>
      <c r="B30" s="1015"/>
      <c r="C30" s="1015"/>
      <c r="D30" s="1015"/>
      <c r="E30" s="1015"/>
      <c r="F30" s="1015"/>
      <c r="G30" s="1015"/>
      <c r="H30" s="1015"/>
      <c r="I30" s="1015"/>
      <c r="J30" s="1015"/>
    </row>
    <row r="31" spans="1:10" s="163" customFormat="1" ht="12" customHeight="1">
      <c r="A31" s="1015" t="s">
        <v>1422</v>
      </c>
      <c r="B31" s="1015"/>
      <c r="C31" s="1015"/>
      <c r="D31" s="1015"/>
      <c r="E31" s="1015"/>
      <c r="F31" s="1015"/>
      <c r="G31" s="1015"/>
      <c r="H31" s="1015"/>
      <c r="I31" s="1015"/>
      <c r="J31" s="101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FC74B-9E5F-4A53-A1CC-53D43ACE06AC}">
  <dimension ref="A1:J31"/>
  <sheetViews>
    <sheetView showGridLines="0" workbookViewId="0">
      <selection sqref="A1:J1"/>
    </sheetView>
  </sheetViews>
  <sheetFormatPr defaultColWidth="9.140625" defaultRowHeight="11.25"/>
  <cols>
    <col min="1" max="1" width="38.140625" style="162" customWidth="1"/>
    <col min="2" max="8" width="7.7109375" style="162" customWidth="1"/>
    <col min="9" max="9" width="11.140625" style="162" customWidth="1"/>
    <col min="10" max="10" width="21" style="162" customWidth="1"/>
    <col min="11" max="16384" width="9.140625" style="162"/>
  </cols>
  <sheetData>
    <row r="1" spans="1:10">
      <c r="A1" s="922" t="s">
        <v>1423</v>
      </c>
      <c r="B1" s="922"/>
      <c r="C1" s="922"/>
      <c r="D1" s="922"/>
      <c r="E1" s="922"/>
      <c r="F1" s="922"/>
      <c r="G1" s="922"/>
      <c r="H1" s="922"/>
      <c r="I1" s="922"/>
      <c r="J1" s="922"/>
    </row>
    <row r="2" spans="1:10">
      <c r="A2" s="923" t="s">
        <v>1424</v>
      </c>
      <c r="B2" s="923"/>
      <c r="C2" s="923"/>
      <c r="D2" s="923"/>
      <c r="E2" s="923"/>
      <c r="F2" s="923"/>
      <c r="G2" s="923"/>
      <c r="H2" s="923"/>
      <c r="I2" s="923"/>
      <c r="J2" s="923"/>
    </row>
    <row r="3" spans="1:10" ht="12" thickBot="1"/>
    <row r="4" spans="1:10" s="163" customFormat="1" ht="12" customHeight="1" thickBot="1">
      <c r="A4" s="524"/>
      <c r="B4" s="1016" t="s">
        <v>1365</v>
      </c>
      <c r="C4" s="1017"/>
      <c r="D4" s="1017"/>
      <c r="E4" s="1017"/>
      <c r="F4" s="1017"/>
      <c r="G4" s="1017"/>
      <c r="H4" s="1018"/>
      <c r="I4" s="930" t="s">
        <v>1366</v>
      </c>
    </row>
    <row r="5" spans="1:10" s="163" customFormat="1" ht="27" customHeight="1" thickBot="1">
      <c r="B5" s="184" t="s">
        <v>1367</v>
      </c>
      <c r="C5" s="184" t="s">
        <v>1368</v>
      </c>
      <c r="D5" s="184" t="s">
        <v>1369</v>
      </c>
      <c r="E5" s="184" t="s">
        <v>1370</v>
      </c>
      <c r="F5" s="184" t="s">
        <v>1371</v>
      </c>
      <c r="G5" s="184" t="s">
        <v>1372</v>
      </c>
      <c r="H5" s="184" t="s">
        <v>1373</v>
      </c>
      <c r="I5" s="931"/>
    </row>
    <row r="6" spans="1:10" s="163" customFormat="1">
      <c r="A6" s="104" t="s">
        <v>1425</v>
      </c>
      <c r="B6" s="614">
        <v>2122404.7949999999</v>
      </c>
      <c r="C6" s="614">
        <v>2550981.7539999997</v>
      </c>
      <c r="D6" s="614">
        <v>1984695.3929999992</v>
      </c>
      <c r="E6" s="614">
        <v>2474849.4880000008</v>
      </c>
      <c r="F6" s="614">
        <v>2220021.1540000001</v>
      </c>
      <c r="G6" s="614">
        <v>2374697.6540000006</v>
      </c>
      <c r="H6" s="614">
        <v>2264991.7959999996</v>
      </c>
      <c r="I6" s="176">
        <v>-20.093105094336323</v>
      </c>
      <c r="J6" s="104" t="s">
        <v>1426</v>
      </c>
    </row>
    <row r="7" spans="1:10" s="163" customFormat="1">
      <c r="A7" s="196" t="s">
        <v>1427</v>
      </c>
      <c r="B7" s="614">
        <v>2023801.2069999999</v>
      </c>
      <c r="C7" s="614">
        <v>2455736.4949999996</v>
      </c>
      <c r="D7" s="614">
        <v>1890340.6349999998</v>
      </c>
      <c r="E7" s="614">
        <v>2363181.3059999994</v>
      </c>
      <c r="F7" s="614">
        <v>2136985.0430000001</v>
      </c>
      <c r="G7" s="614">
        <v>2293975.3200000003</v>
      </c>
      <c r="H7" s="614">
        <v>2167459.41</v>
      </c>
      <c r="I7" s="176">
        <v>-20.382188157355543</v>
      </c>
      <c r="J7" s="196" t="s">
        <v>1428</v>
      </c>
    </row>
    <row r="8" spans="1:10" s="163" customFormat="1">
      <c r="A8" s="606" t="s">
        <v>1378</v>
      </c>
      <c r="B8" s="614">
        <v>231854.83700000009</v>
      </c>
      <c r="C8" s="614">
        <v>282096.75599999988</v>
      </c>
      <c r="D8" s="614">
        <v>264154.52600000001</v>
      </c>
      <c r="E8" s="614">
        <v>248488.66299999974</v>
      </c>
      <c r="F8" s="614">
        <v>291892.39099999989</v>
      </c>
      <c r="G8" s="614">
        <v>294311.47599999985</v>
      </c>
      <c r="H8" s="614">
        <v>214460.90300000008</v>
      </c>
      <c r="I8" s="339">
        <v>-12.409193963301789</v>
      </c>
      <c r="J8" s="606" t="s">
        <v>1379</v>
      </c>
    </row>
    <row r="9" spans="1:10" s="163" customFormat="1">
      <c r="A9" s="606" t="s">
        <v>1380</v>
      </c>
      <c r="B9" s="614">
        <v>47667.309000000001</v>
      </c>
      <c r="C9" s="614">
        <v>43918.585999999974</v>
      </c>
      <c r="D9" s="614">
        <v>44515.589</v>
      </c>
      <c r="E9" s="614">
        <v>50001.618999999999</v>
      </c>
      <c r="F9" s="614">
        <v>38605.863999999994</v>
      </c>
      <c r="G9" s="614">
        <v>44888.797999999995</v>
      </c>
      <c r="H9" s="614">
        <v>23259.594000000008</v>
      </c>
      <c r="I9" s="339">
        <v>-18.192222711498658</v>
      </c>
      <c r="J9" s="606" t="s">
        <v>1381</v>
      </c>
    </row>
    <row r="10" spans="1:10" s="163" customFormat="1">
      <c r="A10" s="606" t="s">
        <v>1382</v>
      </c>
      <c r="B10" s="614">
        <v>290166.14600000001</v>
      </c>
      <c r="C10" s="614">
        <v>735615.60400000005</v>
      </c>
      <c r="D10" s="614">
        <v>535353.94899999979</v>
      </c>
      <c r="E10" s="614">
        <v>553495.02500000002</v>
      </c>
      <c r="F10" s="614">
        <v>563340.87100000004</v>
      </c>
      <c r="G10" s="614">
        <v>572006.78799999994</v>
      </c>
      <c r="H10" s="614">
        <v>648138.049</v>
      </c>
      <c r="I10" s="339">
        <v>-65.300286646256126</v>
      </c>
      <c r="J10" s="606" t="s">
        <v>1383</v>
      </c>
    </row>
    <row r="11" spans="1:10" s="163" customFormat="1">
      <c r="A11" s="606" t="s">
        <v>1384</v>
      </c>
      <c r="B11" s="614">
        <v>205701.46800000005</v>
      </c>
      <c r="C11" s="614">
        <v>205522.89799999993</v>
      </c>
      <c r="D11" s="614">
        <v>107883.898</v>
      </c>
      <c r="E11" s="614">
        <v>158209.31999999995</v>
      </c>
      <c r="F11" s="614">
        <v>123935.58400000006</v>
      </c>
      <c r="G11" s="614">
        <v>139462.193</v>
      </c>
      <c r="H11" s="614">
        <v>161912.67700000005</v>
      </c>
      <c r="I11" s="339">
        <v>39.423966773601222</v>
      </c>
      <c r="J11" s="606" t="s">
        <v>1385</v>
      </c>
    </row>
    <row r="12" spans="1:10" s="163" customFormat="1">
      <c r="A12" s="606" t="s">
        <v>1386</v>
      </c>
      <c r="B12" s="614">
        <v>98159.411000000051</v>
      </c>
      <c r="C12" s="614">
        <v>112333.81100000002</v>
      </c>
      <c r="D12" s="614">
        <v>108065.85499999995</v>
      </c>
      <c r="E12" s="614">
        <v>115152.95800000001</v>
      </c>
      <c r="F12" s="614">
        <v>117152.85699999995</v>
      </c>
      <c r="G12" s="614">
        <v>130658.62100000001</v>
      </c>
      <c r="H12" s="614">
        <v>100885.16500000001</v>
      </c>
      <c r="I12" s="339">
        <v>-20.283674390802091</v>
      </c>
      <c r="J12" s="606" t="s">
        <v>1387</v>
      </c>
    </row>
    <row r="13" spans="1:10" s="163" customFormat="1">
      <c r="A13" s="606" t="s">
        <v>1388</v>
      </c>
      <c r="B13" s="614">
        <v>18353.582999999995</v>
      </c>
      <c r="C13" s="614">
        <v>18280.778000000013</v>
      </c>
      <c r="D13" s="614">
        <v>13589.923000000001</v>
      </c>
      <c r="E13" s="614">
        <v>20511.838999999993</v>
      </c>
      <c r="F13" s="614">
        <v>20822.439999999999</v>
      </c>
      <c r="G13" s="614">
        <v>19052.082999999999</v>
      </c>
      <c r="H13" s="614">
        <v>16955.511999999995</v>
      </c>
      <c r="I13" s="339">
        <v>-0.67086841578449707</v>
      </c>
      <c r="J13" s="606" t="s">
        <v>1389</v>
      </c>
    </row>
    <row r="14" spans="1:10" s="163" customFormat="1">
      <c r="A14" s="606" t="s">
        <v>1390</v>
      </c>
      <c r="B14" s="614">
        <v>32175.914000000008</v>
      </c>
      <c r="C14" s="614">
        <v>23001.756000000001</v>
      </c>
      <c r="D14" s="614">
        <v>21632.325999999997</v>
      </c>
      <c r="E14" s="614">
        <v>32611.544999999995</v>
      </c>
      <c r="F14" s="614">
        <v>39962.775999999991</v>
      </c>
      <c r="G14" s="614">
        <v>36210.116999999998</v>
      </c>
      <c r="H14" s="614">
        <v>35983.302999999993</v>
      </c>
      <c r="I14" s="339">
        <v>-1.0503647485938785</v>
      </c>
      <c r="J14" s="606" t="s">
        <v>1391</v>
      </c>
    </row>
    <row r="15" spans="1:10" s="163" customFormat="1">
      <c r="A15" s="606" t="s">
        <v>1392</v>
      </c>
      <c r="B15" s="614">
        <v>17386.539000000015</v>
      </c>
      <c r="C15" s="614">
        <v>17675.674000000003</v>
      </c>
      <c r="D15" s="614">
        <v>14693.639000000008</v>
      </c>
      <c r="E15" s="614">
        <v>19052.403999999995</v>
      </c>
      <c r="F15" s="614">
        <v>15924.045</v>
      </c>
      <c r="G15" s="614">
        <v>15596.551999999996</v>
      </c>
      <c r="H15" s="614">
        <v>13152.308999999996</v>
      </c>
      <c r="I15" s="339">
        <v>2.6867467979602395</v>
      </c>
      <c r="J15" s="606" t="s">
        <v>1393</v>
      </c>
    </row>
    <row r="16" spans="1:10" s="163" customFormat="1">
      <c r="A16" s="606" t="s">
        <v>1394</v>
      </c>
      <c r="B16" s="614">
        <v>85569.106999999902</v>
      </c>
      <c r="C16" s="614">
        <v>80007.846999999922</v>
      </c>
      <c r="D16" s="614">
        <v>52814.576000000008</v>
      </c>
      <c r="E16" s="614">
        <v>76172.559999999983</v>
      </c>
      <c r="F16" s="614">
        <v>79398.189999999959</v>
      </c>
      <c r="G16" s="614">
        <v>100936.51800000008</v>
      </c>
      <c r="H16" s="614">
        <v>89596.612000000037</v>
      </c>
      <c r="I16" s="339">
        <v>-14.396893158024611</v>
      </c>
      <c r="J16" s="606" t="s">
        <v>1395</v>
      </c>
    </row>
    <row r="17" spans="1:10" s="163" customFormat="1">
      <c r="A17" s="606" t="s">
        <v>1396</v>
      </c>
      <c r="B17" s="614">
        <v>55389.372000000003</v>
      </c>
      <c r="C17" s="614">
        <v>56147.833999999973</v>
      </c>
      <c r="D17" s="614">
        <v>47229.424999999988</v>
      </c>
      <c r="E17" s="614">
        <v>55821.166000000005</v>
      </c>
      <c r="F17" s="614">
        <v>38519.224999999999</v>
      </c>
      <c r="G17" s="614">
        <v>38975.667999999998</v>
      </c>
      <c r="H17" s="614">
        <v>35158.660000000011</v>
      </c>
      <c r="I17" s="339">
        <v>6.349044670810855</v>
      </c>
      <c r="J17" s="606" t="s">
        <v>1397</v>
      </c>
    </row>
    <row r="18" spans="1:10" s="163" customFormat="1">
      <c r="A18" s="606" t="s">
        <v>1398</v>
      </c>
      <c r="B18" s="614">
        <v>18758.612000000005</v>
      </c>
      <c r="C18" s="614">
        <v>22780.417999999998</v>
      </c>
      <c r="D18" s="614">
        <v>17919.302999999996</v>
      </c>
      <c r="E18" s="614">
        <v>22333.284</v>
      </c>
      <c r="F18" s="614">
        <v>16919.850000000002</v>
      </c>
      <c r="G18" s="614">
        <v>18480.412000000004</v>
      </c>
      <c r="H18" s="614">
        <v>16002.053000000004</v>
      </c>
      <c r="I18" s="339">
        <v>4.1673406670124535</v>
      </c>
      <c r="J18" s="606" t="s">
        <v>1399</v>
      </c>
    </row>
    <row r="19" spans="1:10" s="163" customFormat="1">
      <c r="A19" s="606" t="s">
        <v>1400</v>
      </c>
      <c r="B19" s="614">
        <v>21821.221000000009</v>
      </c>
      <c r="C19" s="614">
        <v>23962.561999999991</v>
      </c>
      <c r="D19" s="614">
        <v>20063.058000000005</v>
      </c>
      <c r="E19" s="614">
        <v>23124.753000000008</v>
      </c>
      <c r="F19" s="614">
        <v>20799.344000000012</v>
      </c>
      <c r="G19" s="614">
        <v>21195.316999999999</v>
      </c>
      <c r="H19" s="614">
        <v>20108.999999999996</v>
      </c>
      <c r="I19" s="339">
        <v>-3.9186450451389021</v>
      </c>
      <c r="J19" s="606" t="s">
        <v>1401</v>
      </c>
    </row>
    <row r="20" spans="1:10" s="163" customFormat="1">
      <c r="A20" s="606" t="s">
        <v>1402</v>
      </c>
      <c r="B20" s="614">
        <v>206546.29799999995</v>
      </c>
      <c r="C20" s="614">
        <v>155201.90100000004</v>
      </c>
      <c r="D20" s="614">
        <v>117019.59300000001</v>
      </c>
      <c r="E20" s="614">
        <v>244521.43899999993</v>
      </c>
      <c r="F20" s="614">
        <v>131857.62000000002</v>
      </c>
      <c r="G20" s="614">
        <v>132733.26400000002</v>
      </c>
      <c r="H20" s="614">
        <v>187564.25200000007</v>
      </c>
      <c r="I20" s="339">
        <v>-13.506775673170267</v>
      </c>
      <c r="J20" s="606" t="s">
        <v>1403</v>
      </c>
    </row>
    <row r="21" spans="1:10" s="163" customFormat="1">
      <c r="A21" s="606" t="s">
        <v>1404</v>
      </c>
      <c r="B21" s="614">
        <v>442309.32599999994</v>
      </c>
      <c r="C21" s="614">
        <v>419730.87099999998</v>
      </c>
      <c r="D21" s="614">
        <v>345069.6019999999</v>
      </c>
      <c r="E21" s="614">
        <v>403048.34299999999</v>
      </c>
      <c r="F21" s="614">
        <v>426105.65399999998</v>
      </c>
      <c r="G21" s="614">
        <v>445061.08100000006</v>
      </c>
      <c r="H21" s="614">
        <v>393712.15100000013</v>
      </c>
      <c r="I21" s="339">
        <v>7.3910745622264074</v>
      </c>
      <c r="J21" s="606" t="s">
        <v>1405</v>
      </c>
    </row>
    <row r="22" spans="1:10" s="163" customFormat="1">
      <c r="A22" s="606" t="s">
        <v>1406</v>
      </c>
      <c r="B22" s="614">
        <v>164084.69299999988</v>
      </c>
      <c r="C22" s="614">
        <v>165148.9389999999</v>
      </c>
      <c r="D22" s="614">
        <v>103031.92699999997</v>
      </c>
      <c r="E22" s="614">
        <v>241266.033</v>
      </c>
      <c r="F22" s="614">
        <v>136259.25699999987</v>
      </c>
      <c r="G22" s="614">
        <v>193343.30200000003</v>
      </c>
      <c r="H22" s="614">
        <v>139602.00199999998</v>
      </c>
      <c r="I22" s="339">
        <v>39.52410206950546</v>
      </c>
      <c r="J22" s="606" t="s">
        <v>1407</v>
      </c>
    </row>
    <row r="23" spans="1:10" s="163" customFormat="1">
      <c r="A23" s="606" t="s">
        <v>1408</v>
      </c>
      <c r="B23" s="614">
        <v>31139.064999999999</v>
      </c>
      <c r="C23" s="614">
        <v>32906.431000000011</v>
      </c>
      <c r="D23" s="614">
        <v>28407.059999999994</v>
      </c>
      <c r="E23" s="614">
        <v>38681.559999999961</v>
      </c>
      <c r="F23" s="614">
        <v>30405.428999999989</v>
      </c>
      <c r="G23" s="614">
        <v>38748.219000000005</v>
      </c>
      <c r="H23" s="614">
        <v>26518.947999999997</v>
      </c>
      <c r="I23" s="339">
        <v>4.4428168972890774</v>
      </c>
      <c r="J23" s="606" t="s">
        <v>1409</v>
      </c>
    </row>
    <row r="24" spans="1:10" s="163" customFormat="1" ht="12" thickBot="1">
      <c r="A24" s="606" t="s">
        <v>1410</v>
      </c>
      <c r="B24" s="614">
        <v>56718.306000000011</v>
      </c>
      <c r="C24" s="614">
        <v>61403.829000000012</v>
      </c>
      <c r="D24" s="614">
        <v>48896.386000000006</v>
      </c>
      <c r="E24" s="614">
        <v>60688.795000000042</v>
      </c>
      <c r="F24" s="614">
        <v>45083.645999999986</v>
      </c>
      <c r="G24" s="614">
        <v>52314.910999999949</v>
      </c>
      <c r="H24" s="614">
        <v>44448.219999999987</v>
      </c>
      <c r="I24" s="339">
        <v>6.4986468897730418</v>
      </c>
      <c r="J24" s="606" t="s">
        <v>1411</v>
      </c>
    </row>
    <row r="25" spans="1:10" s="163" customFormat="1" ht="12" customHeight="1" thickBot="1">
      <c r="A25" s="607"/>
      <c r="B25" s="1016" t="s">
        <v>1412</v>
      </c>
      <c r="C25" s="1017"/>
      <c r="D25" s="1017"/>
      <c r="E25" s="1017"/>
      <c r="F25" s="1017"/>
      <c r="G25" s="1017"/>
      <c r="H25" s="1018"/>
      <c r="I25" s="930" t="s">
        <v>1413</v>
      </c>
      <c r="J25" s="607"/>
    </row>
    <row r="26" spans="1:10" s="163" customFormat="1" ht="32.25" customHeight="1" thickBot="1">
      <c r="A26" s="607"/>
      <c r="B26" s="184" t="s">
        <v>1414</v>
      </c>
      <c r="C26" s="184" t="s">
        <v>1415</v>
      </c>
      <c r="D26" s="184" t="s">
        <v>1416</v>
      </c>
      <c r="E26" s="184" t="s">
        <v>1370</v>
      </c>
      <c r="F26" s="184" t="s">
        <v>1371</v>
      </c>
      <c r="G26" s="184" t="s">
        <v>1417</v>
      </c>
      <c r="H26" s="184" t="s">
        <v>1418</v>
      </c>
      <c r="I26" s="931"/>
      <c r="J26" s="607"/>
    </row>
    <row r="27" spans="1:10" s="163" customFormat="1">
      <c r="A27" s="608" t="s">
        <v>1419</v>
      </c>
      <c r="B27" s="609"/>
      <c r="C27" s="609"/>
      <c r="D27" s="609"/>
      <c r="E27" s="609"/>
      <c r="F27" s="609"/>
      <c r="G27" s="609"/>
      <c r="H27" s="609"/>
      <c r="I27" s="610"/>
    </row>
    <row r="28" spans="1:10" s="163" customFormat="1">
      <c r="A28" s="611" t="s">
        <v>1420</v>
      </c>
      <c r="B28" s="612"/>
      <c r="C28" s="612"/>
      <c r="D28" s="612"/>
      <c r="E28" s="612"/>
      <c r="F28" s="612"/>
      <c r="G28" s="612"/>
      <c r="H28" s="612"/>
      <c r="I28" s="610"/>
    </row>
    <row r="29" spans="1:10" s="163" customFormat="1" ht="12.75">
      <c r="A29" s="613"/>
      <c r="B29" s="613"/>
      <c r="C29" s="613"/>
      <c r="D29" s="613"/>
      <c r="E29" s="613"/>
      <c r="F29" s="613"/>
      <c r="G29" s="613"/>
      <c r="H29" s="613"/>
      <c r="I29" s="610"/>
    </row>
    <row r="30" spans="1:10" s="163" customFormat="1">
      <c r="A30" s="1019" t="s">
        <v>1429</v>
      </c>
      <c r="B30" s="1019"/>
      <c r="C30" s="1019"/>
      <c r="D30" s="1019"/>
      <c r="E30" s="1019"/>
      <c r="F30" s="1019"/>
      <c r="G30" s="1019"/>
      <c r="H30" s="1019"/>
      <c r="I30" s="1019"/>
      <c r="J30" s="1019"/>
    </row>
    <row r="31" spans="1:10" ht="11.25" customHeight="1">
      <c r="A31" s="1019" t="s">
        <v>1430</v>
      </c>
      <c r="B31" s="1019"/>
      <c r="C31" s="1019"/>
      <c r="D31" s="1019"/>
      <c r="E31" s="1019"/>
      <c r="F31" s="1019"/>
      <c r="G31" s="1019"/>
      <c r="H31" s="1019"/>
      <c r="I31" s="1019"/>
      <c r="J31" s="101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FD6F7-B7CB-46DE-9FE2-F89CF2BD1EB7}">
  <dimension ref="A1:J31"/>
  <sheetViews>
    <sheetView showGridLines="0" workbookViewId="0">
      <selection sqref="A1:J1"/>
    </sheetView>
  </sheetViews>
  <sheetFormatPr defaultColWidth="9.140625" defaultRowHeight="11.25"/>
  <cols>
    <col min="1" max="1" width="34.7109375" style="162" customWidth="1"/>
    <col min="2" max="8" width="7.7109375" style="162" customWidth="1"/>
    <col min="9" max="9" width="11.140625" style="162" customWidth="1"/>
    <col min="10" max="10" width="21" style="162" customWidth="1"/>
    <col min="11" max="16384" width="9.140625" style="162"/>
  </cols>
  <sheetData>
    <row r="1" spans="1:10">
      <c r="A1" s="922" t="s">
        <v>1431</v>
      </c>
      <c r="B1" s="922"/>
      <c r="C1" s="922"/>
      <c r="D1" s="922"/>
      <c r="E1" s="922"/>
      <c r="F1" s="922"/>
      <c r="G1" s="922"/>
      <c r="H1" s="922"/>
      <c r="I1" s="922"/>
      <c r="J1" s="922"/>
    </row>
    <row r="2" spans="1:10">
      <c r="A2" s="923" t="s">
        <v>1432</v>
      </c>
      <c r="B2" s="923"/>
      <c r="C2" s="923"/>
      <c r="D2" s="923"/>
      <c r="E2" s="923"/>
      <c r="F2" s="923"/>
      <c r="G2" s="923"/>
      <c r="H2" s="923"/>
      <c r="I2" s="923"/>
      <c r="J2" s="923"/>
    </row>
    <row r="3" spans="1:10" ht="12" thickBot="1"/>
    <row r="4" spans="1:10" s="163" customFormat="1" ht="12" customHeight="1" thickBot="1">
      <c r="A4" s="524"/>
      <c r="B4" s="1016" t="s">
        <v>1365</v>
      </c>
      <c r="C4" s="1017"/>
      <c r="D4" s="1017"/>
      <c r="E4" s="1017"/>
      <c r="F4" s="1017"/>
      <c r="G4" s="1017"/>
      <c r="H4" s="1018"/>
      <c r="I4" s="930" t="s">
        <v>1366</v>
      </c>
    </row>
    <row r="5" spans="1:10" s="163" customFormat="1" ht="27" customHeight="1" thickBot="1">
      <c r="B5" s="184" t="s">
        <v>1367</v>
      </c>
      <c r="C5" s="184" t="s">
        <v>1368</v>
      </c>
      <c r="D5" s="184" t="s">
        <v>1369</v>
      </c>
      <c r="E5" s="184" t="s">
        <v>1370</v>
      </c>
      <c r="F5" s="184" t="s">
        <v>1371</v>
      </c>
      <c r="G5" s="184" t="s">
        <v>1372</v>
      </c>
      <c r="H5" s="184" t="s">
        <v>1373</v>
      </c>
      <c r="I5" s="931"/>
    </row>
    <row r="6" spans="1:10" s="163" customFormat="1">
      <c r="A6" s="104" t="s">
        <v>1425</v>
      </c>
      <c r="B6" s="614">
        <v>1943155.4000000004</v>
      </c>
      <c r="C6" s="614">
        <v>1787124.8250000004</v>
      </c>
      <c r="D6" s="614">
        <v>1722311.8709999986</v>
      </c>
      <c r="E6" s="614">
        <v>2025235.3630000001</v>
      </c>
      <c r="F6" s="614">
        <v>1756565.9299999995</v>
      </c>
      <c r="G6" s="614">
        <v>1930741.5970000012</v>
      </c>
      <c r="H6" s="614">
        <v>1835324.944999998</v>
      </c>
      <c r="I6" s="176">
        <v>-11.768548949388631</v>
      </c>
      <c r="J6" s="104" t="s">
        <v>1426</v>
      </c>
    </row>
    <row r="7" spans="1:10" s="163" customFormat="1">
      <c r="A7" s="196" t="s">
        <v>1427</v>
      </c>
      <c r="B7" s="614">
        <v>1601417.0869999996</v>
      </c>
      <c r="C7" s="614">
        <v>1525276.8759999999</v>
      </c>
      <c r="D7" s="614">
        <v>1493889.8249999995</v>
      </c>
      <c r="E7" s="614">
        <v>1666172.125</v>
      </c>
      <c r="F7" s="614">
        <v>1428211.9140000001</v>
      </c>
      <c r="G7" s="614">
        <v>1636121.5110000002</v>
      </c>
      <c r="H7" s="614">
        <v>1551431.155</v>
      </c>
      <c r="I7" s="176">
        <v>-16.072243677878532</v>
      </c>
      <c r="J7" s="196" t="s">
        <v>1428</v>
      </c>
    </row>
    <row r="8" spans="1:10" s="163" customFormat="1">
      <c r="A8" s="606" t="s">
        <v>1378</v>
      </c>
      <c r="B8" s="615">
        <v>126131.75999999997</v>
      </c>
      <c r="C8" s="615">
        <v>122868.60599999999</v>
      </c>
      <c r="D8" s="615">
        <v>94325.171999999933</v>
      </c>
      <c r="E8" s="615">
        <v>95744.704000000042</v>
      </c>
      <c r="F8" s="615">
        <v>107414.73500000007</v>
      </c>
      <c r="G8" s="615">
        <v>108302.85299999992</v>
      </c>
      <c r="H8" s="615">
        <v>95599.688000000082</v>
      </c>
      <c r="I8" s="339">
        <v>-1.6220137612448866</v>
      </c>
      <c r="J8" s="606" t="s">
        <v>1379</v>
      </c>
    </row>
    <row r="9" spans="1:10" s="163" customFormat="1">
      <c r="A9" s="606" t="s">
        <v>1380</v>
      </c>
      <c r="B9" s="615">
        <v>121677.07399999996</v>
      </c>
      <c r="C9" s="615">
        <v>95944.317999999897</v>
      </c>
      <c r="D9" s="615">
        <v>83649.917999999961</v>
      </c>
      <c r="E9" s="615">
        <v>109061.13599999991</v>
      </c>
      <c r="F9" s="615">
        <v>87007.822000000029</v>
      </c>
      <c r="G9" s="615">
        <v>94721.49800000008</v>
      </c>
      <c r="H9" s="615">
        <v>83917.463999999964</v>
      </c>
      <c r="I9" s="339">
        <v>9.3590814133948044</v>
      </c>
      <c r="J9" s="606" t="s">
        <v>1381</v>
      </c>
    </row>
    <row r="10" spans="1:10" s="163" customFormat="1">
      <c r="A10" s="606" t="s">
        <v>1382</v>
      </c>
      <c r="B10" s="615">
        <v>134655.96399999998</v>
      </c>
      <c r="C10" s="615">
        <v>228507.25599999996</v>
      </c>
      <c r="D10" s="615">
        <v>237602.64900000003</v>
      </c>
      <c r="E10" s="615">
        <v>214369.17700000003</v>
      </c>
      <c r="F10" s="615">
        <v>237119.80899999995</v>
      </c>
      <c r="G10" s="615">
        <v>164072.52600000001</v>
      </c>
      <c r="H10" s="615">
        <v>299848.83600000001</v>
      </c>
      <c r="I10" s="339">
        <v>-46.992218365350304</v>
      </c>
      <c r="J10" s="606" t="s">
        <v>1383</v>
      </c>
    </row>
    <row r="11" spans="1:10" s="163" customFormat="1">
      <c r="A11" s="606" t="s">
        <v>1384</v>
      </c>
      <c r="B11" s="615">
        <v>126201.825</v>
      </c>
      <c r="C11" s="615">
        <v>131885.80400000006</v>
      </c>
      <c r="D11" s="615">
        <v>341772.49999999971</v>
      </c>
      <c r="E11" s="615">
        <v>139400.5909999999</v>
      </c>
      <c r="F11" s="615">
        <v>93454.012999999948</v>
      </c>
      <c r="G11" s="615">
        <v>223823.098</v>
      </c>
      <c r="H11" s="615">
        <v>157497.91199999998</v>
      </c>
      <c r="I11" s="339">
        <v>-58.389720024993643</v>
      </c>
      <c r="J11" s="606" t="s">
        <v>1385</v>
      </c>
    </row>
    <row r="12" spans="1:10" s="163" customFormat="1">
      <c r="A12" s="606" t="s">
        <v>1386</v>
      </c>
      <c r="B12" s="615">
        <v>102206.54299999998</v>
      </c>
      <c r="C12" s="615">
        <v>90584.530999999988</v>
      </c>
      <c r="D12" s="615">
        <v>63539.131999999991</v>
      </c>
      <c r="E12" s="615">
        <v>112467.99899999998</v>
      </c>
      <c r="F12" s="615">
        <v>84777.623000000007</v>
      </c>
      <c r="G12" s="615">
        <v>103487.52799999996</v>
      </c>
      <c r="H12" s="615">
        <v>96032.481</v>
      </c>
      <c r="I12" s="339">
        <v>-12.432337534558556</v>
      </c>
      <c r="J12" s="606" t="s">
        <v>1387</v>
      </c>
    </row>
    <row r="13" spans="1:10" s="163" customFormat="1">
      <c r="A13" s="606" t="s">
        <v>1388</v>
      </c>
      <c r="B13" s="615">
        <v>8390.3250000000025</v>
      </c>
      <c r="C13" s="615">
        <v>6039.3649999999998</v>
      </c>
      <c r="D13" s="615">
        <v>5576.7920000000049</v>
      </c>
      <c r="E13" s="615">
        <v>6935.6259999999993</v>
      </c>
      <c r="F13" s="615">
        <v>4991.7030000000032</v>
      </c>
      <c r="G13" s="615">
        <v>7916.5600000000013</v>
      </c>
      <c r="H13" s="615">
        <v>7818.5850000000019</v>
      </c>
      <c r="I13" s="339">
        <v>36.390591266886247</v>
      </c>
      <c r="J13" s="606" t="s">
        <v>1389</v>
      </c>
    </row>
    <row r="14" spans="1:10" s="163" customFormat="1">
      <c r="A14" s="606" t="s">
        <v>1390</v>
      </c>
      <c r="B14" s="615">
        <v>50461.140999999989</v>
      </c>
      <c r="C14" s="615">
        <v>34526.856999999982</v>
      </c>
      <c r="D14" s="615">
        <v>31344.543000000005</v>
      </c>
      <c r="E14" s="615">
        <v>52601.079999999973</v>
      </c>
      <c r="F14" s="615">
        <v>42235.769000000008</v>
      </c>
      <c r="G14" s="615">
        <v>43765.138999999988</v>
      </c>
      <c r="H14" s="615">
        <v>46538.713000000003</v>
      </c>
      <c r="I14" s="339">
        <v>-5.5103556604543087</v>
      </c>
      <c r="J14" s="606" t="s">
        <v>1391</v>
      </c>
    </row>
    <row r="15" spans="1:10" s="163" customFormat="1">
      <c r="A15" s="606" t="s">
        <v>1392</v>
      </c>
      <c r="B15" s="615">
        <v>81382.334000000003</v>
      </c>
      <c r="C15" s="615">
        <v>81164.221999999951</v>
      </c>
      <c r="D15" s="615">
        <v>71186.217000000004</v>
      </c>
      <c r="E15" s="615">
        <v>70232.766000000032</v>
      </c>
      <c r="F15" s="615">
        <v>64966.567000000003</v>
      </c>
      <c r="G15" s="615">
        <v>78124.214999999997</v>
      </c>
      <c r="H15" s="615">
        <v>73317.762999999977</v>
      </c>
      <c r="I15" s="339">
        <v>-8.6820768928721037</v>
      </c>
      <c r="J15" s="606" t="s">
        <v>1393</v>
      </c>
    </row>
    <row r="16" spans="1:10" s="163" customFormat="1">
      <c r="A16" s="606" t="s">
        <v>1394</v>
      </c>
      <c r="B16" s="615">
        <v>67575.122000000018</v>
      </c>
      <c r="C16" s="615">
        <v>52949.43799999998</v>
      </c>
      <c r="D16" s="615">
        <v>52129.978999999985</v>
      </c>
      <c r="E16" s="615">
        <v>82074.660999999993</v>
      </c>
      <c r="F16" s="615">
        <v>60971.995999999992</v>
      </c>
      <c r="G16" s="615">
        <v>67333.450999999972</v>
      </c>
      <c r="H16" s="615">
        <v>67218.140000000014</v>
      </c>
      <c r="I16" s="339">
        <v>-8.9354982572919823</v>
      </c>
      <c r="J16" s="606" t="s">
        <v>1395</v>
      </c>
    </row>
    <row r="17" spans="1:10" s="163" customFormat="1">
      <c r="A17" s="606" t="s">
        <v>1396</v>
      </c>
      <c r="B17" s="615">
        <v>36177.754000000015</v>
      </c>
      <c r="C17" s="615">
        <v>25425.476000000006</v>
      </c>
      <c r="D17" s="615">
        <v>38150.705999999991</v>
      </c>
      <c r="E17" s="615">
        <v>43837.589999999982</v>
      </c>
      <c r="F17" s="615">
        <v>32663.293999999991</v>
      </c>
      <c r="G17" s="615">
        <v>35302.213999999978</v>
      </c>
      <c r="H17" s="615">
        <v>32257.041000000019</v>
      </c>
      <c r="I17" s="339">
        <v>1.5128058722603299</v>
      </c>
      <c r="J17" s="606" t="s">
        <v>1397</v>
      </c>
    </row>
    <row r="18" spans="1:10" s="163" customFormat="1">
      <c r="A18" s="606" t="s">
        <v>1398</v>
      </c>
      <c r="B18" s="615">
        <v>17634.156999999999</v>
      </c>
      <c r="C18" s="615">
        <v>13332.310999999998</v>
      </c>
      <c r="D18" s="615">
        <v>20849.085000000003</v>
      </c>
      <c r="E18" s="615">
        <v>26647.774000000005</v>
      </c>
      <c r="F18" s="615">
        <v>18874.452000000005</v>
      </c>
      <c r="G18" s="615">
        <v>16411.539000000001</v>
      </c>
      <c r="H18" s="615">
        <v>13872.045000000002</v>
      </c>
      <c r="I18" s="339">
        <v>-21.560738799274375</v>
      </c>
      <c r="J18" s="606" t="s">
        <v>1399</v>
      </c>
    </row>
    <row r="19" spans="1:10" s="163" customFormat="1">
      <c r="A19" s="606" t="s">
        <v>1400</v>
      </c>
      <c r="B19" s="615">
        <v>65894.35699999996</v>
      </c>
      <c r="C19" s="615">
        <v>50842.361999999979</v>
      </c>
      <c r="D19" s="615">
        <v>43152.964</v>
      </c>
      <c r="E19" s="615">
        <v>78756.892000000065</v>
      </c>
      <c r="F19" s="615">
        <v>50964.653000000028</v>
      </c>
      <c r="G19" s="615">
        <v>61133.51</v>
      </c>
      <c r="H19" s="615">
        <v>55538.197000000022</v>
      </c>
      <c r="I19" s="339">
        <v>-8.1290668220157727</v>
      </c>
      <c r="J19" s="606" t="s">
        <v>1401</v>
      </c>
    </row>
    <row r="20" spans="1:10" s="163" customFormat="1">
      <c r="A20" s="606" t="s">
        <v>1402</v>
      </c>
      <c r="B20" s="615">
        <v>132170.61000000007</v>
      </c>
      <c r="C20" s="615">
        <v>106888.48099999997</v>
      </c>
      <c r="D20" s="615">
        <v>63826.342000000011</v>
      </c>
      <c r="E20" s="615">
        <v>115740.07999999996</v>
      </c>
      <c r="F20" s="615">
        <v>94994.452000000005</v>
      </c>
      <c r="G20" s="615">
        <v>86845.725999999995</v>
      </c>
      <c r="H20" s="615">
        <v>81838.721000000107</v>
      </c>
      <c r="I20" s="339">
        <v>0.33699927726121359</v>
      </c>
      <c r="J20" s="606" t="s">
        <v>1403</v>
      </c>
    </row>
    <row r="21" spans="1:10" s="163" customFormat="1">
      <c r="A21" s="606" t="s">
        <v>1404</v>
      </c>
      <c r="B21" s="615">
        <v>257426.64800000002</v>
      </c>
      <c r="C21" s="615">
        <v>217990.42699999982</v>
      </c>
      <c r="D21" s="615">
        <v>179612.44300000003</v>
      </c>
      <c r="E21" s="615">
        <v>270622.44899999996</v>
      </c>
      <c r="F21" s="615">
        <v>211519.48899999994</v>
      </c>
      <c r="G21" s="615">
        <v>270345.27800000011</v>
      </c>
      <c r="H21" s="615">
        <v>217919.12899999993</v>
      </c>
      <c r="I21" s="339">
        <v>4.4155185440814648</v>
      </c>
      <c r="J21" s="606" t="s">
        <v>1405</v>
      </c>
    </row>
    <row r="22" spans="1:10" s="163" customFormat="1">
      <c r="A22" s="606" t="s">
        <v>1406</v>
      </c>
      <c r="B22" s="615">
        <v>155772.58999999994</v>
      </c>
      <c r="C22" s="615">
        <v>171809.55000000008</v>
      </c>
      <c r="D22" s="615">
        <v>78818.251999999993</v>
      </c>
      <c r="E22" s="615">
        <v>144075.59100000001</v>
      </c>
      <c r="F22" s="615">
        <v>134552.53099999996</v>
      </c>
      <c r="G22" s="615">
        <v>161105.94100000008</v>
      </c>
      <c r="H22" s="615">
        <v>137856.20900000006</v>
      </c>
      <c r="I22" s="339">
        <v>-1.0250645265884657</v>
      </c>
      <c r="J22" s="606" t="s">
        <v>1407</v>
      </c>
    </row>
    <row r="23" spans="1:10" s="163" customFormat="1">
      <c r="A23" s="606" t="s">
        <v>1408</v>
      </c>
      <c r="B23" s="615">
        <v>34835.952999999994</v>
      </c>
      <c r="C23" s="615">
        <v>34980.886999999988</v>
      </c>
      <c r="D23" s="615">
        <v>29881.350999999995</v>
      </c>
      <c r="E23" s="615">
        <v>36702.161999999982</v>
      </c>
      <c r="F23" s="615">
        <v>39031.833999999988</v>
      </c>
      <c r="G23" s="615">
        <v>37398.951000000008</v>
      </c>
      <c r="H23" s="615">
        <v>24997.447000000022</v>
      </c>
      <c r="I23" s="339">
        <v>-1.0566159942326294</v>
      </c>
      <c r="J23" s="606" t="s">
        <v>1409</v>
      </c>
    </row>
    <row r="24" spans="1:10" s="163" customFormat="1" ht="12" thickBot="1">
      <c r="A24" s="606" t="s">
        <v>1410</v>
      </c>
      <c r="B24" s="615">
        <v>82822.929999999891</v>
      </c>
      <c r="C24" s="615">
        <v>59536.984999999993</v>
      </c>
      <c r="D24" s="615">
        <v>58471.780000000006</v>
      </c>
      <c r="E24" s="615">
        <v>66901.847000000009</v>
      </c>
      <c r="F24" s="615">
        <v>62671.171999999977</v>
      </c>
      <c r="G24" s="615">
        <v>76031.483999999939</v>
      </c>
      <c r="H24" s="615">
        <v>59362.783999999985</v>
      </c>
      <c r="I24" s="339">
        <v>16.676557244823172</v>
      </c>
      <c r="J24" s="606" t="s">
        <v>1411</v>
      </c>
    </row>
    <row r="25" spans="1:10" s="163" customFormat="1" ht="12" customHeight="1" thickBot="1">
      <c r="A25" s="607"/>
      <c r="B25" s="1016" t="s">
        <v>1412</v>
      </c>
      <c r="C25" s="1017"/>
      <c r="D25" s="1017"/>
      <c r="E25" s="1017"/>
      <c r="F25" s="1017"/>
      <c r="G25" s="1017"/>
      <c r="H25" s="1018"/>
      <c r="I25" s="930" t="s">
        <v>1413</v>
      </c>
      <c r="J25" s="607"/>
    </row>
    <row r="26" spans="1:10" s="163" customFormat="1" ht="32.25" customHeight="1" thickBot="1">
      <c r="A26" s="607"/>
      <c r="B26" s="184" t="s">
        <v>1414</v>
      </c>
      <c r="C26" s="184" t="s">
        <v>1415</v>
      </c>
      <c r="D26" s="184" t="s">
        <v>1416</v>
      </c>
      <c r="E26" s="184" t="s">
        <v>1370</v>
      </c>
      <c r="F26" s="184" t="s">
        <v>1371</v>
      </c>
      <c r="G26" s="184" t="s">
        <v>1417</v>
      </c>
      <c r="H26" s="184" t="s">
        <v>1418</v>
      </c>
      <c r="I26" s="931"/>
      <c r="J26" s="607"/>
    </row>
    <row r="27" spans="1:10" s="163" customFormat="1">
      <c r="A27" s="608" t="s">
        <v>1419</v>
      </c>
      <c r="B27" s="609"/>
      <c r="C27" s="609"/>
      <c r="D27" s="609"/>
      <c r="E27" s="609"/>
      <c r="F27" s="609"/>
      <c r="G27" s="609"/>
      <c r="H27" s="609"/>
      <c r="I27" s="610"/>
    </row>
    <row r="28" spans="1:10" s="163" customFormat="1">
      <c r="A28" s="611" t="s">
        <v>1420</v>
      </c>
      <c r="B28" s="612"/>
      <c r="C28" s="612"/>
      <c r="D28" s="612"/>
      <c r="E28" s="612"/>
      <c r="F28" s="612"/>
      <c r="G28" s="612"/>
      <c r="H28" s="612"/>
      <c r="I28" s="610"/>
    </row>
    <row r="29" spans="1:10" s="163" customFormat="1" ht="12.75">
      <c r="A29" s="613"/>
      <c r="B29" s="613"/>
      <c r="C29" s="613"/>
      <c r="D29" s="613"/>
      <c r="E29" s="613"/>
      <c r="F29" s="613"/>
      <c r="G29" s="613"/>
      <c r="H29" s="613"/>
      <c r="I29" s="610"/>
    </row>
    <row r="30" spans="1:10" s="163" customFormat="1" ht="11.25" customHeight="1">
      <c r="A30" s="1019" t="s">
        <v>1429</v>
      </c>
      <c r="B30" s="1019"/>
      <c r="C30" s="1019"/>
      <c r="D30" s="1019"/>
      <c r="E30" s="1019"/>
      <c r="F30" s="1019"/>
      <c r="G30" s="1019"/>
      <c r="H30" s="1019"/>
      <c r="I30" s="1019"/>
      <c r="J30" s="1019"/>
    </row>
    <row r="31" spans="1:10" ht="11.25" customHeight="1">
      <c r="A31" s="1019" t="s">
        <v>1430</v>
      </c>
      <c r="B31" s="1019"/>
      <c r="C31" s="1019"/>
      <c r="D31" s="1019"/>
      <c r="E31" s="1019"/>
      <c r="F31" s="1019"/>
      <c r="G31" s="1019"/>
      <c r="H31" s="1019"/>
      <c r="I31" s="1019"/>
      <c r="J31" s="101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84647-4ACC-471D-9BB8-51440595F4B8}">
  <dimension ref="A1:R40"/>
  <sheetViews>
    <sheetView showGridLines="0" workbookViewId="0">
      <selection sqref="A1:K1"/>
    </sheetView>
  </sheetViews>
  <sheetFormatPr defaultColWidth="9.42578125" defaultRowHeight="11.25"/>
  <cols>
    <col min="1" max="1" width="24.5703125" style="200" customWidth="1"/>
    <col min="2" max="2" width="6.42578125" style="200" customWidth="1"/>
    <col min="3" max="7" width="9" style="200" customWidth="1"/>
    <col min="8" max="10" width="9.5703125" style="200" customWidth="1"/>
    <col min="11" max="11" width="20.42578125" style="494" customWidth="1"/>
    <col min="12" max="16384" width="9.42578125" style="200"/>
  </cols>
  <sheetData>
    <row r="1" spans="1:18" ht="12" customHeight="1">
      <c r="A1" s="941" t="s">
        <v>1597</v>
      </c>
      <c r="B1" s="941"/>
      <c r="C1" s="941"/>
      <c r="D1" s="941"/>
      <c r="E1" s="941"/>
      <c r="F1" s="941"/>
      <c r="G1" s="941"/>
      <c r="H1" s="941"/>
      <c r="I1" s="941"/>
      <c r="J1" s="941"/>
      <c r="K1" s="941"/>
    </row>
    <row r="2" spans="1:18" ht="12" customHeight="1">
      <c r="A2" s="942" t="s">
        <v>1598</v>
      </c>
      <c r="B2" s="942"/>
      <c r="C2" s="942"/>
      <c r="D2" s="942"/>
      <c r="E2" s="942"/>
      <c r="F2" s="942"/>
      <c r="G2" s="942"/>
      <c r="H2" s="942"/>
      <c r="I2" s="942"/>
      <c r="J2" s="942"/>
      <c r="K2" s="942"/>
    </row>
    <row r="3" spans="1:18" ht="12" customHeight="1" thickBot="1">
      <c r="A3" s="555"/>
      <c r="B3" s="555"/>
      <c r="C3" s="555"/>
      <c r="D3" s="555"/>
      <c r="E3" s="555"/>
      <c r="F3" s="555"/>
      <c r="G3" s="555"/>
      <c r="H3" s="555"/>
      <c r="I3" s="555"/>
      <c r="J3" s="555"/>
    </row>
    <row r="4" spans="1:18" s="5" customFormat="1" ht="12" customHeight="1" thickBot="1">
      <c r="A4" s="689"/>
      <c r="B4" s="908" t="s">
        <v>536</v>
      </c>
      <c r="C4" s="896" t="s">
        <v>310</v>
      </c>
      <c r="D4" s="896"/>
      <c r="E4" s="896"/>
      <c r="F4" s="896"/>
      <c r="G4" s="896"/>
      <c r="H4" s="906" t="s">
        <v>1599</v>
      </c>
      <c r="I4" s="896" t="s">
        <v>88</v>
      </c>
      <c r="J4" s="896"/>
      <c r="K4" s="689"/>
    </row>
    <row r="5" spans="1:18" s="5" customFormat="1" ht="21" customHeight="1" thickBot="1">
      <c r="B5" s="909"/>
      <c r="C5" s="11" t="s">
        <v>489</v>
      </c>
      <c r="D5" s="11" t="s">
        <v>490</v>
      </c>
      <c r="E5" s="11" t="s">
        <v>668</v>
      </c>
      <c r="F5" s="11" t="s">
        <v>669</v>
      </c>
      <c r="G5" s="11" t="s">
        <v>693</v>
      </c>
      <c r="H5" s="907"/>
      <c r="I5" s="34" t="s">
        <v>94</v>
      </c>
      <c r="J5" s="11" t="s">
        <v>95</v>
      </c>
      <c r="K5" s="263"/>
    </row>
    <row r="6" spans="1:18" s="5" customFormat="1" ht="12" customHeight="1">
      <c r="A6" s="10" t="s">
        <v>1600</v>
      </c>
      <c r="B6" s="35"/>
      <c r="C6" s="7"/>
      <c r="D6" s="7"/>
      <c r="E6" s="7"/>
      <c r="F6" s="7"/>
      <c r="G6" s="7"/>
      <c r="H6" s="7"/>
      <c r="I6" s="7"/>
      <c r="J6" s="7"/>
      <c r="K6" s="465" t="s">
        <v>1601</v>
      </c>
      <c r="L6" s="689"/>
    </row>
    <row r="7" spans="1:18" s="5" customFormat="1" ht="12" customHeight="1">
      <c r="A7" s="68" t="s">
        <v>1602</v>
      </c>
      <c r="B7" s="35" t="s">
        <v>702</v>
      </c>
      <c r="C7" s="112">
        <v>21762.728068237178</v>
      </c>
      <c r="D7" s="112">
        <v>19291.181219979335</v>
      </c>
      <c r="E7" s="112">
        <v>21442.573941480106</v>
      </c>
      <c r="F7" s="112">
        <v>19599.182940753595</v>
      </c>
      <c r="G7" s="112">
        <v>19976.025823844353</v>
      </c>
      <c r="H7" s="689">
        <v>178774.88543884474</v>
      </c>
      <c r="I7" s="123">
        <v>15.204826526122522</v>
      </c>
      <c r="J7" s="123">
        <v>10.673382134118564</v>
      </c>
      <c r="K7" s="68" t="s">
        <v>1603</v>
      </c>
      <c r="L7" s="690"/>
      <c r="O7" s="691"/>
      <c r="P7" s="691"/>
      <c r="Q7" s="108"/>
      <c r="R7" s="108"/>
    </row>
    <row r="8" spans="1:18" s="5" customFormat="1" ht="12" customHeight="1">
      <c r="A8" s="692" t="s">
        <v>1604</v>
      </c>
      <c r="B8" s="35" t="s">
        <v>702</v>
      </c>
      <c r="C8" s="112">
        <v>18290.68881823718</v>
      </c>
      <c r="D8" s="112">
        <v>15937.874469977991</v>
      </c>
      <c r="E8" s="112">
        <v>18114.216441480112</v>
      </c>
      <c r="F8" s="112">
        <v>16292.939190752255</v>
      </c>
      <c r="G8" s="112">
        <v>16765.28507384429</v>
      </c>
      <c r="H8" s="112">
        <v>149800.68693883394</v>
      </c>
      <c r="I8" s="123">
        <v>7.418217201303591</v>
      </c>
      <c r="J8" s="123">
        <v>1.7942699947884322</v>
      </c>
      <c r="K8" s="692" t="s">
        <v>1605</v>
      </c>
      <c r="L8" s="690"/>
      <c r="O8" s="691"/>
      <c r="P8" s="691"/>
      <c r="Q8" s="246"/>
      <c r="R8" s="108"/>
    </row>
    <row r="9" spans="1:18" s="5" customFormat="1" ht="12" customHeight="1">
      <c r="A9" s="68" t="s">
        <v>1606</v>
      </c>
      <c r="B9" s="35" t="s">
        <v>702</v>
      </c>
      <c r="C9" s="112">
        <v>638473.86882208625</v>
      </c>
      <c r="D9" s="112">
        <v>578338.70486142358</v>
      </c>
      <c r="E9" s="112">
        <v>610819.64300720592</v>
      </c>
      <c r="F9" s="112">
        <v>568700.40005210962</v>
      </c>
      <c r="G9" s="112">
        <v>556403.16739350511</v>
      </c>
      <c r="H9" s="112">
        <v>5075132.6953803357</v>
      </c>
      <c r="I9" s="123">
        <v>31.923734942599463</v>
      </c>
      <c r="J9" s="123">
        <v>27.115267074519739</v>
      </c>
      <c r="K9" s="68" t="s">
        <v>1607</v>
      </c>
      <c r="L9" s="690"/>
      <c r="O9" s="691"/>
      <c r="P9" s="691"/>
      <c r="Q9" s="246"/>
      <c r="R9" s="131"/>
    </row>
    <row r="10" spans="1:18" s="5" customFormat="1" ht="12" customHeight="1">
      <c r="A10" s="692" t="s">
        <v>1604</v>
      </c>
      <c r="B10" s="35" t="s">
        <v>702</v>
      </c>
      <c r="C10" s="112">
        <v>324501.48198058648</v>
      </c>
      <c r="D10" s="112">
        <v>279385.48143813532</v>
      </c>
      <c r="E10" s="112">
        <v>313932.27784845518</v>
      </c>
      <c r="F10" s="112">
        <v>282637.84488757129</v>
      </c>
      <c r="G10" s="112">
        <v>290761.97437000449</v>
      </c>
      <c r="H10" s="112">
        <v>2605500.6588544194</v>
      </c>
      <c r="I10" s="123">
        <v>10.374532604474487</v>
      </c>
      <c r="J10" s="123">
        <v>4.6320247046328831</v>
      </c>
      <c r="K10" s="692" t="s">
        <v>1605</v>
      </c>
      <c r="L10" s="689"/>
      <c r="O10" s="691"/>
      <c r="P10" s="691"/>
      <c r="Q10" s="246"/>
      <c r="R10" s="131"/>
    </row>
    <row r="11" spans="1:18" s="5" customFormat="1" ht="12" customHeight="1">
      <c r="A11" s="10" t="s">
        <v>1608</v>
      </c>
      <c r="B11" s="35"/>
      <c r="C11" s="112"/>
      <c r="D11" s="112"/>
      <c r="E11" s="112"/>
      <c r="F11" s="112"/>
      <c r="G11" s="112"/>
      <c r="H11" s="112"/>
      <c r="I11" s="331"/>
      <c r="J11" s="331"/>
      <c r="K11" s="465" t="s">
        <v>1608</v>
      </c>
    </row>
    <row r="12" spans="1:18" s="5" customFormat="1" ht="12" customHeight="1">
      <c r="A12" s="14" t="s">
        <v>1609</v>
      </c>
      <c r="B12" s="35" t="s">
        <v>315</v>
      </c>
      <c r="C12" s="112">
        <v>333</v>
      </c>
      <c r="D12" s="112">
        <v>333</v>
      </c>
      <c r="E12" s="112">
        <v>333</v>
      </c>
      <c r="F12" s="112">
        <v>333</v>
      </c>
      <c r="G12" s="112">
        <v>333</v>
      </c>
      <c r="H12" s="690" t="s">
        <v>345</v>
      </c>
      <c r="I12" s="106">
        <v>0</v>
      </c>
      <c r="J12" s="690" t="s">
        <v>345</v>
      </c>
      <c r="K12" s="389" t="s">
        <v>1610</v>
      </c>
      <c r="L12" s="689"/>
    </row>
    <row r="13" spans="1:18" s="5" customFormat="1" ht="12" customHeight="1">
      <c r="A13" s="68" t="s">
        <v>1602</v>
      </c>
      <c r="B13" s="35" t="s">
        <v>702</v>
      </c>
      <c r="C13" s="112">
        <v>14644</v>
      </c>
      <c r="D13" s="112">
        <v>12171</v>
      </c>
      <c r="E13" s="112">
        <v>14568</v>
      </c>
      <c r="F13" s="112">
        <v>14023</v>
      </c>
      <c r="G13" s="112">
        <v>16050</v>
      </c>
      <c r="H13" s="112">
        <v>129004</v>
      </c>
      <c r="I13" s="106">
        <v>-4.3875685557586834</v>
      </c>
      <c r="J13" s="106">
        <v>-0.51207699663756667</v>
      </c>
      <c r="K13" s="68" t="s">
        <v>1603</v>
      </c>
    </row>
    <row r="14" spans="1:18" s="5" customFormat="1" ht="12" customHeight="1">
      <c r="A14" s="68" t="s">
        <v>1611</v>
      </c>
      <c r="B14" s="35" t="s">
        <v>702</v>
      </c>
      <c r="C14" s="112">
        <v>75521</v>
      </c>
      <c r="D14" s="112">
        <v>64235</v>
      </c>
      <c r="E14" s="112">
        <v>76072</v>
      </c>
      <c r="F14" s="112">
        <v>73026</v>
      </c>
      <c r="G14" s="112">
        <v>84670</v>
      </c>
      <c r="H14" s="112">
        <v>671054</v>
      </c>
      <c r="I14" s="106">
        <v>-4.5536120519690613</v>
      </c>
      <c r="J14" s="106">
        <v>-0.9825693176905268</v>
      </c>
      <c r="K14" s="68" t="s">
        <v>1607</v>
      </c>
    </row>
    <row r="15" spans="1:18" s="5" customFormat="1" ht="12" customHeight="1">
      <c r="A15" s="68" t="s">
        <v>1612</v>
      </c>
      <c r="B15" s="35" t="s">
        <v>702</v>
      </c>
      <c r="C15" s="112">
        <v>305517</v>
      </c>
      <c r="D15" s="112">
        <v>315528</v>
      </c>
      <c r="E15" s="112">
        <v>321351</v>
      </c>
      <c r="F15" s="112">
        <v>308287</v>
      </c>
      <c r="G15" s="112">
        <v>329004</v>
      </c>
      <c r="H15" s="112">
        <v>2854629</v>
      </c>
      <c r="I15" s="106">
        <v>-2.0188446884661269</v>
      </c>
      <c r="J15" s="106">
        <v>1.7870495070263588</v>
      </c>
      <c r="K15" s="68" t="s">
        <v>1613</v>
      </c>
    </row>
    <row r="16" spans="1:18" s="5" customFormat="1" ht="12" customHeight="1">
      <c r="A16" s="255" t="s">
        <v>1614</v>
      </c>
      <c r="B16" s="35" t="s">
        <v>702</v>
      </c>
      <c r="C16" s="112">
        <v>2387</v>
      </c>
      <c r="D16" s="112">
        <v>2466</v>
      </c>
      <c r="E16" s="112">
        <v>2510</v>
      </c>
      <c r="F16" s="112">
        <v>2408</v>
      </c>
      <c r="G16" s="112">
        <v>2571</v>
      </c>
      <c r="H16" s="112">
        <v>22303</v>
      </c>
      <c r="I16" s="106">
        <v>-2.0114942528735633</v>
      </c>
      <c r="J16" s="106">
        <v>1.6313511050353156</v>
      </c>
      <c r="K16" s="693" t="s">
        <v>1615</v>
      </c>
    </row>
    <row r="17" spans="1:12" s="5" customFormat="1" ht="12" customHeight="1">
      <c r="A17" s="10" t="s">
        <v>1616</v>
      </c>
      <c r="B17" s="35"/>
      <c r="C17" s="112"/>
      <c r="D17" s="112"/>
      <c r="E17" s="112"/>
      <c r="F17" s="112"/>
      <c r="G17" s="112"/>
      <c r="H17" s="112"/>
      <c r="I17" s="331"/>
      <c r="J17" s="331"/>
      <c r="K17" s="465" t="s">
        <v>1616</v>
      </c>
    </row>
    <row r="18" spans="1:12" s="5" customFormat="1" ht="12" customHeight="1">
      <c r="A18" s="14" t="s">
        <v>1609</v>
      </c>
      <c r="B18" s="35" t="s">
        <v>315</v>
      </c>
      <c r="C18" s="112">
        <v>120</v>
      </c>
      <c r="D18" s="112">
        <v>120</v>
      </c>
      <c r="E18" s="112">
        <v>120</v>
      </c>
      <c r="F18" s="112">
        <v>120</v>
      </c>
      <c r="G18" s="112">
        <v>120</v>
      </c>
      <c r="H18" s="690" t="s">
        <v>345</v>
      </c>
      <c r="I18" s="106">
        <v>0</v>
      </c>
      <c r="J18" s="690" t="s">
        <v>345</v>
      </c>
      <c r="K18" s="389" t="s">
        <v>1610</v>
      </c>
    </row>
    <row r="19" spans="1:12" s="5" customFormat="1" ht="12" customHeight="1">
      <c r="A19" s="68" t="s">
        <v>1602</v>
      </c>
      <c r="B19" s="35" t="s">
        <v>702</v>
      </c>
      <c r="C19" s="112">
        <v>8274</v>
      </c>
      <c r="D19" s="112">
        <v>6840</v>
      </c>
      <c r="E19" s="112">
        <v>8046</v>
      </c>
      <c r="F19" s="112">
        <v>7788</v>
      </c>
      <c r="G19" s="112">
        <v>9085</v>
      </c>
      <c r="H19" s="112">
        <v>70368</v>
      </c>
      <c r="I19" s="106">
        <v>6.940674680108569</v>
      </c>
      <c r="J19" s="106">
        <v>7.6835967986288587</v>
      </c>
      <c r="K19" s="68" t="s">
        <v>1603</v>
      </c>
    </row>
    <row r="20" spans="1:12" s="5" customFormat="1" ht="12" customHeight="1">
      <c r="A20" s="68" t="s">
        <v>1611</v>
      </c>
      <c r="B20" s="35" t="s">
        <v>702</v>
      </c>
      <c r="C20" s="112">
        <v>43271</v>
      </c>
      <c r="D20" s="112">
        <v>36047</v>
      </c>
      <c r="E20" s="112">
        <v>43620</v>
      </c>
      <c r="F20" s="112">
        <v>41500</v>
      </c>
      <c r="G20" s="112">
        <v>48415</v>
      </c>
      <c r="H20" s="112">
        <v>372496</v>
      </c>
      <c r="I20" s="106">
        <v>6.2751743786226539</v>
      </c>
      <c r="J20" s="106">
        <v>6.9164951678965787</v>
      </c>
      <c r="K20" s="68" t="s">
        <v>1607</v>
      </c>
    </row>
    <row r="21" spans="1:12" s="5" customFormat="1" ht="12" customHeight="1">
      <c r="A21" s="68" t="s">
        <v>1612</v>
      </c>
      <c r="B21" s="35" t="s">
        <v>702</v>
      </c>
      <c r="C21" s="112">
        <v>186293</v>
      </c>
      <c r="D21" s="112">
        <v>180185</v>
      </c>
      <c r="E21" s="112">
        <v>189858</v>
      </c>
      <c r="F21" s="112">
        <v>165809</v>
      </c>
      <c r="G21" s="112">
        <v>196191</v>
      </c>
      <c r="H21" s="112">
        <v>1552930</v>
      </c>
      <c r="I21" s="106">
        <v>2.1578433630550893</v>
      </c>
      <c r="J21" s="106">
        <v>-7.1040916736699461E-2</v>
      </c>
      <c r="K21" s="68" t="s">
        <v>1613</v>
      </c>
    </row>
    <row r="22" spans="1:12" s="5" customFormat="1" ht="12" customHeight="1">
      <c r="A22" s="14" t="s">
        <v>1614</v>
      </c>
      <c r="B22" s="35" t="s">
        <v>702</v>
      </c>
      <c r="C22" s="112">
        <v>810</v>
      </c>
      <c r="D22" s="112">
        <v>783</v>
      </c>
      <c r="E22" s="112">
        <v>825</v>
      </c>
      <c r="F22" s="112">
        <v>792</v>
      </c>
      <c r="G22" s="112">
        <v>884</v>
      </c>
      <c r="H22" s="112">
        <v>7213</v>
      </c>
      <c r="I22" s="241">
        <v>2.0151133501259446</v>
      </c>
      <c r="J22" s="241">
        <v>6.386430678466076</v>
      </c>
      <c r="K22" s="389" t="s">
        <v>1615</v>
      </c>
    </row>
    <row r="23" spans="1:12" s="5" customFormat="1" ht="12" customHeight="1">
      <c r="A23" s="10" t="s">
        <v>1617</v>
      </c>
      <c r="B23" s="35"/>
      <c r="C23" s="112"/>
      <c r="D23" s="112"/>
      <c r="E23" s="112"/>
      <c r="F23" s="112"/>
      <c r="G23" s="112"/>
      <c r="H23" s="112"/>
      <c r="I23" s="20"/>
      <c r="J23" s="20"/>
      <c r="K23" s="465" t="s">
        <v>1617</v>
      </c>
    </row>
    <row r="24" spans="1:12" s="5" customFormat="1" ht="12" customHeight="1">
      <c r="A24" s="14" t="s">
        <v>1609</v>
      </c>
      <c r="B24" s="35" t="s">
        <v>315</v>
      </c>
      <c r="C24" s="316">
        <v>24</v>
      </c>
      <c r="D24" s="316">
        <v>24</v>
      </c>
      <c r="E24" s="112">
        <v>24</v>
      </c>
      <c r="F24" s="112">
        <v>24</v>
      </c>
      <c r="G24" s="112">
        <v>24</v>
      </c>
      <c r="H24" s="690" t="s">
        <v>345</v>
      </c>
      <c r="I24" s="123">
        <v>0</v>
      </c>
      <c r="J24" s="690" t="s">
        <v>345</v>
      </c>
      <c r="K24" s="389" t="s">
        <v>1610</v>
      </c>
      <c r="L24" s="689"/>
    </row>
    <row r="25" spans="1:12" s="5" customFormat="1" ht="12" customHeight="1">
      <c r="A25" s="68" t="s">
        <v>1602</v>
      </c>
      <c r="B25" s="35" t="s">
        <v>702</v>
      </c>
      <c r="C25" s="316">
        <v>1704</v>
      </c>
      <c r="D25" s="316">
        <v>1478</v>
      </c>
      <c r="E25" s="112">
        <v>1710</v>
      </c>
      <c r="F25" s="112">
        <v>1652</v>
      </c>
      <c r="G25" s="112">
        <v>1840</v>
      </c>
      <c r="H25" s="316">
        <v>14987</v>
      </c>
      <c r="I25" s="123">
        <v>4.6683046683046676</v>
      </c>
      <c r="J25" s="316">
        <v>1.2908894295755611</v>
      </c>
      <c r="K25" s="68" t="s">
        <v>1603</v>
      </c>
    </row>
    <row r="26" spans="1:12" s="5" customFormat="1" ht="12" customHeight="1">
      <c r="A26" s="68" t="s">
        <v>1611</v>
      </c>
      <c r="B26" s="35" t="s">
        <v>702</v>
      </c>
      <c r="C26" s="316">
        <v>3981</v>
      </c>
      <c r="D26" s="316">
        <v>3502</v>
      </c>
      <c r="E26" s="112">
        <v>3985</v>
      </c>
      <c r="F26" s="112">
        <v>3887</v>
      </c>
      <c r="G26" s="112">
        <v>4310</v>
      </c>
      <c r="H26" s="316">
        <v>34922</v>
      </c>
      <c r="I26" s="123">
        <v>1.6339034975746747</v>
      </c>
      <c r="J26" s="316">
        <v>-2.6265893374972116</v>
      </c>
      <c r="K26" s="68" t="s">
        <v>1607</v>
      </c>
    </row>
    <row r="27" spans="1:12" s="5" customFormat="1" ht="12" customHeight="1">
      <c r="A27" s="68" t="s">
        <v>1612</v>
      </c>
      <c r="B27" s="35" t="s">
        <v>702</v>
      </c>
      <c r="C27" s="316">
        <v>25923</v>
      </c>
      <c r="D27" s="316">
        <v>23572</v>
      </c>
      <c r="E27" s="112">
        <v>25946</v>
      </c>
      <c r="F27" s="112">
        <v>25451</v>
      </c>
      <c r="G27" s="112">
        <v>27200</v>
      </c>
      <c r="H27" s="316">
        <v>232491</v>
      </c>
      <c r="I27" s="123">
        <v>1.3250469043151971</v>
      </c>
      <c r="J27" s="316">
        <v>0.57709695142262618</v>
      </c>
      <c r="K27" s="68" t="s">
        <v>1613</v>
      </c>
    </row>
    <row r="28" spans="1:12" s="5" customFormat="1" ht="12" customHeight="1" thickBot="1">
      <c r="A28" s="14" t="s">
        <v>1614</v>
      </c>
      <c r="B28" s="35" t="s">
        <v>702</v>
      </c>
      <c r="C28" s="316">
        <v>112</v>
      </c>
      <c r="D28" s="316">
        <v>102</v>
      </c>
      <c r="E28" s="112">
        <v>112</v>
      </c>
      <c r="F28" s="112">
        <v>109</v>
      </c>
      <c r="G28" s="112">
        <v>117</v>
      </c>
      <c r="H28" s="316">
        <v>1001</v>
      </c>
      <c r="I28" s="123">
        <v>1.8181818181818181</v>
      </c>
      <c r="J28" s="316">
        <v>-3.4715525554484086</v>
      </c>
      <c r="K28" s="389" t="s">
        <v>1615</v>
      </c>
    </row>
    <row r="29" spans="1:12" s="5" customFormat="1" ht="12" customHeight="1" thickBot="1">
      <c r="B29" s="896" t="s">
        <v>562</v>
      </c>
      <c r="C29" s="896" t="s">
        <v>374</v>
      </c>
      <c r="D29" s="896"/>
      <c r="E29" s="896"/>
      <c r="F29" s="896"/>
      <c r="G29" s="896"/>
      <c r="H29" s="977" t="s">
        <v>1618</v>
      </c>
      <c r="I29" s="896" t="s">
        <v>524</v>
      </c>
      <c r="J29" s="896"/>
      <c r="K29" s="263"/>
    </row>
    <row r="30" spans="1:12" s="5" customFormat="1" ht="21" customHeight="1" thickBot="1">
      <c r="B30" s="896"/>
      <c r="C30" s="11" t="s">
        <v>526</v>
      </c>
      <c r="D30" s="11" t="s">
        <v>527</v>
      </c>
      <c r="E30" s="11" t="s">
        <v>668</v>
      </c>
      <c r="F30" s="11" t="s">
        <v>669</v>
      </c>
      <c r="G30" s="11" t="s">
        <v>693</v>
      </c>
      <c r="H30" s="977"/>
      <c r="I30" s="694" t="s">
        <v>377</v>
      </c>
      <c r="J30" s="309" t="s">
        <v>694</v>
      </c>
      <c r="K30" s="263"/>
    </row>
    <row r="31" spans="1:12" s="388" customFormat="1" ht="12" customHeight="1">
      <c r="A31" s="42" t="s">
        <v>1619</v>
      </c>
      <c r="B31" s="30"/>
      <c r="C31" s="30"/>
      <c r="D31" s="30"/>
      <c r="E31" s="30"/>
      <c r="F31" s="30"/>
      <c r="G31" s="30"/>
      <c r="H31" s="30"/>
      <c r="I31" s="30"/>
    </row>
    <row r="32" spans="1:12" s="388" customFormat="1" ht="12" customHeight="1">
      <c r="A32" s="42" t="s">
        <v>1620</v>
      </c>
      <c r="B32" s="30"/>
      <c r="C32" s="30"/>
      <c r="D32" s="30"/>
      <c r="E32" s="30"/>
      <c r="F32" s="30"/>
      <c r="G32" s="30"/>
    </row>
    <row r="33" spans="1:16" s="5" customFormat="1" ht="12" customHeight="1">
      <c r="E33" s="222"/>
      <c r="F33" s="222"/>
      <c r="G33" s="222"/>
      <c r="H33" s="222"/>
      <c r="I33" s="689"/>
      <c r="J33" s="222"/>
      <c r="K33" s="222"/>
      <c r="L33" s="222"/>
      <c r="M33" s="263"/>
    </row>
    <row r="34" spans="1:16" s="446" customFormat="1" ht="12" customHeight="1">
      <c r="A34" s="93" t="s">
        <v>141</v>
      </c>
      <c r="B34" s="466"/>
      <c r="C34" s="467"/>
      <c r="D34" s="467"/>
      <c r="E34" s="467"/>
      <c r="F34" s="94"/>
      <c r="G34" s="468"/>
      <c r="H34" s="441"/>
      <c r="I34" s="441"/>
      <c r="J34" s="441"/>
      <c r="K34" s="442"/>
      <c r="L34" s="443"/>
      <c r="M34" s="444"/>
      <c r="N34" s="445"/>
      <c r="O34" s="445"/>
      <c r="P34" s="445"/>
    </row>
    <row r="35" spans="1:16" s="446" customFormat="1" ht="12" customHeight="1">
      <c r="A35" s="54" t="s">
        <v>1621</v>
      </c>
      <c r="B35" s="469"/>
      <c r="C35" s="470"/>
      <c r="D35" s="444"/>
      <c r="E35" s="451"/>
      <c r="F35" s="471"/>
      <c r="G35" s="451"/>
      <c r="H35" s="441"/>
      <c r="I35" s="441"/>
      <c r="J35" s="441"/>
      <c r="L35" s="445"/>
      <c r="M35" s="444"/>
      <c r="N35" s="445"/>
      <c r="O35" s="445"/>
      <c r="P35" s="445"/>
    </row>
    <row r="36" spans="1:16" s="446" customFormat="1" ht="12" customHeight="1">
      <c r="A36" s="54" t="s">
        <v>1622</v>
      </c>
      <c r="B36" s="469"/>
      <c r="C36" s="470"/>
      <c r="D36" s="444"/>
      <c r="E36" s="451"/>
      <c r="F36" s="471"/>
      <c r="G36" s="451"/>
      <c r="H36" s="441"/>
      <c r="I36" s="441"/>
      <c r="J36" s="441"/>
      <c r="L36" s="445"/>
      <c r="M36" s="444"/>
      <c r="N36" s="445"/>
      <c r="O36" s="445"/>
      <c r="P36" s="445"/>
    </row>
    <row r="37" spans="1:16" s="446" customFormat="1" ht="12" customHeight="1">
      <c r="A37" s="54" t="s">
        <v>1623</v>
      </c>
      <c r="B37" s="469"/>
      <c r="C37" s="470"/>
      <c r="D37" s="444"/>
      <c r="E37" s="451"/>
      <c r="F37" s="471"/>
      <c r="G37" s="451"/>
      <c r="H37" s="451"/>
      <c r="I37" s="442"/>
      <c r="J37" s="442"/>
      <c r="L37" s="445"/>
      <c r="M37" s="444"/>
      <c r="N37" s="445"/>
      <c r="O37" s="445"/>
      <c r="P37" s="445"/>
    </row>
    <row r="38" spans="1:16" s="446" customFormat="1" ht="12" customHeight="1">
      <c r="A38" s="54" t="s">
        <v>1624</v>
      </c>
      <c r="B38" s="469"/>
      <c r="C38" s="470"/>
      <c r="D38" s="444"/>
      <c r="E38" s="451"/>
      <c r="F38" s="471"/>
      <c r="G38" s="451"/>
      <c r="H38" s="451"/>
      <c r="I38" s="442"/>
      <c r="J38" s="442"/>
      <c r="L38" s="445"/>
      <c r="M38" s="444"/>
      <c r="N38" s="445"/>
      <c r="O38" s="445"/>
      <c r="P38" s="445"/>
    </row>
    <row r="39" spans="1:16" s="5" customFormat="1">
      <c r="C39" s="246"/>
      <c r="D39" s="246"/>
      <c r="E39" s="246"/>
      <c r="F39" s="695"/>
      <c r="G39" s="695"/>
      <c r="H39" s="696"/>
      <c r="I39" s="697"/>
      <c r="J39" s="697"/>
      <c r="K39" s="263"/>
    </row>
    <row r="40" spans="1:16" s="5" customFormat="1">
      <c r="K40" s="263"/>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2CDC3CD4-A263-419D-91E0-96F86597D741}"/>
    <hyperlink ref="A35" r:id="rId2" xr:uid="{08623B3E-B2A8-4009-BB25-CB88C398B04D}"/>
    <hyperlink ref="A36" r:id="rId3" xr:uid="{C4C3AD5E-192D-41F2-9D46-17822517475C}"/>
    <hyperlink ref="A8" r:id="rId4" display="  Tráfego suburbano    " xr:uid="{E38A98D8-27AA-4FD7-9CC2-4A37E8BB5D97}"/>
    <hyperlink ref="K8" r:id="rId5" xr:uid="{C1A15CAB-04F8-442F-A9DC-F87F740B3724}"/>
    <hyperlink ref="A9" r:id="rId6" display="Passageiros-Km    " xr:uid="{FD6DF545-AC88-4E7F-9856-824CA75E66D8}"/>
    <hyperlink ref="A10" r:id="rId7" display="  Tráfego suburbano    " xr:uid="{310AAF49-0517-4021-BCF7-90D66B82374E}"/>
    <hyperlink ref="K10" r:id="rId8" xr:uid="{798CB0F3-7F09-48EB-8B95-13CCE25D5F50}"/>
    <hyperlink ref="A37" r:id="rId9" xr:uid="{7824A8D8-D85A-4EA8-B45C-46133A8F0307}"/>
    <hyperlink ref="A13" r:id="rId10" xr:uid="{B5F83B80-CB38-4B15-AA85-E38EAF417579}"/>
    <hyperlink ref="A19" r:id="rId11" xr:uid="{C7F0D1F8-A550-4B1D-846C-697DD48CB979}"/>
    <hyperlink ref="A25" r:id="rId12" xr:uid="{B3A9211C-9564-4253-A6F4-BEE88E5EBD34}"/>
    <hyperlink ref="K13" r:id="rId13" xr:uid="{0BC4486A-A1F9-47CE-BBFD-B6655F80C436}"/>
    <hyperlink ref="K19" r:id="rId14" xr:uid="{9D37DB8F-203E-4FAD-8F43-8D407F9D69B9}"/>
    <hyperlink ref="K25" r:id="rId15" xr:uid="{90689F3A-C00B-49AB-89EF-5A0CEF68F616}"/>
    <hyperlink ref="A14" r:id="rId16" xr:uid="{43D4DF93-A16E-4DDD-A2D1-CE8A0889B31A}"/>
    <hyperlink ref="A20" r:id="rId17" xr:uid="{12107A5A-B719-4C61-8BCE-32B4CAB4EA86}"/>
    <hyperlink ref="A26" r:id="rId18" xr:uid="{B544549E-3653-4E13-819A-2E100324C719}"/>
    <hyperlink ref="K14" r:id="rId19" xr:uid="{4D88A61D-3AA9-41D1-ACBA-F3387ED8CA41}"/>
    <hyperlink ref="K20" r:id="rId20" xr:uid="{793FDEF2-28A2-4AAF-A447-A60EA20B22B1}"/>
    <hyperlink ref="K26" r:id="rId21" xr:uid="{75A35394-E1E9-492A-ACCA-DC9736CEFF8D}"/>
    <hyperlink ref="A15" r:id="rId22" display="Lugares-Km oferecidos    " xr:uid="{A116D17C-2B36-4565-B67D-C67CD1E2D089}"/>
    <hyperlink ref="A21" r:id="rId23" display="Lugares-Km oferecidos    " xr:uid="{E1BE66B2-F5ED-4294-9A06-8D87C45587B6}"/>
    <hyperlink ref="A27" r:id="rId24" display="Lugares-Km oferecidos    " xr:uid="{E74AD905-DD02-4015-BD12-FF8F12D621B6}"/>
    <hyperlink ref="K15" r:id="rId25" xr:uid="{D1BD2510-0964-44EE-83D3-E8646BAD6CCB}"/>
    <hyperlink ref="K21" r:id="rId26" xr:uid="{0557FD9C-C7B6-4785-BD3E-9066C3601548}"/>
    <hyperlink ref="K27" r:id="rId27" xr:uid="{4CF88B3E-3F96-4125-9040-31A2F294A948}"/>
    <hyperlink ref="A38" r:id="rId28" xr:uid="{CC0755D9-E778-433C-B109-DA2AB9AB00B3}"/>
    <hyperlink ref="K7" r:id="rId29" display="Passageiros transportados    " xr:uid="{EA08444F-5920-4473-9CE6-DC189641C7D1}"/>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781A6-C45D-42E7-81B7-9E3ADF2D3AA8}">
  <dimension ref="A1:P50"/>
  <sheetViews>
    <sheetView showGridLines="0" workbookViewId="0">
      <selection sqref="A1:K1"/>
    </sheetView>
  </sheetViews>
  <sheetFormatPr defaultColWidth="9.140625" defaultRowHeight="11.25"/>
  <cols>
    <col min="1" max="1" width="23.140625" style="200" customWidth="1"/>
    <col min="2" max="2" width="6.140625" style="231" customWidth="1"/>
    <col min="3" max="7" width="9" style="200" customWidth="1"/>
    <col min="8" max="10" width="9.85546875" style="200" customWidth="1"/>
    <col min="11" max="11" width="23.140625" style="494" customWidth="1"/>
    <col min="12" max="16384" width="9.140625" style="200"/>
  </cols>
  <sheetData>
    <row r="1" spans="1:13" ht="12" customHeight="1">
      <c r="A1" s="941" t="s">
        <v>1655</v>
      </c>
      <c r="B1" s="941"/>
      <c r="C1" s="941"/>
      <c r="D1" s="941"/>
      <c r="E1" s="941"/>
      <c r="F1" s="941"/>
      <c r="G1" s="941"/>
      <c r="H1" s="941"/>
      <c r="I1" s="941"/>
      <c r="J1" s="941"/>
      <c r="K1" s="941"/>
    </row>
    <row r="2" spans="1:13" s="494" customFormat="1" ht="12" customHeight="1">
      <c r="A2" s="942" t="s">
        <v>1656</v>
      </c>
      <c r="B2" s="942"/>
      <c r="C2" s="942"/>
      <c r="D2" s="942"/>
      <c r="E2" s="942"/>
      <c r="F2" s="942"/>
      <c r="G2" s="942"/>
      <c r="H2" s="942"/>
      <c r="I2" s="942"/>
      <c r="J2" s="942"/>
      <c r="K2" s="942"/>
    </row>
    <row r="3" spans="1:13" ht="12" customHeight="1" thickBot="1"/>
    <row r="4" spans="1:13" s="5" customFormat="1" ht="12" customHeight="1" thickBot="1">
      <c r="B4" s="896" t="s">
        <v>536</v>
      </c>
      <c r="C4" s="896" t="s">
        <v>310</v>
      </c>
      <c r="D4" s="896"/>
      <c r="E4" s="896"/>
      <c r="F4" s="896"/>
      <c r="G4" s="896"/>
      <c r="H4" s="977" t="s">
        <v>1657</v>
      </c>
      <c r="I4" s="896" t="s">
        <v>88</v>
      </c>
      <c r="J4" s="896"/>
      <c r="K4" s="729"/>
    </row>
    <row r="5" spans="1:13" s="5" customFormat="1" ht="21" customHeight="1" thickBot="1">
      <c r="B5" s="896"/>
      <c r="C5" s="11" t="s">
        <v>488</v>
      </c>
      <c r="D5" s="11" t="s">
        <v>489</v>
      </c>
      <c r="E5" s="11" t="s">
        <v>490</v>
      </c>
      <c r="F5" s="11" t="s">
        <v>668</v>
      </c>
      <c r="G5" s="11" t="s">
        <v>669</v>
      </c>
      <c r="H5" s="977"/>
      <c r="I5" s="730" t="s">
        <v>94</v>
      </c>
      <c r="J5" s="203" t="s">
        <v>1658</v>
      </c>
      <c r="K5" s="263"/>
    </row>
    <row r="6" spans="1:13" s="5" customFormat="1" ht="12" customHeight="1">
      <c r="A6" s="10" t="s">
        <v>1659</v>
      </c>
      <c r="B6" s="35"/>
      <c r="C6" s="7"/>
      <c r="D6" s="7"/>
      <c r="E6" s="7"/>
      <c r="F6" s="7"/>
      <c r="G6" s="7"/>
      <c r="H6" s="7"/>
      <c r="I6" s="7"/>
      <c r="J6" s="7"/>
      <c r="K6" s="465" t="s">
        <v>1660</v>
      </c>
    </row>
    <row r="7" spans="1:13" s="5" customFormat="1" ht="12" customHeight="1">
      <c r="A7" s="68" t="s">
        <v>1661</v>
      </c>
      <c r="B7" s="35" t="s">
        <v>315</v>
      </c>
      <c r="C7" s="120">
        <v>0</v>
      </c>
      <c r="D7" s="120">
        <v>0</v>
      </c>
      <c r="E7" s="120">
        <v>0</v>
      </c>
      <c r="F7" s="120">
        <v>0</v>
      </c>
      <c r="G7" s="120">
        <v>0</v>
      </c>
      <c r="H7" s="128">
        <v>0</v>
      </c>
      <c r="I7" s="731" t="s">
        <v>1281</v>
      </c>
      <c r="J7" s="731" t="s">
        <v>1281</v>
      </c>
      <c r="K7" s="68" t="s">
        <v>1662</v>
      </c>
      <c r="M7" s="731"/>
    </row>
    <row r="8" spans="1:13" s="5" customFormat="1" ht="12" customHeight="1">
      <c r="A8" s="68" t="s">
        <v>1663</v>
      </c>
      <c r="B8" s="35" t="s">
        <v>315</v>
      </c>
      <c r="C8" s="120">
        <v>255</v>
      </c>
      <c r="D8" s="120">
        <v>530</v>
      </c>
      <c r="E8" s="120">
        <v>1510</v>
      </c>
      <c r="F8" s="120">
        <v>2248</v>
      </c>
      <c r="G8" s="120">
        <v>2982</v>
      </c>
      <c r="H8" s="120">
        <v>16793</v>
      </c>
      <c r="I8" s="106">
        <v>-93.028977583378889</v>
      </c>
      <c r="J8" s="106">
        <v>-38.525460336054472</v>
      </c>
      <c r="K8" s="68" t="s">
        <v>1664</v>
      </c>
    </row>
    <row r="9" spans="1:13" s="5" customFormat="1" ht="12" customHeight="1">
      <c r="A9" s="68" t="s">
        <v>1665</v>
      </c>
      <c r="B9" s="35" t="s">
        <v>315</v>
      </c>
      <c r="C9" s="120">
        <v>14880</v>
      </c>
      <c r="D9" s="120">
        <v>17292</v>
      </c>
      <c r="E9" s="120">
        <v>41058</v>
      </c>
      <c r="F9" s="120">
        <v>29195</v>
      </c>
      <c r="G9" s="120">
        <v>22258</v>
      </c>
      <c r="H9" s="120">
        <v>201951</v>
      </c>
      <c r="I9" s="106">
        <v>-8.1991486211364055</v>
      </c>
      <c r="J9" s="106">
        <v>20.959163382407553</v>
      </c>
      <c r="K9" s="68" t="s">
        <v>1666</v>
      </c>
    </row>
    <row r="10" spans="1:13" s="5" customFormat="1" ht="12" customHeight="1">
      <c r="A10" s="68" t="s">
        <v>1667</v>
      </c>
      <c r="B10" s="35" t="s">
        <v>315</v>
      </c>
      <c r="C10" s="120">
        <v>8468</v>
      </c>
      <c r="D10" s="120">
        <v>9982</v>
      </c>
      <c r="E10" s="120">
        <v>23457</v>
      </c>
      <c r="F10" s="120">
        <v>17354</v>
      </c>
      <c r="G10" s="120">
        <v>11327</v>
      </c>
      <c r="H10" s="120">
        <v>119104</v>
      </c>
      <c r="I10" s="731" t="s">
        <v>1281</v>
      </c>
      <c r="J10" s="731" t="s">
        <v>1281</v>
      </c>
      <c r="K10" s="68" t="s">
        <v>1668</v>
      </c>
    </row>
    <row r="11" spans="1:13" s="5" customFormat="1" ht="12" customHeight="1">
      <c r="A11" s="68" t="s">
        <v>1669</v>
      </c>
      <c r="B11" s="35" t="s">
        <v>315</v>
      </c>
      <c r="C11" s="120">
        <v>1929997</v>
      </c>
      <c r="D11" s="120">
        <v>1800112</v>
      </c>
      <c r="E11" s="120">
        <v>1686826</v>
      </c>
      <c r="F11" s="120">
        <v>1840442</v>
      </c>
      <c r="G11" s="120">
        <v>1706171</v>
      </c>
      <c r="H11" s="120">
        <v>17528504</v>
      </c>
      <c r="I11" s="106">
        <v>0.73005920118329293</v>
      </c>
      <c r="J11" s="106">
        <v>-0.92420789830892636</v>
      </c>
      <c r="K11" s="68" t="s">
        <v>1670</v>
      </c>
    </row>
    <row r="12" spans="1:13" s="5" customFormat="1" ht="12" customHeight="1">
      <c r="A12" s="68" t="s">
        <v>1671</v>
      </c>
      <c r="B12" s="35" t="s">
        <v>315</v>
      </c>
      <c r="C12" s="120">
        <v>36984</v>
      </c>
      <c r="D12" s="120">
        <v>69570</v>
      </c>
      <c r="E12" s="120">
        <v>186729</v>
      </c>
      <c r="F12" s="120">
        <v>126779</v>
      </c>
      <c r="G12" s="120">
        <v>86761</v>
      </c>
      <c r="H12" s="120">
        <v>673950</v>
      </c>
      <c r="I12" s="106">
        <v>-1.6775222650538348</v>
      </c>
      <c r="J12" s="106">
        <v>2.6710155282389092</v>
      </c>
      <c r="K12" s="68" t="s">
        <v>1672</v>
      </c>
    </row>
    <row r="13" spans="1:13" s="5" customFormat="1" ht="12" customHeight="1">
      <c r="A13" s="68" t="s">
        <v>1673</v>
      </c>
      <c r="B13" s="35" t="s">
        <v>315</v>
      </c>
      <c r="C13" s="120">
        <v>140553</v>
      </c>
      <c r="D13" s="120">
        <v>345667</v>
      </c>
      <c r="E13" s="120">
        <v>945708</v>
      </c>
      <c r="F13" s="120">
        <v>674124</v>
      </c>
      <c r="G13" s="120">
        <v>324297</v>
      </c>
      <c r="H13" s="120">
        <v>2834033</v>
      </c>
      <c r="I13" s="106">
        <v>19.522938900463455</v>
      </c>
      <c r="J13" s="106">
        <v>4.6569588681522323</v>
      </c>
      <c r="K13" s="68" t="s">
        <v>1673</v>
      </c>
    </row>
    <row r="14" spans="1:13" s="5" customFormat="1" ht="12" customHeight="1">
      <c r="A14" s="68" t="s">
        <v>1674</v>
      </c>
      <c r="B14" s="35" t="s">
        <v>315</v>
      </c>
      <c r="C14" s="120">
        <v>13597</v>
      </c>
      <c r="D14" s="120">
        <v>12834</v>
      </c>
      <c r="E14" s="120">
        <v>16557</v>
      </c>
      <c r="F14" s="120">
        <v>13067</v>
      </c>
      <c r="G14" s="120">
        <v>8670</v>
      </c>
      <c r="H14" s="120">
        <v>96453</v>
      </c>
      <c r="I14" s="106">
        <v>35.212808273667463</v>
      </c>
      <c r="J14" s="106">
        <v>-8.4164949628265138</v>
      </c>
      <c r="K14" s="68" t="s">
        <v>1675</v>
      </c>
    </row>
    <row r="15" spans="1:13" s="5" customFormat="1" ht="12" customHeight="1">
      <c r="A15" s="10" t="s">
        <v>1676</v>
      </c>
      <c r="B15" s="35"/>
      <c r="C15" s="732"/>
      <c r="D15" s="732"/>
      <c r="E15" s="732"/>
      <c r="F15" s="732"/>
      <c r="G15" s="732"/>
      <c r="H15" s="732"/>
      <c r="I15" s="106"/>
      <c r="J15" s="106"/>
      <c r="K15" s="465" t="s">
        <v>1677</v>
      </c>
      <c r="L15" s="503"/>
    </row>
    <row r="16" spans="1:13" s="5" customFormat="1" ht="12" customHeight="1">
      <c r="A16" s="68" t="s">
        <v>1661</v>
      </c>
      <c r="B16" s="35" t="s">
        <v>315</v>
      </c>
      <c r="C16" s="120">
        <v>0</v>
      </c>
      <c r="D16" s="120">
        <v>0</v>
      </c>
      <c r="E16" s="120">
        <v>0</v>
      </c>
      <c r="F16" s="120">
        <v>0</v>
      </c>
      <c r="G16" s="120">
        <v>0</v>
      </c>
      <c r="H16" s="128">
        <v>0</v>
      </c>
      <c r="I16" s="731" t="s">
        <v>1281</v>
      </c>
      <c r="J16" s="731" t="s">
        <v>1281</v>
      </c>
      <c r="K16" s="68" t="s">
        <v>1662</v>
      </c>
    </row>
    <row r="17" spans="1:16" s="5" customFormat="1" ht="12" customHeight="1">
      <c r="A17" s="68" t="s">
        <v>1665</v>
      </c>
      <c r="B17" s="35" t="s">
        <v>315</v>
      </c>
      <c r="C17" s="120">
        <v>4222</v>
      </c>
      <c r="D17" s="120">
        <v>5684</v>
      </c>
      <c r="E17" s="120">
        <v>9190</v>
      </c>
      <c r="F17" s="120">
        <v>6163</v>
      </c>
      <c r="G17" s="120">
        <v>5177</v>
      </c>
      <c r="H17" s="120">
        <v>47466</v>
      </c>
      <c r="I17" s="106">
        <v>25.804529201430277</v>
      </c>
      <c r="J17" s="106">
        <v>35.717961914565102</v>
      </c>
      <c r="K17" s="68" t="s">
        <v>1666</v>
      </c>
    </row>
    <row r="18" spans="1:16" s="5" customFormat="1" ht="12" customHeight="1">
      <c r="A18" s="68" t="s">
        <v>1669</v>
      </c>
      <c r="B18" s="35" t="s">
        <v>315</v>
      </c>
      <c r="C18" s="120">
        <v>5849</v>
      </c>
      <c r="D18" s="120">
        <v>5670</v>
      </c>
      <c r="E18" s="120">
        <v>6061</v>
      </c>
      <c r="F18" s="120">
        <v>3251</v>
      </c>
      <c r="G18" s="120">
        <v>6845</v>
      </c>
      <c r="H18" s="120">
        <v>47194</v>
      </c>
      <c r="I18" s="106">
        <v>488.43058350100603</v>
      </c>
      <c r="J18" s="106">
        <v>-2.1784640895429579</v>
      </c>
      <c r="K18" s="68" t="s">
        <v>1670</v>
      </c>
    </row>
    <row r="19" spans="1:16" s="5" customFormat="1" ht="12" customHeight="1">
      <c r="A19" s="68" t="s">
        <v>1671</v>
      </c>
      <c r="B19" s="35" t="s">
        <v>315</v>
      </c>
      <c r="C19" s="120">
        <v>14256</v>
      </c>
      <c r="D19" s="120">
        <v>24149</v>
      </c>
      <c r="E19" s="120">
        <v>45379</v>
      </c>
      <c r="F19" s="120">
        <v>32818</v>
      </c>
      <c r="G19" s="120">
        <v>24954</v>
      </c>
      <c r="H19" s="120">
        <v>199744</v>
      </c>
      <c r="I19" s="106">
        <v>8.8327353233071229</v>
      </c>
      <c r="J19" s="106">
        <v>-3.6928106150827129</v>
      </c>
      <c r="K19" s="68" t="s">
        <v>1672</v>
      </c>
    </row>
    <row r="20" spans="1:16" s="5" customFormat="1" ht="12" customHeight="1" thickBot="1">
      <c r="A20" s="68" t="s">
        <v>1674</v>
      </c>
      <c r="B20" s="35" t="s">
        <v>315</v>
      </c>
      <c r="C20" s="120">
        <v>700</v>
      </c>
      <c r="D20" s="120">
        <v>584</v>
      </c>
      <c r="E20" s="120">
        <v>476</v>
      </c>
      <c r="F20" s="120">
        <v>431</v>
      </c>
      <c r="G20" s="120">
        <v>393</v>
      </c>
      <c r="H20" s="120">
        <v>5167</v>
      </c>
      <c r="I20" s="106">
        <v>-4.10958904109589</v>
      </c>
      <c r="J20" s="106">
        <v>-17.367663521509673</v>
      </c>
      <c r="K20" s="68" t="s">
        <v>1675</v>
      </c>
    </row>
    <row r="21" spans="1:16" s="5" customFormat="1" ht="12" customHeight="1" thickBot="1">
      <c r="A21" s="733"/>
      <c r="B21" s="896" t="s">
        <v>562</v>
      </c>
      <c r="C21" s="896" t="s">
        <v>374</v>
      </c>
      <c r="D21" s="896"/>
      <c r="E21" s="896"/>
      <c r="F21" s="896"/>
      <c r="G21" s="896"/>
      <c r="H21" s="977" t="s">
        <v>1678</v>
      </c>
      <c r="I21" s="896" t="s">
        <v>524</v>
      </c>
      <c r="J21" s="896"/>
      <c r="K21" s="734"/>
    </row>
    <row r="22" spans="1:16" s="5" customFormat="1" ht="21" customHeight="1" thickBot="1">
      <c r="A22" s="733"/>
      <c r="B22" s="896"/>
      <c r="C22" s="11" t="s">
        <v>525</v>
      </c>
      <c r="D22" s="11" t="s">
        <v>526</v>
      </c>
      <c r="E22" s="11" t="s">
        <v>527</v>
      </c>
      <c r="F22" s="11" t="s">
        <v>668</v>
      </c>
      <c r="G22" s="11" t="s">
        <v>669</v>
      </c>
      <c r="H22" s="977"/>
      <c r="I22" s="694" t="s">
        <v>377</v>
      </c>
      <c r="J22" s="309" t="s">
        <v>694</v>
      </c>
      <c r="K22" s="263"/>
    </row>
    <row r="23" spans="1:16" s="388" customFormat="1" ht="12" customHeight="1">
      <c r="A23" s="42" t="s">
        <v>1679</v>
      </c>
      <c r="B23" s="30"/>
      <c r="C23" s="30"/>
      <c r="D23" s="30"/>
      <c r="E23" s="30"/>
      <c r="F23" s="30"/>
      <c r="G23" s="30"/>
      <c r="I23" s="30"/>
    </row>
    <row r="24" spans="1:16" s="388" customFormat="1" ht="12" customHeight="1">
      <c r="A24" s="42" t="s">
        <v>1680</v>
      </c>
      <c r="B24" s="30"/>
      <c r="C24" s="30"/>
      <c r="D24" s="30"/>
      <c r="E24" s="30"/>
      <c r="F24" s="30"/>
      <c r="G24" s="30"/>
      <c r="H24" s="30"/>
    </row>
    <row r="25" spans="1:16" s="5" customFormat="1" ht="12" customHeight="1">
      <c r="A25" s="7"/>
      <c r="E25" s="222"/>
      <c r="F25" s="222"/>
      <c r="G25" s="222"/>
      <c r="H25" s="222"/>
      <c r="J25" s="222"/>
      <c r="K25" s="735"/>
      <c r="L25" s="222"/>
      <c r="M25" s="263"/>
    </row>
    <row r="26" spans="1:16" s="446" customFormat="1" ht="12" customHeight="1">
      <c r="A26" s="93" t="s">
        <v>141</v>
      </c>
      <c r="B26" s="466"/>
      <c r="C26" s="467"/>
      <c r="D26" s="467"/>
      <c r="E26" s="467"/>
      <c r="F26" s="94"/>
      <c r="G26" s="468"/>
      <c r="H26" s="468"/>
      <c r="I26" s="442"/>
      <c r="J26" s="441"/>
      <c r="K26" s="721"/>
      <c r="L26" s="443"/>
      <c r="M26" s="444"/>
      <c r="N26" s="445"/>
      <c r="O26" s="445"/>
      <c r="P26" s="445"/>
    </row>
    <row r="27" spans="1:16" s="446" customFormat="1" ht="12" customHeight="1">
      <c r="A27" s="54" t="s">
        <v>1681</v>
      </c>
      <c r="B27" s="469"/>
      <c r="C27" s="470"/>
      <c r="D27" s="444"/>
      <c r="E27" s="451"/>
      <c r="F27" s="471"/>
      <c r="G27" s="451"/>
      <c r="H27" s="451"/>
      <c r="I27" s="442"/>
      <c r="J27" s="442"/>
      <c r="K27" s="728"/>
      <c r="L27" s="445"/>
      <c r="M27" s="444"/>
      <c r="N27" s="445"/>
      <c r="O27" s="445"/>
      <c r="P27" s="445"/>
    </row>
    <row r="28" spans="1:16" s="446" customFormat="1" ht="12" customHeight="1">
      <c r="A28" s="54" t="s">
        <v>1682</v>
      </c>
      <c r="B28" s="469"/>
      <c r="C28" s="470"/>
      <c r="D28" s="444"/>
      <c r="E28" s="451"/>
      <c r="F28" s="471"/>
      <c r="G28" s="451"/>
      <c r="H28" s="451"/>
      <c r="I28" s="442"/>
      <c r="J28" s="442"/>
      <c r="K28" s="728"/>
      <c r="L28" s="445"/>
      <c r="M28" s="444"/>
      <c r="N28" s="445"/>
      <c r="O28" s="445"/>
      <c r="P28" s="445"/>
    </row>
    <row r="29" spans="1:16" s="5" customFormat="1">
      <c r="B29" s="230"/>
      <c r="K29" s="263"/>
    </row>
    <row r="30" spans="1:16" s="5" customFormat="1">
      <c r="B30" s="230"/>
      <c r="K30" s="263"/>
    </row>
    <row r="31" spans="1:16" s="5" customFormat="1">
      <c r="K31" s="263"/>
    </row>
    <row r="32" spans="1:16" s="5" customFormat="1">
      <c r="K32" s="263"/>
    </row>
    <row r="33" spans="11:11" s="5" customFormat="1">
      <c r="K33" s="263"/>
    </row>
    <row r="34" spans="11:11" s="5" customFormat="1">
      <c r="K34" s="263"/>
    </row>
    <row r="35" spans="11:11" s="5" customFormat="1">
      <c r="K35" s="263"/>
    </row>
    <row r="36" spans="11:11" s="5" customFormat="1">
      <c r="K36" s="263"/>
    </row>
    <row r="37" spans="11:11" s="5" customFormat="1">
      <c r="K37" s="263"/>
    </row>
    <row r="38" spans="11:11" s="5" customFormat="1">
      <c r="K38" s="263"/>
    </row>
    <row r="39" spans="11:11" s="5" customFormat="1">
      <c r="K39" s="263"/>
    </row>
    <row r="40" spans="11:11" s="5" customFormat="1">
      <c r="K40" s="263"/>
    </row>
    <row r="41" spans="11:11" s="5" customFormat="1">
      <c r="K41" s="263"/>
    </row>
    <row r="42" spans="11:11" s="5" customFormat="1">
      <c r="K42" s="263"/>
    </row>
    <row r="43" spans="11:11" s="5" customFormat="1">
      <c r="K43" s="263"/>
    </row>
    <row r="44" spans="11:11" s="5" customFormat="1">
      <c r="K44" s="263"/>
    </row>
    <row r="45" spans="11:11" s="5" customFormat="1">
      <c r="K45" s="263"/>
    </row>
    <row r="46" spans="11:11" s="5" customFormat="1">
      <c r="K46" s="263"/>
    </row>
    <row r="47" spans="11:11" s="5" customFormat="1">
      <c r="K47" s="263"/>
    </row>
    <row r="48" spans="11:11" s="5" customFormat="1">
      <c r="K48" s="263"/>
    </row>
    <row r="49" spans="11:11" s="5" customFormat="1">
      <c r="K49" s="263"/>
    </row>
    <row r="50" spans="11:11" s="5" customFormat="1">
      <c r="K50" s="263"/>
    </row>
  </sheetData>
  <mergeCells count="10">
    <mergeCell ref="B21:B22"/>
    <mergeCell ref="C21:G21"/>
    <mergeCell ref="H21:H22"/>
    <mergeCell ref="I21:J21"/>
    <mergeCell ref="A1:K1"/>
    <mergeCell ref="A2:K2"/>
    <mergeCell ref="B4:B5"/>
    <mergeCell ref="C4:G4"/>
    <mergeCell ref="H4:H5"/>
    <mergeCell ref="I4:J4"/>
  </mergeCells>
  <hyperlinks>
    <hyperlink ref="A27" r:id="rId1" xr:uid="{E9574FAA-3797-428F-B47A-3DE372E5C22C}"/>
    <hyperlink ref="A7" r:id="rId2" xr:uid="{FF2CC80E-C1FC-4426-BC20-7781C313DDB2}"/>
    <hyperlink ref="A8" r:id="rId3" xr:uid="{C6D7E858-2C57-46C7-B818-DD008D15E13B}"/>
    <hyperlink ref="A9" r:id="rId4" xr:uid="{D8C0A300-D671-4CD8-BA26-5A4E5C9C1A89}"/>
    <hyperlink ref="A11" r:id="rId5" xr:uid="{F1319D9B-5CDB-4995-8CA5-8CDCBB342158}"/>
    <hyperlink ref="A12" r:id="rId6" xr:uid="{0731A27A-D0E3-4CE8-8685-208704462D7A}"/>
    <hyperlink ref="A13" r:id="rId7" xr:uid="{C9820FE6-1E77-4398-9C6B-CEDC22D3BB34}"/>
    <hyperlink ref="A14" r:id="rId8" xr:uid="{348E407C-2174-40A2-A477-1274A1EF3743}"/>
    <hyperlink ref="A28" r:id="rId9" xr:uid="{D2186439-AFB0-4BEE-97B5-37E4AAE46B7C}"/>
    <hyperlink ref="K7" r:id="rId10" xr:uid="{E22F5687-D143-4A65-A1A7-D71252E6115F}"/>
    <hyperlink ref="K8" r:id="rId11" xr:uid="{798F2158-8712-4894-BD57-534A2406614C}"/>
    <hyperlink ref="K9" r:id="rId12" xr:uid="{E7915741-2F3A-46ED-8647-B717527F3012}"/>
    <hyperlink ref="K11" r:id="rId13" xr:uid="{22A62EE2-8068-463A-AB6B-80BF7892F535}"/>
    <hyperlink ref="K12" r:id="rId14" xr:uid="{004E8209-7937-4735-8DDC-28398538FEC7}"/>
    <hyperlink ref="K13" r:id="rId15" xr:uid="{38C95F34-3F49-4827-A072-DDF4E04074A1}"/>
    <hyperlink ref="K14" r:id="rId16" xr:uid="{F46E2783-CBF3-4C9C-B963-4BCE2F63C551}"/>
    <hyperlink ref="A16" r:id="rId17" xr:uid="{2D39A551-D59C-4555-9344-8DEEB7B5ACA1}"/>
    <hyperlink ref="A17" r:id="rId18" xr:uid="{8CF8D524-929E-4450-9208-4B37D490AC3F}"/>
    <hyperlink ref="A18" r:id="rId19" xr:uid="{EEA1B3DE-D562-491A-9153-BA477EA24181}"/>
    <hyperlink ref="A19" r:id="rId20" xr:uid="{0BDDAE8F-5F1D-4FF5-B3E1-42CE3DFA83CA}"/>
    <hyperlink ref="A20" r:id="rId21" xr:uid="{7D573898-0317-4299-A7A2-C3CFD7B787FE}"/>
    <hyperlink ref="K16" r:id="rId22" xr:uid="{5562217C-C294-42B2-A280-0F294008DAD0}"/>
    <hyperlink ref="K17" r:id="rId23" xr:uid="{0872A351-2F55-438D-B7FB-B3B809A59D3F}"/>
    <hyperlink ref="K18" r:id="rId24" xr:uid="{4C4A66DE-7FAE-4B42-A8E5-6807FEA613D6}"/>
    <hyperlink ref="K19" r:id="rId25" xr:uid="{5EC6A7CE-16C3-4BE8-9B9C-DA78AC30E7FD}"/>
    <hyperlink ref="K20" r:id="rId26" xr:uid="{9D1573F5-D169-4573-9D0B-F32BE2011EF7}"/>
    <hyperlink ref="A10" r:id="rId27" display="Ria de Aveiro" xr:uid="{6F819636-97A6-4396-AB31-4B5F3AAC8D72}"/>
    <hyperlink ref="K10" r:id="rId28" display="Tejo river" xr:uid="{482B954E-0928-4075-B34D-E7D95783995B}"/>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FDE9D-39D3-4FBE-BDE2-5A7C282EB27F}">
  <dimension ref="A1:P103"/>
  <sheetViews>
    <sheetView showGridLines="0" workbookViewId="0">
      <selection sqref="A1:K1"/>
    </sheetView>
  </sheetViews>
  <sheetFormatPr defaultColWidth="9.140625" defaultRowHeight="11.25"/>
  <cols>
    <col min="1" max="1" width="44.5703125" style="363" customWidth="1"/>
    <col min="2" max="2" width="6.140625" style="736" customWidth="1"/>
    <col min="3" max="7" width="9" style="363" customWidth="1"/>
    <col min="8" max="8" width="9.85546875" style="363" customWidth="1"/>
    <col min="9" max="10" width="9.85546875" style="506" customWidth="1"/>
    <col min="11" max="11" width="44.5703125" style="363" customWidth="1"/>
    <col min="12" max="16384" width="9.140625" style="363"/>
  </cols>
  <sheetData>
    <row r="1" spans="1:13" ht="12" customHeight="1">
      <c r="A1" s="1022" t="s">
        <v>1683</v>
      </c>
      <c r="B1" s="1022"/>
      <c r="C1" s="1022"/>
      <c r="D1" s="1022"/>
      <c r="E1" s="1022"/>
      <c r="F1" s="1022"/>
      <c r="G1" s="1022"/>
      <c r="H1" s="1022"/>
      <c r="I1" s="1022"/>
      <c r="J1" s="1022"/>
      <c r="K1" s="1022"/>
    </row>
    <row r="2" spans="1:13" ht="12" customHeight="1">
      <c r="A2" s="1023" t="s">
        <v>1684</v>
      </c>
      <c r="B2" s="1023"/>
      <c r="C2" s="1023"/>
      <c r="D2" s="1023"/>
      <c r="E2" s="1023"/>
      <c r="F2" s="1023"/>
      <c r="G2" s="1023"/>
      <c r="H2" s="1023"/>
      <c r="I2" s="1023"/>
      <c r="J2" s="1023"/>
      <c r="K2" s="1023"/>
    </row>
    <row r="3" spans="1:13" ht="12" customHeight="1" thickBot="1"/>
    <row r="4" spans="1:13" s="96" customFormat="1" ht="12" customHeight="1" thickBot="1">
      <c r="B4" s="1020" t="s">
        <v>536</v>
      </c>
      <c r="C4" s="1020" t="s">
        <v>310</v>
      </c>
      <c r="D4" s="1020"/>
      <c r="E4" s="1020"/>
      <c r="F4" s="1020"/>
      <c r="G4" s="1020"/>
      <c r="H4" s="984" t="s">
        <v>1685</v>
      </c>
      <c r="I4" s="1021" t="s">
        <v>1686</v>
      </c>
      <c r="J4" s="1021"/>
    </row>
    <row r="5" spans="1:13" s="96" customFormat="1" ht="21" customHeight="1" thickBot="1">
      <c r="B5" s="1020"/>
      <c r="C5" s="11" t="s">
        <v>669</v>
      </c>
      <c r="D5" s="11" t="s">
        <v>670</v>
      </c>
      <c r="E5" s="11" t="s">
        <v>1687</v>
      </c>
      <c r="F5" s="11" t="s">
        <v>1688</v>
      </c>
      <c r="G5" s="11" t="s">
        <v>1689</v>
      </c>
      <c r="H5" s="984"/>
      <c r="I5" s="737" t="s">
        <v>94</v>
      </c>
      <c r="J5" s="256" t="s">
        <v>1658</v>
      </c>
    </row>
    <row r="6" spans="1:13" s="96" customFormat="1" ht="12" customHeight="1">
      <c r="A6" s="419" t="s">
        <v>1690</v>
      </c>
      <c r="B6" s="262"/>
      <c r="C6" s="269"/>
      <c r="D6" s="269"/>
      <c r="E6" s="269"/>
      <c r="F6" s="269"/>
      <c r="G6" s="269"/>
      <c r="H6" s="269"/>
      <c r="I6" s="331"/>
      <c r="J6" s="331"/>
      <c r="K6" s="419" t="s">
        <v>1691</v>
      </c>
    </row>
    <row r="7" spans="1:13" s="96" customFormat="1" ht="12" customHeight="1">
      <c r="A7" s="517" t="s">
        <v>707</v>
      </c>
      <c r="B7" s="262" t="s">
        <v>315</v>
      </c>
      <c r="C7" s="112">
        <v>788</v>
      </c>
      <c r="D7" s="112">
        <v>857</v>
      </c>
      <c r="E7" s="112">
        <v>814</v>
      </c>
      <c r="F7" s="112">
        <v>748</v>
      </c>
      <c r="G7" s="112">
        <v>753</v>
      </c>
      <c r="H7" s="120">
        <v>4603</v>
      </c>
      <c r="I7" s="106">
        <v>-6.9657615112160567</v>
      </c>
      <c r="J7" s="106">
        <v>-5.1155624036979974</v>
      </c>
      <c r="K7" s="517" t="s">
        <v>703</v>
      </c>
      <c r="L7" s="376"/>
      <c r="M7" s="376"/>
    </row>
    <row r="8" spans="1:13" s="96" customFormat="1" ht="12" customHeight="1">
      <c r="A8" s="517" t="s">
        <v>1692</v>
      </c>
      <c r="B8" s="262" t="s">
        <v>1693</v>
      </c>
      <c r="C8" s="112">
        <v>17883227</v>
      </c>
      <c r="D8" s="112">
        <v>20224213</v>
      </c>
      <c r="E8" s="112">
        <v>19594280</v>
      </c>
      <c r="F8" s="112">
        <v>13780832</v>
      </c>
      <c r="G8" s="112">
        <v>15247728</v>
      </c>
      <c r="H8" s="120">
        <v>99911199</v>
      </c>
      <c r="I8" s="106">
        <v>-3.7438655860940799</v>
      </c>
      <c r="J8" s="106">
        <v>-4.188861648176526</v>
      </c>
      <c r="K8" s="517" t="s">
        <v>1694</v>
      </c>
      <c r="L8" s="376"/>
      <c r="M8" s="376"/>
    </row>
    <row r="9" spans="1:13" s="96" customFormat="1" ht="12" customHeight="1">
      <c r="A9" s="517" t="s">
        <v>1695</v>
      </c>
      <c r="B9" s="262" t="s">
        <v>1696</v>
      </c>
      <c r="C9" s="112">
        <v>17518987</v>
      </c>
      <c r="D9" s="112">
        <v>18983338</v>
      </c>
      <c r="E9" s="112">
        <v>17731969</v>
      </c>
      <c r="F9" s="112">
        <v>14850678</v>
      </c>
      <c r="G9" s="112">
        <v>17177418</v>
      </c>
      <c r="H9" s="120">
        <v>101405925</v>
      </c>
      <c r="I9" s="106">
        <v>-7.8284672771349459</v>
      </c>
      <c r="J9" s="106">
        <v>-8.7343027760110097</v>
      </c>
      <c r="K9" s="517" t="s">
        <v>1697</v>
      </c>
      <c r="L9" s="376"/>
      <c r="M9" s="376"/>
    </row>
    <row r="10" spans="1:13" s="96" customFormat="1" ht="12" customHeight="1">
      <c r="A10" s="419" t="s">
        <v>1698</v>
      </c>
      <c r="B10" s="262"/>
      <c r="C10" s="112"/>
      <c r="D10" s="112"/>
      <c r="E10" s="112"/>
      <c r="F10" s="112"/>
      <c r="G10" s="112"/>
      <c r="H10" s="120"/>
      <c r="I10" s="106"/>
      <c r="J10" s="106"/>
      <c r="K10" s="419" t="s">
        <v>1699</v>
      </c>
      <c r="L10" s="376"/>
      <c r="M10" s="376"/>
    </row>
    <row r="11" spans="1:13" s="96" customFormat="1" ht="12" customHeight="1">
      <c r="A11" s="297" t="s">
        <v>1700</v>
      </c>
      <c r="B11" s="262" t="s">
        <v>315</v>
      </c>
      <c r="C11" s="112">
        <v>528</v>
      </c>
      <c r="D11" s="112">
        <v>572</v>
      </c>
      <c r="E11" s="112">
        <v>539</v>
      </c>
      <c r="F11" s="112">
        <v>503</v>
      </c>
      <c r="G11" s="112">
        <v>502</v>
      </c>
      <c r="H11" s="120">
        <v>3079</v>
      </c>
      <c r="I11" s="106">
        <v>-8.3333333333333321</v>
      </c>
      <c r="J11" s="106">
        <v>-5.1155624036979974</v>
      </c>
      <c r="K11" s="297" t="s">
        <v>703</v>
      </c>
      <c r="L11" s="376"/>
      <c r="M11" s="376"/>
    </row>
    <row r="12" spans="1:13" s="96" customFormat="1" ht="12" customHeight="1">
      <c r="A12" s="297" t="s">
        <v>1701</v>
      </c>
      <c r="B12" s="262" t="s">
        <v>1693</v>
      </c>
      <c r="C12" s="112">
        <v>14741437</v>
      </c>
      <c r="D12" s="112">
        <v>16211165</v>
      </c>
      <c r="E12" s="112">
        <v>15473365</v>
      </c>
      <c r="F12" s="112">
        <v>11168793</v>
      </c>
      <c r="G12" s="112">
        <v>12809698</v>
      </c>
      <c r="H12" s="120">
        <v>81709335</v>
      </c>
      <c r="I12" s="106">
        <v>-5.4663954573399698</v>
      </c>
      <c r="J12" s="106">
        <v>-4.188861648176526</v>
      </c>
      <c r="K12" s="297" t="s">
        <v>1694</v>
      </c>
      <c r="L12" s="376"/>
      <c r="M12" s="376"/>
    </row>
    <row r="13" spans="1:13" s="96" customFormat="1" ht="12" customHeight="1">
      <c r="A13" s="297" t="s">
        <v>1702</v>
      </c>
      <c r="B13" s="262" t="s">
        <v>1696</v>
      </c>
      <c r="C13" s="112">
        <v>14643172</v>
      </c>
      <c r="D13" s="112">
        <v>15817425</v>
      </c>
      <c r="E13" s="112">
        <v>14710534</v>
      </c>
      <c r="F13" s="112">
        <v>12164323</v>
      </c>
      <c r="G13" s="112">
        <v>14359677</v>
      </c>
      <c r="H13" s="120">
        <v>84697190</v>
      </c>
      <c r="I13" s="106">
        <v>-9.2222490721783448</v>
      </c>
      <c r="J13" s="106">
        <v>-8.7343027760110097</v>
      </c>
      <c r="K13" s="297" t="s">
        <v>1697</v>
      </c>
      <c r="L13" s="376"/>
      <c r="M13" s="376"/>
    </row>
    <row r="14" spans="1:13" s="96" customFormat="1" ht="12" customHeight="1">
      <c r="A14" s="419" t="s">
        <v>1703</v>
      </c>
      <c r="B14" s="262"/>
      <c r="C14" s="112"/>
      <c r="D14" s="112"/>
      <c r="E14" s="112"/>
      <c r="F14" s="112"/>
      <c r="G14" s="112"/>
      <c r="H14" s="120"/>
      <c r="J14" s="106"/>
      <c r="K14" s="419" t="s">
        <v>1704</v>
      </c>
      <c r="L14" s="376"/>
      <c r="M14" s="376"/>
    </row>
    <row r="15" spans="1:13" s="96" customFormat="1" ht="12" customHeight="1">
      <c r="A15" s="548" t="s">
        <v>1705</v>
      </c>
      <c r="B15" s="262"/>
      <c r="C15" s="112"/>
      <c r="D15" s="112"/>
      <c r="E15" s="112"/>
      <c r="F15" s="112"/>
      <c r="G15" s="112"/>
      <c r="H15" s="120"/>
      <c r="J15" s="106"/>
      <c r="K15" s="548" t="s">
        <v>1706</v>
      </c>
      <c r="L15" s="376"/>
      <c r="M15" s="376"/>
    </row>
    <row r="16" spans="1:13" s="96" customFormat="1" ht="12" customHeight="1">
      <c r="A16" s="519" t="s">
        <v>1707</v>
      </c>
      <c r="B16" s="262" t="s">
        <v>1708</v>
      </c>
      <c r="C16" s="112">
        <v>3907505</v>
      </c>
      <c r="D16" s="112">
        <v>4251322</v>
      </c>
      <c r="E16" s="112">
        <v>4134738</v>
      </c>
      <c r="F16" s="112">
        <v>3788788</v>
      </c>
      <c r="G16" s="112">
        <v>4168399</v>
      </c>
      <c r="H16" s="120">
        <v>23376523</v>
      </c>
      <c r="I16" s="106">
        <v>-7.973305109494552</v>
      </c>
      <c r="J16" s="729">
        <v>-5.0015584825135013</v>
      </c>
      <c r="K16" s="519" t="s">
        <v>1709</v>
      </c>
      <c r="L16" s="376"/>
      <c r="M16" s="376"/>
    </row>
    <row r="17" spans="1:13" s="96" customFormat="1" ht="12" customHeight="1">
      <c r="A17" s="519" t="s">
        <v>1710</v>
      </c>
      <c r="B17" s="262" t="s">
        <v>1708</v>
      </c>
      <c r="C17" s="112">
        <v>372993</v>
      </c>
      <c r="D17" s="112">
        <v>314649</v>
      </c>
      <c r="E17" s="112">
        <v>322303</v>
      </c>
      <c r="F17" s="112">
        <v>329125</v>
      </c>
      <c r="G17" s="112">
        <v>330389</v>
      </c>
      <c r="H17" s="120">
        <v>1898468</v>
      </c>
      <c r="I17" s="106">
        <v>18.004391237772239</v>
      </c>
      <c r="J17" s="106">
        <v>3.5156096646004995</v>
      </c>
      <c r="K17" s="519" t="s">
        <v>1711</v>
      </c>
      <c r="L17" s="376"/>
      <c r="M17" s="376"/>
    </row>
    <row r="18" spans="1:13" s="96" customFormat="1" ht="12" customHeight="1">
      <c r="A18" s="519" t="s">
        <v>1712</v>
      </c>
      <c r="B18" s="262" t="s">
        <v>1708</v>
      </c>
      <c r="C18" s="112">
        <v>1126604</v>
      </c>
      <c r="D18" s="112">
        <v>1271085</v>
      </c>
      <c r="E18" s="112">
        <v>1298039</v>
      </c>
      <c r="F18" s="112">
        <v>930089</v>
      </c>
      <c r="G18" s="112">
        <v>1244528</v>
      </c>
      <c r="H18" s="120">
        <v>6732468</v>
      </c>
      <c r="I18" s="106">
        <v>-11.044118517933635</v>
      </c>
      <c r="J18" s="106">
        <v>-8.2676545239215109</v>
      </c>
      <c r="K18" s="519" t="s">
        <v>1713</v>
      </c>
      <c r="L18" s="376"/>
      <c r="M18" s="376"/>
    </row>
    <row r="19" spans="1:13" s="96" customFormat="1" ht="12" customHeight="1">
      <c r="A19" s="519" t="s">
        <v>1714</v>
      </c>
      <c r="B19" s="262" t="s">
        <v>1708</v>
      </c>
      <c r="C19" s="112">
        <v>718974</v>
      </c>
      <c r="D19" s="112">
        <v>852571</v>
      </c>
      <c r="E19" s="112">
        <v>816892</v>
      </c>
      <c r="F19" s="112">
        <v>746100</v>
      </c>
      <c r="G19" s="112">
        <v>816335</v>
      </c>
      <c r="H19" s="120">
        <v>4594833</v>
      </c>
      <c r="I19" s="106">
        <v>-27.853767644606247</v>
      </c>
      <c r="J19" s="106">
        <v>-8.6021347100334626</v>
      </c>
      <c r="K19" s="519" t="s">
        <v>1715</v>
      </c>
      <c r="L19" s="376"/>
      <c r="M19" s="376"/>
    </row>
    <row r="20" spans="1:13" s="96" customFormat="1" ht="12" customHeight="1">
      <c r="A20" s="519" t="s">
        <v>1716</v>
      </c>
      <c r="B20" s="262" t="s">
        <v>1708</v>
      </c>
      <c r="C20" s="112">
        <v>1688934</v>
      </c>
      <c r="D20" s="112">
        <v>1813017</v>
      </c>
      <c r="E20" s="112">
        <v>1697504</v>
      </c>
      <c r="F20" s="112">
        <v>1783474</v>
      </c>
      <c r="G20" s="112">
        <v>1777147</v>
      </c>
      <c r="H20" s="120">
        <v>10150754</v>
      </c>
      <c r="I20" s="331">
        <v>1.3190589257240486</v>
      </c>
      <c r="J20" s="331">
        <v>-2.4598003274608886</v>
      </c>
      <c r="K20" s="519" t="s">
        <v>1717</v>
      </c>
      <c r="L20" s="376"/>
      <c r="M20" s="376"/>
    </row>
    <row r="21" spans="1:13" s="96" customFormat="1" ht="12" customHeight="1">
      <c r="A21" s="519" t="s">
        <v>1718</v>
      </c>
      <c r="B21" s="262" t="s">
        <v>1708</v>
      </c>
      <c r="C21" s="112">
        <v>2507763</v>
      </c>
      <c r="D21" s="112">
        <v>2844843</v>
      </c>
      <c r="E21" s="112">
        <v>2756648</v>
      </c>
      <c r="F21" s="112">
        <v>2531406</v>
      </c>
      <c r="G21" s="112">
        <v>2669260</v>
      </c>
      <c r="H21" s="120">
        <v>15426654</v>
      </c>
      <c r="I21" s="106">
        <v>-7.0275017730581908</v>
      </c>
      <c r="J21" s="106">
        <v>-8.1891606383516891</v>
      </c>
      <c r="K21" s="519" t="s">
        <v>1719</v>
      </c>
      <c r="L21" s="376"/>
      <c r="M21" s="376"/>
    </row>
    <row r="22" spans="1:13" s="96" customFormat="1" ht="12" customHeight="1">
      <c r="A22" s="519" t="s">
        <v>1710</v>
      </c>
      <c r="B22" s="262" t="s">
        <v>1708</v>
      </c>
      <c r="C22" s="112">
        <v>268580</v>
      </c>
      <c r="D22" s="112">
        <v>330131</v>
      </c>
      <c r="E22" s="112">
        <v>287434</v>
      </c>
      <c r="F22" s="112">
        <v>326926</v>
      </c>
      <c r="G22" s="112">
        <v>301320</v>
      </c>
      <c r="H22" s="120">
        <v>1778940</v>
      </c>
      <c r="I22" s="729">
        <v>-24.083192474461672</v>
      </c>
      <c r="J22" s="729">
        <v>-7.3414216565870802</v>
      </c>
      <c r="K22" s="519" t="s">
        <v>1711</v>
      </c>
      <c r="L22" s="376"/>
      <c r="M22" s="376"/>
    </row>
    <row r="23" spans="1:13" s="96" customFormat="1" ht="12" customHeight="1">
      <c r="A23" s="519" t="s">
        <v>1720</v>
      </c>
      <c r="B23" s="262" t="s">
        <v>1708</v>
      </c>
      <c r="C23" s="112">
        <v>1297452</v>
      </c>
      <c r="D23" s="112">
        <v>1488090</v>
      </c>
      <c r="E23" s="112">
        <v>1380443</v>
      </c>
      <c r="F23" s="112">
        <v>1242170</v>
      </c>
      <c r="G23" s="112">
        <v>1348019</v>
      </c>
      <c r="H23" s="120">
        <v>7820014</v>
      </c>
      <c r="I23" s="106">
        <v>-5.9128100369183514</v>
      </c>
      <c r="J23" s="106">
        <v>-7.5876654098060188</v>
      </c>
      <c r="K23" s="519" t="s">
        <v>1713</v>
      </c>
      <c r="L23" s="376"/>
      <c r="M23" s="376"/>
    </row>
    <row r="24" spans="1:13" s="96" customFormat="1" ht="12" customHeight="1">
      <c r="A24" s="519" t="s">
        <v>1714</v>
      </c>
      <c r="B24" s="262" t="s">
        <v>1708</v>
      </c>
      <c r="C24" s="112">
        <v>277936</v>
      </c>
      <c r="D24" s="112">
        <v>326921</v>
      </c>
      <c r="E24" s="112">
        <v>308722</v>
      </c>
      <c r="F24" s="112">
        <v>338780</v>
      </c>
      <c r="G24" s="112">
        <v>322405</v>
      </c>
      <c r="H24" s="120">
        <v>1835352</v>
      </c>
      <c r="I24" s="106">
        <v>-6.2932819063930792</v>
      </c>
      <c r="J24" s="106">
        <v>-6.6812083864029841</v>
      </c>
      <c r="K24" s="519" t="s">
        <v>1715</v>
      </c>
      <c r="L24" s="376"/>
      <c r="M24" s="376"/>
    </row>
    <row r="25" spans="1:13" s="96" customFormat="1" ht="12" customHeight="1">
      <c r="A25" s="519" t="s">
        <v>1716</v>
      </c>
      <c r="B25" s="262" t="s">
        <v>1708</v>
      </c>
      <c r="C25" s="112">
        <v>663795</v>
      </c>
      <c r="D25" s="112">
        <v>699701</v>
      </c>
      <c r="E25" s="112">
        <v>780049</v>
      </c>
      <c r="F25" s="112">
        <v>623530</v>
      </c>
      <c r="G25" s="112">
        <v>697516</v>
      </c>
      <c r="H25" s="120">
        <v>3992348</v>
      </c>
      <c r="I25" s="106">
        <v>-0.62115985771262261</v>
      </c>
      <c r="J25" s="106">
        <v>-10.363255371280889</v>
      </c>
      <c r="K25" s="519" t="s">
        <v>1717</v>
      </c>
      <c r="L25" s="376"/>
      <c r="M25" s="376"/>
    </row>
    <row r="26" spans="1:13" s="96" customFormat="1" ht="12" customHeight="1">
      <c r="A26" s="548" t="s">
        <v>1721</v>
      </c>
      <c r="B26" s="262"/>
      <c r="C26" s="112"/>
      <c r="D26" s="112"/>
      <c r="E26" s="112"/>
      <c r="F26" s="112"/>
      <c r="G26" s="112"/>
      <c r="H26" s="120"/>
      <c r="I26" s="106"/>
      <c r="J26" s="106"/>
      <c r="K26" s="738" t="s">
        <v>1722</v>
      </c>
      <c r="L26" s="376"/>
      <c r="M26" s="376"/>
    </row>
    <row r="27" spans="1:13" s="96" customFormat="1" ht="12" customHeight="1">
      <c r="A27" s="519" t="s">
        <v>1707</v>
      </c>
      <c r="B27" s="262" t="s">
        <v>1708</v>
      </c>
      <c r="C27" s="112">
        <v>1965071</v>
      </c>
      <c r="D27" s="112">
        <v>2168091</v>
      </c>
      <c r="E27" s="112">
        <v>2133471</v>
      </c>
      <c r="F27" s="112">
        <v>2033182</v>
      </c>
      <c r="G27" s="112">
        <v>2164749</v>
      </c>
      <c r="H27" s="120">
        <v>12117069</v>
      </c>
      <c r="I27" s="106">
        <v>-9.9907978649580951</v>
      </c>
      <c r="J27" s="106">
        <v>-7.946286276378971</v>
      </c>
      <c r="K27" s="519" t="s">
        <v>1709</v>
      </c>
      <c r="L27" s="376"/>
      <c r="M27" s="376"/>
    </row>
    <row r="28" spans="1:13" s="96" customFormat="1" ht="12" customHeight="1">
      <c r="A28" s="519" t="s">
        <v>1710</v>
      </c>
      <c r="B28" s="262" t="s">
        <v>1708</v>
      </c>
      <c r="C28" s="112">
        <v>0</v>
      </c>
      <c r="D28" s="112">
        <v>11</v>
      </c>
      <c r="E28" s="112">
        <v>464</v>
      </c>
      <c r="F28" s="112">
        <v>80</v>
      </c>
      <c r="G28" s="112">
        <v>0</v>
      </c>
      <c r="H28" s="120">
        <v>555</v>
      </c>
      <c r="I28" s="729">
        <v>-100</v>
      </c>
      <c r="J28" s="739">
        <v>-89.745011086474506</v>
      </c>
      <c r="K28" s="519" t="s">
        <v>1711</v>
      </c>
      <c r="L28" s="376"/>
      <c r="M28" s="376"/>
    </row>
    <row r="29" spans="1:13" s="96" customFormat="1" ht="12" customHeight="1">
      <c r="A29" s="519" t="s">
        <v>1720</v>
      </c>
      <c r="B29" s="262" t="s">
        <v>1708</v>
      </c>
      <c r="C29" s="112">
        <v>718240</v>
      </c>
      <c r="D29" s="112">
        <v>798773</v>
      </c>
      <c r="E29" s="112">
        <v>905032</v>
      </c>
      <c r="F29" s="112">
        <v>590138</v>
      </c>
      <c r="G29" s="112">
        <v>825102</v>
      </c>
      <c r="H29" s="120">
        <v>4407383</v>
      </c>
      <c r="I29" s="106">
        <v>-19.294977173054427</v>
      </c>
      <c r="J29" s="106">
        <v>-15.306366574537275</v>
      </c>
      <c r="K29" s="519" t="s">
        <v>1713</v>
      </c>
      <c r="L29" s="376"/>
      <c r="M29" s="376"/>
    </row>
    <row r="30" spans="1:13" s="96" customFormat="1" ht="12" customHeight="1">
      <c r="A30" s="519" t="s">
        <v>1714</v>
      </c>
      <c r="B30" s="262" t="s">
        <v>1708</v>
      </c>
      <c r="C30" s="112">
        <v>889</v>
      </c>
      <c r="D30" s="112">
        <v>5300</v>
      </c>
      <c r="E30" s="112">
        <v>3998</v>
      </c>
      <c r="F30" s="112">
        <v>4760</v>
      </c>
      <c r="G30" s="112">
        <v>5494</v>
      </c>
      <c r="H30" s="120">
        <v>50056</v>
      </c>
      <c r="I30" s="729">
        <v>-97.286821705426348</v>
      </c>
      <c r="J30" s="106">
        <v>-40.225932029328177</v>
      </c>
      <c r="K30" s="519" t="s">
        <v>1715</v>
      </c>
      <c r="L30" s="376"/>
      <c r="M30" s="376"/>
    </row>
    <row r="31" spans="1:13" s="96" customFormat="1" ht="12" customHeight="1">
      <c r="A31" s="519" t="s">
        <v>1716</v>
      </c>
      <c r="B31" s="262" t="s">
        <v>1708</v>
      </c>
      <c r="C31" s="112">
        <v>1245942</v>
      </c>
      <c r="D31" s="112">
        <v>1364007</v>
      </c>
      <c r="E31" s="112">
        <v>1223977</v>
      </c>
      <c r="F31" s="112">
        <v>1438204</v>
      </c>
      <c r="G31" s="112">
        <v>1334153</v>
      </c>
      <c r="H31" s="120">
        <v>7659075</v>
      </c>
      <c r="I31" s="331">
        <v>-1.1436451288366143</v>
      </c>
      <c r="J31" s="331">
        <v>-2.6798052090381481</v>
      </c>
      <c r="K31" s="519" t="s">
        <v>1717</v>
      </c>
      <c r="L31" s="376"/>
      <c r="M31" s="376"/>
    </row>
    <row r="32" spans="1:13" s="96" customFormat="1" ht="12" customHeight="1">
      <c r="A32" s="519" t="s">
        <v>1718</v>
      </c>
      <c r="B32" s="262" t="s">
        <v>1708</v>
      </c>
      <c r="C32" s="112">
        <v>1415053</v>
      </c>
      <c r="D32" s="112">
        <v>1542670</v>
      </c>
      <c r="E32" s="112">
        <v>1627817</v>
      </c>
      <c r="F32" s="112">
        <v>1298362</v>
      </c>
      <c r="G32" s="112">
        <v>1453207</v>
      </c>
      <c r="H32" s="120">
        <v>8491052</v>
      </c>
      <c r="I32" s="106">
        <v>-3.9063492095829289</v>
      </c>
      <c r="J32" s="106">
        <v>-11.654234416473601</v>
      </c>
      <c r="K32" s="519" t="s">
        <v>1719</v>
      </c>
      <c r="L32" s="376"/>
      <c r="M32" s="376"/>
    </row>
    <row r="33" spans="1:13" s="96" customFormat="1" ht="12" customHeight="1">
      <c r="A33" s="519" t="s">
        <v>1710</v>
      </c>
      <c r="B33" s="262" t="s">
        <v>1708</v>
      </c>
      <c r="C33" s="112">
        <v>4517</v>
      </c>
      <c r="D33" s="112">
        <v>4317</v>
      </c>
      <c r="E33" s="112">
        <v>2396</v>
      </c>
      <c r="F33" s="112">
        <v>451</v>
      </c>
      <c r="G33" s="112">
        <v>4954</v>
      </c>
      <c r="H33" s="120">
        <v>25657</v>
      </c>
      <c r="I33" s="106">
        <v>320.18604651162792</v>
      </c>
      <c r="J33" s="106">
        <v>20.449744143467445</v>
      </c>
      <c r="K33" s="519" t="s">
        <v>1711</v>
      </c>
      <c r="L33" s="376"/>
      <c r="M33" s="376"/>
    </row>
    <row r="34" spans="1:13" s="96" customFormat="1" ht="12" customHeight="1">
      <c r="A34" s="519" t="s">
        <v>1720</v>
      </c>
      <c r="B34" s="262" t="s">
        <v>1708</v>
      </c>
      <c r="C34" s="112">
        <v>773767</v>
      </c>
      <c r="D34" s="112">
        <v>854393</v>
      </c>
      <c r="E34" s="112">
        <v>852250</v>
      </c>
      <c r="F34" s="112">
        <v>673494</v>
      </c>
      <c r="G34" s="112">
        <v>774285</v>
      </c>
      <c r="H34" s="120">
        <v>4554099</v>
      </c>
      <c r="I34" s="106">
        <v>-6.9345049806235588</v>
      </c>
      <c r="J34" s="106">
        <v>-11.556312875656589</v>
      </c>
      <c r="K34" s="519" t="s">
        <v>1713</v>
      </c>
      <c r="L34" s="376"/>
      <c r="M34" s="376"/>
    </row>
    <row r="35" spans="1:13" s="96" customFormat="1" ht="12" customHeight="1">
      <c r="A35" s="519" t="s">
        <v>1714</v>
      </c>
      <c r="B35" s="262" t="s">
        <v>1708</v>
      </c>
      <c r="C35" s="112">
        <v>5800</v>
      </c>
      <c r="D35" s="112">
        <v>12626</v>
      </c>
      <c r="E35" s="112">
        <v>8882</v>
      </c>
      <c r="F35" s="112">
        <v>14051</v>
      </c>
      <c r="G35" s="112">
        <v>15959</v>
      </c>
      <c r="H35" s="120">
        <v>77136</v>
      </c>
      <c r="I35" s="106">
        <v>31.848147306205952</v>
      </c>
      <c r="J35" s="106">
        <v>-60.500199711186895</v>
      </c>
      <c r="K35" s="519" t="s">
        <v>1715</v>
      </c>
      <c r="L35" s="376"/>
      <c r="M35" s="376"/>
    </row>
    <row r="36" spans="1:13" s="96" customFormat="1" ht="12" customHeight="1">
      <c r="A36" s="519" t="s">
        <v>1716</v>
      </c>
      <c r="B36" s="262" t="s">
        <v>1708</v>
      </c>
      <c r="C36" s="112">
        <v>630969</v>
      </c>
      <c r="D36" s="112">
        <v>671334</v>
      </c>
      <c r="E36" s="112">
        <v>764289</v>
      </c>
      <c r="F36" s="112">
        <v>610366</v>
      </c>
      <c r="G36" s="112">
        <v>658009</v>
      </c>
      <c r="H36" s="120">
        <v>3834160</v>
      </c>
      <c r="I36" s="729">
        <v>-0.74125229478307519</v>
      </c>
      <c r="J36" s="106">
        <v>-9.6872515708085771</v>
      </c>
      <c r="K36" s="519" t="s">
        <v>1717</v>
      </c>
      <c r="L36" s="376"/>
      <c r="M36" s="376"/>
    </row>
    <row r="37" spans="1:13" s="96" customFormat="1" ht="12" customHeight="1">
      <c r="A37" s="548" t="s">
        <v>1723</v>
      </c>
      <c r="B37" s="262"/>
      <c r="C37" s="112"/>
      <c r="D37" s="112"/>
      <c r="E37" s="112"/>
      <c r="F37" s="112"/>
      <c r="G37" s="112"/>
      <c r="H37" s="120"/>
      <c r="I37" s="106"/>
      <c r="J37" s="106"/>
      <c r="K37" s="738" t="s">
        <v>1724</v>
      </c>
      <c r="L37" s="376"/>
      <c r="M37" s="376"/>
    </row>
    <row r="38" spans="1:13" s="96" customFormat="1" ht="12" customHeight="1">
      <c r="A38" s="519" t="s">
        <v>1707</v>
      </c>
      <c r="B38" s="262" t="s">
        <v>1708</v>
      </c>
      <c r="C38" s="112">
        <v>757226</v>
      </c>
      <c r="D38" s="112">
        <v>747519</v>
      </c>
      <c r="E38" s="112">
        <v>761375</v>
      </c>
      <c r="F38" s="112">
        <v>655525</v>
      </c>
      <c r="G38" s="112">
        <v>704050</v>
      </c>
      <c r="H38" s="120">
        <v>4154055</v>
      </c>
      <c r="I38" s="106">
        <v>-2.0256649786125176</v>
      </c>
      <c r="J38" s="106">
        <v>-2.1018598515003388</v>
      </c>
      <c r="K38" s="519" t="s">
        <v>1709</v>
      </c>
      <c r="L38" s="376"/>
      <c r="M38" s="376"/>
    </row>
    <row r="39" spans="1:13" s="96" customFormat="1" ht="12" customHeight="1">
      <c r="A39" s="519" t="s">
        <v>1710</v>
      </c>
      <c r="B39" s="262" t="s">
        <v>1708</v>
      </c>
      <c r="C39" s="112">
        <v>123346</v>
      </c>
      <c r="D39" s="112">
        <v>96481</v>
      </c>
      <c r="E39" s="112">
        <v>108102</v>
      </c>
      <c r="F39" s="112">
        <v>100164</v>
      </c>
      <c r="G39" s="112">
        <v>99282</v>
      </c>
      <c r="H39" s="120">
        <v>613982</v>
      </c>
      <c r="I39" s="106">
        <v>-20.534724906584202</v>
      </c>
      <c r="J39" s="106">
        <v>-4.9938491771823816</v>
      </c>
      <c r="K39" s="519" t="s">
        <v>1711</v>
      </c>
      <c r="L39" s="376"/>
      <c r="M39" s="376"/>
    </row>
    <row r="40" spans="1:13" s="96" customFormat="1" ht="12" customHeight="1">
      <c r="A40" s="519" t="s">
        <v>1720</v>
      </c>
      <c r="B40" s="262" t="s">
        <v>1708</v>
      </c>
      <c r="C40" s="112">
        <v>251938</v>
      </c>
      <c r="D40" s="112">
        <v>293314</v>
      </c>
      <c r="E40" s="112">
        <v>230626</v>
      </c>
      <c r="F40" s="112">
        <v>226871</v>
      </c>
      <c r="G40" s="112">
        <v>239227</v>
      </c>
      <c r="H40" s="120">
        <v>1435888</v>
      </c>
      <c r="I40" s="106">
        <v>13.484563202133316</v>
      </c>
      <c r="J40" s="106">
        <v>10.466773910882672</v>
      </c>
      <c r="K40" s="519" t="s">
        <v>1713</v>
      </c>
      <c r="L40" s="376"/>
      <c r="M40" s="376"/>
    </row>
    <row r="41" spans="1:13" s="96" customFormat="1" ht="12" customHeight="1">
      <c r="A41" s="519" t="s">
        <v>1714</v>
      </c>
      <c r="B41" s="262" t="s">
        <v>1708</v>
      </c>
      <c r="C41" s="112">
        <v>189558</v>
      </c>
      <c r="D41" s="112">
        <v>186714</v>
      </c>
      <c r="E41" s="112">
        <v>196929</v>
      </c>
      <c r="F41" s="112">
        <v>158999</v>
      </c>
      <c r="G41" s="112">
        <v>183577</v>
      </c>
      <c r="H41" s="120">
        <v>1057083</v>
      </c>
      <c r="I41" s="106">
        <v>-15.229436571219027</v>
      </c>
      <c r="J41" s="106">
        <v>-11.32761579771198</v>
      </c>
      <c r="K41" s="519" t="s">
        <v>1715</v>
      </c>
      <c r="L41" s="376"/>
      <c r="M41" s="376"/>
    </row>
    <row r="42" spans="1:13" s="96" customFormat="1" ht="12" customHeight="1">
      <c r="A42" s="519" t="s">
        <v>1716</v>
      </c>
      <c r="B42" s="262" t="s">
        <v>1708</v>
      </c>
      <c r="C42" s="112">
        <v>192384</v>
      </c>
      <c r="D42" s="112">
        <v>171010</v>
      </c>
      <c r="E42" s="112">
        <v>225718</v>
      </c>
      <c r="F42" s="112">
        <v>169491</v>
      </c>
      <c r="G42" s="112">
        <v>181964</v>
      </c>
      <c r="H42" s="120">
        <v>1047102</v>
      </c>
      <c r="I42" s="331">
        <v>11.820607159671486</v>
      </c>
      <c r="J42" s="331">
        <v>-5.2420391157509139</v>
      </c>
      <c r="K42" s="519" t="s">
        <v>1717</v>
      </c>
      <c r="L42" s="376"/>
      <c r="M42" s="376"/>
    </row>
    <row r="43" spans="1:13" s="96" customFormat="1" ht="12" customHeight="1">
      <c r="A43" s="519" t="s">
        <v>1718</v>
      </c>
      <c r="B43" s="262" t="s">
        <v>1708</v>
      </c>
      <c r="C43" s="112">
        <v>312010</v>
      </c>
      <c r="D43" s="112">
        <v>387796</v>
      </c>
      <c r="E43" s="112">
        <v>328787</v>
      </c>
      <c r="F43" s="112">
        <v>382465</v>
      </c>
      <c r="G43" s="112">
        <v>369911</v>
      </c>
      <c r="H43" s="120">
        <v>2073937</v>
      </c>
      <c r="I43" s="106">
        <v>-16.889973309750729</v>
      </c>
      <c r="J43" s="106">
        <v>-1.6898576308337274</v>
      </c>
      <c r="K43" s="519" t="s">
        <v>1719</v>
      </c>
      <c r="L43" s="376"/>
      <c r="M43" s="376"/>
    </row>
    <row r="44" spans="1:13" s="96" customFormat="1" ht="12" customHeight="1">
      <c r="A44" s="519" t="s">
        <v>1710</v>
      </c>
      <c r="B44" s="262" t="s">
        <v>1708</v>
      </c>
      <c r="C44" s="112">
        <v>63309</v>
      </c>
      <c r="D44" s="112">
        <v>117057</v>
      </c>
      <c r="E44" s="112">
        <v>77540</v>
      </c>
      <c r="F44" s="112">
        <v>110151</v>
      </c>
      <c r="G44" s="112">
        <v>88404</v>
      </c>
      <c r="H44" s="120">
        <v>538987</v>
      </c>
      <c r="I44" s="106">
        <v>-44.583428161271691</v>
      </c>
      <c r="J44" s="106">
        <v>-0.18999542603603986</v>
      </c>
      <c r="K44" s="519" t="s">
        <v>1711</v>
      </c>
      <c r="L44" s="376"/>
      <c r="M44" s="376"/>
    </row>
    <row r="45" spans="1:13" s="96" customFormat="1" ht="12" customHeight="1">
      <c r="A45" s="519" t="s">
        <v>1720</v>
      </c>
      <c r="B45" s="262" t="s">
        <v>1708</v>
      </c>
      <c r="C45" s="112">
        <v>244184</v>
      </c>
      <c r="D45" s="112">
        <v>252421</v>
      </c>
      <c r="E45" s="112">
        <v>238041</v>
      </c>
      <c r="F45" s="112">
        <v>260418</v>
      </c>
      <c r="G45" s="112">
        <v>268617</v>
      </c>
      <c r="H45" s="120">
        <v>1464077</v>
      </c>
      <c r="I45" s="106">
        <v>-3.9556955801778626</v>
      </c>
      <c r="J45" s="106">
        <v>-3.0664224916445533</v>
      </c>
      <c r="K45" s="519" t="s">
        <v>1713</v>
      </c>
      <c r="L45" s="376"/>
      <c r="M45" s="376"/>
    </row>
    <row r="46" spans="1:13" s="96" customFormat="1" ht="12" customHeight="1">
      <c r="A46" s="519" t="s">
        <v>1714</v>
      </c>
      <c r="B46" s="262" t="s">
        <v>1708</v>
      </c>
      <c r="C46" s="112">
        <v>4517</v>
      </c>
      <c r="D46" s="112">
        <v>18318</v>
      </c>
      <c r="E46" s="112">
        <v>13206</v>
      </c>
      <c r="F46" s="112">
        <v>11896</v>
      </c>
      <c r="G46" s="112">
        <v>12890</v>
      </c>
      <c r="H46" s="120">
        <v>70873</v>
      </c>
      <c r="I46" s="106">
        <v>-34.866618601297766</v>
      </c>
      <c r="J46" s="106">
        <v>19.756340717459999</v>
      </c>
      <c r="K46" s="519" t="s">
        <v>1715</v>
      </c>
      <c r="L46" s="376"/>
      <c r="M46" s="376"/>
    </row>
    <row r="47" spans="1:13" s="96" customFormat="1" ht="12" customHeight="1">
      <c r="A47" s="519" t="s">
        <v>1716</v>
      </c>
      <c r="B47" s="262" t="s">
        <v>1708</v>
      </c>
      <c r="C47" s="112">
        <v>0</v>
      </c>
      <c r="D47" s="112">
        <v>0</v>
      </c>
      <c r="E47" s="112">
        <v>0</v>
      </c>
      <c r="F47" s="112">
        <v>0</v>
      </c>
      <c r="G47" s="112">
        <v>0</v>
      </c>
      <c r="H47" s="120">
        <v>0</v>
      </c>
      <c r="I47" s="729" t="s">
        <v>1281</v>
      </c>
      <c r="J47" s="729" t="s">
        <v>1281</v>
      </c>
      <c r="K47" s="519" t="s">
        <v>1717</v>
      </c>
      <c r="L47" s="376"/>
      <c r="M47" s="376"/>
    </row>
    <row r="48" spans="1:13" s="96" customFormat="1" ht="12" customHeight="1">
      <c r="A48" s="548" t="s">
        <v>1725</v>
      </c>
      <c r="B48" s="262"/>
      <c r="C48" s="112"/>
      <c r="D48" s="112"/>
      <c r="E48" s="112"/>
      <c r="F48" s="112"/>
      <c r="G48" s="112"/>
      <c r="H48" s="120"/>
      <c r="I48" s="106"/>
      <c r="J48" s="106"/>
      <c r="K48" s="738" t="s">
        <v>1726</v>
      </c>
      <c r="L48" s="376"/>
      <c r="M48" s="376"/>
    </row>
    <row r="49" spans="1:13" s="96" customFormat="1" ht="12" customHeight="1">
      <c r="A49" s="519" t="s">
        <v>1707</v>
      </c>
      <c r="B49" s="262" t="s">
        <v>1708</v>
      </c>
      <c r="C49" s="112">
        <v>409273</v>
      </c>
      <c r="D49" s="112">
        <v>689965</v>
      </c>
      <c r="E49" s="112">
        <v>487361</v>
      </c>
      <c r="F49" s="112">
        <v>406188</v>
      </c>
      <c r="G49" s="112">
        <v>515374</v>
      </c>
      <c r="H49" s="120">
        <v>2891247</v>
      </c>
      <c r="I49" s="106">
        <v>-20.921376016322998</v>
      </c>
      <c r="J49" s="106">
        <v>-3.6254212485958379</v>
      </c>
      <c r="K49" s="519" t="s">
        <v>1709</v>
      </c>
      <c r="L49" s="376"/>
      <c r="M49" s="376"/>
    </row>
    <row r="50" spans="1:13" s="96" customFormat="1" ht="12" customHeight="1">
      <c r="A50" s="519" t="s">
        <v>1710</v>
      </c>
      <c r="B50" s="262" t="s">
        <v>1708</v>
      </c>
      <c r="C50" s="112">
        <v>1197</v>
      </c>
      <c r="D50" s="112">
        <v>377</v>
      </c>
      <c r="E50" s="112">
        <v>660</v>
      </c>
      <c r="F50" s="112">
        <v>356</v>
      </c>
      <c r="G50" s="112">
        <v>2010</v>
      </c>
      <c r="H50" s="120">
        <v>5443</v>
      </c>
      <c r="I50" s="106">
        <v>74.235807860262</v>
      </c>
      <c r="J50" s="106">
        <v>56.183644189383074</v>
      </c>
      <c r="K50" s="519" t="s">
        <v>1711</v>
      </c>
      <c r="L50" s="376"/>
      <c r="M50" s="376"/>
    </row>
    <row r="51" spans="1:13" s="96" customFormat="1" ht="12" customHeight="1">
      <c r="A51" s="519" t="s">
        <v>1720</v>
      </c>
      <c r="B51" s="262" t="s">
        <v>1708</v>
      </c>
      <c r="C51" s="112">
        <v>115550</v>
      </c>
      <c r="D51" s="112">
        <v>134816</v>
      </c>
      <c r="E51" s="112">
        <v>122400</v>
      </c>
      <c r="F51" s="112">
        <v>80044</v>
      </c>
      <c r="G51" s="112">
        <v>143783</v>
      </c>
      <c r="H51" s="120">
        <v>671399</v>
      </c>
      <c r="I51" s="106">
        <v>0.26726367123097478</v>
      </c>
      <c r="J51" s="106">
        <v>9.9343896700162269</v>
      </c>
      <c r="K51" s="519" t="s">
        <v>1713</v>
      </c>
      <c r="L51" s="376"/>
      <c r="M51" s="376"/>
    </row>
    <row r="52" spans="1:13" s="96" customFormat="1" ht="12" customHeight="1">
      <c r="A52" s="519" t="s">
        <v>1714</v>
      </c>
      <c r="B52" s="262" t="s">
        <v>1708</v>
      </c>
      <c r="C52" s="112">
        <v>186688</v>
      </c>
      <c r="D52" s="112">
        <v>430603</v>
      </c>
      <c r="E52" s="112">
        <v>267492</v>
      </c>
      <c r="F52" s="112">
        <v>240107</v>
      </c>
      <c r="G52" s="112">
        <v>251798</v>
      </c>
      <c r="H52" s="120">
        <v>1574860</v>
      </c>
      <c r="I52" s="106">
        <v>-35.641028292878005</v>
      </c>
      <c r="J52" s="106">
        <v>-7.7824479466156369</v>
      </c>
      <c r="K52" s="519" t="s">
        <v>1715</v>
      </c>
      <c r="L52" s="376"/>
      <c r="M52" s="376"/>
    </row>
    <row r="53" spans="1:13" s="96" customFormat="1" ht="12" customHeight="1">
      <c r="A53" s="519" t="s">
        <v>1716</v>
      </c>
      <c r="B53" s="262" t="s">
        <v>1708</v>
      </c>
      <c r="C53" s="112">
        <v>105838</v>
      </c>
      <c r="D53" s="112">
        <v>124169</v>
      </c>
      <c r="E53" s="112">
        <v>96809</v>
      </c>
      <c r="F53" s="112">
        <v>85681</v>
      </c>
      <c r="G53" s="112">
        <v>117783</v>
      </c>
      <c r="H53" s="120">
        <v>639545</v>
      </c>
      <c r="I53" s="331">
        <v>-5.120573733751681</v>
      </c>
      <c r="J53" s="331">
        <v>-5.6762807655095928</v>
      </c>
      <c r="K53" s="519" t="s">
        <v>1717</v>
      </c>
      <c r="L53" s="376"/>
      <c r="M53" s="376"/>
    </row>
    <row r="54" spans="1:13" s="96" customFormat="1" ht="12" customHeight="1">
      <c r="A54" s="519" t="s">
        <v>1718</v>
      </c>
      <c r="B54" s="262" t="s">
        <v>1708</v>
      </c>
      <c r="C54" s="112">
        <v>324967</v>
      </c>
      <c r="D54" s="112">
        <v>458772</v>
      </c>
      <c r="E54" s="112">
        <v>367737</v>
      </c>
      <c r="F54" s="112">
        <v>380165</v>
      </c>
      <c r="G54" s="112">
        <v>393188</v>
      </c>
      <c r="H54" s="120">
        <v>2206206</v>
      </c>
      <c r="I54" s="331">
        <v>-7.442914961307209</v>
      </c>
      <c r="J54" s="331">
        <v>7.0754437683154228</v>
      </c>
      <c r="K54" s="519" t="s">
        <v>1719</v>
      </c>
      <c r="L54" s="376"/>
      <c r="M54" s="376"/>
    </row>
    <row r="55" spans="1:13" s="96" customFormat="1" ht="12" customHeight="1">
      <c r="A55" s="519" t="s">
        <v>1710</v>
      </c>
      <c r="B55" s="262" t="s">
        <v>1708</v>
      </c>
      <c r="C55" s="120">
        <v>23025</v>
      </c>
      <c r="D55" s="120">
        <v>36019</v>
      </c>
      <c r="E55" s="120">
        <v>27227</v>
      </c>
      <c r="F55" s="120">
        <v>33403</v>
      </c>
      <c r="G55" s="120">
        <v>24513</v>
      </c>
      <c r="H55" s="120">
        <v>149145</v>
      </c>
      <c r="I55" s="331">
        <v>28.165878096298357</v>
      </c>
      <c r="J55" s="331">
        <v>35.811069223624543</v>
      </c>
      <c r="K55" s="519" t="s">
        <v>1711</v>
      </c>
      <c r="L55" s="376"/>
      <c r="M55" s="376"/>
    </row>
    <row r="56" spans="1:13" s="96" customFormat="1" ht="12" customHeight="1">
      <c r="A56" s="519" t="s">
        <v>1720</v>
      </c>
      <c r="B56" s="262" t="s">
        <v>1708</v>
      </c>
      <c r="C56" s="120">
        <v>213380</v>
      </c>
      <c r="D56" s="120">
        <v>296280</v>
      </c>
      <c r="E56" s="120">
        <v>233440</v>
      </c>
      <c r="F56" s="120">
        <v>232172</v>
      </c>
      <c r="G56" s="120">
        <v>239604</v>
      </c>
      <c r="H56" s="120">
        <v>1387254</v>
      </c>
      <c r="I56" s="331">
        <v>-1.4511227496513057</v>
      </c>
      <c r="J56" s="331">
        <v>6.3865488218715853</v>
      </c>
      <c r="K56" s="519" t="s">
        <v>1713</v>
      </c>
      <c r="L56" s="376"/>
      <c r="M56" s="376"/>
    </row>
    <row r="57" spans="1:13" s="96" customFormat="1" ht="12" customHeight="1">
      <c r="A57" s="519" t="s">
        <v>1714</v>
      </c>
      <c r="B57" s="262" t="s">
        <v>1708</v>
      </c>
      <c r="C57" s="120">
        <v>85467</v>
      </c>
      <c r="D57" s="120">
        <v>125772</v>
      </c>
      <c r="E57" s="120">
        <v>102418</v>
      </c>
      <c r="F57" s="120">
        <v>112825</v>
      </c>
      <c r="G57" s="120">
        <v>123969</v>
      </c>
      <c r="H57" s="120">
        <v>645216</v>
      </c>
      <c r="I57" s="331">
        <v>-23.045686193297438</v>
      </c>
      <c r="J57" s="331">
        <v>10.398069963811823</v>
      </c>
      <c r="K57" s="519" t="s">
        <v>1715</v>
      </c>
      <c r="L57" s="376"/>
      <c r="M57" s="376"/>
    </row>
    <row r="58" spans="1:13" s="96" customFormat="1" ht="12" customHeight="1">
      <c r="A58" s="519" t="s">
        <v>1716</v>
      </c>
      <c r="B58" s="262" t="s">
        <v>1708</v>
      </c>
      <c r="C58" s="120">
        <v>3095</v>
      </c>
      <c r="D58" s="120">
        <v>701</v>
      </c>
      <c r="E58" s="120">
        <v>4652</v>
      </c>
      <c r="F58" s="120">
        <v>1765</v>
      </c>
      <c r="G58" s="120">
        <v>5102</v>
      </c>
      <c r="H58" s="269">
        <v>24591</v>
      </c>
      <c r="I58" s="331">
        <v>-44.234234234234229</v>
      </c>
      <c r="J58" s="331">
        <v>-60.454457738324976</v>
      </c>
      <c r="K58" s="519" t="s">
        <v>1717</v>
      </c>
      <c r="L58" s="376"/>
      <c r="M58" s="376"/>
    </row>
    <row r="59" spans="1:13" s="96" customFormat="1" ht="12" customHeight="1">
      <c r="A59" s="419" t="s">
        <v>1727</v>
      </c>
      <c r="B59" s="262"/>
      <c r="C59" s="120"/>
      <c r="D59" s="120"/>
      <c r="E59" s="120"/>
      <c r="F59" s="120"/>
      <c r="G59" s="120"/>
      <c r="H59" s="120"/>
      <c r="I59" s="331"/>
      <c r="J59" s="331"/>
      <c r="K59" s="419" t="s">
        <v>1728</v>
      </c>
    </row>
    <row r="60" spans="1:13" s="96" customFormat="1" ht="12" customHeight="1">
      <c r="A60" s="548" t="s">
        <v>1729</v>
      </c>
      <c r="B60" s="262"/>
      <c r="C60" s="120"/>
      <c r="D60" s="120"/>
      <c r="E60" s="120"/>
      <c r="F60" s="120"/>
      <c r="G60" s="120"/>
      <c r="H60" s="120"/>
      <c r="I60" s="331"/>
      <c r="J60" s="331"/>
      <c r="K60" s="548" t="s">
        <v>1706</v>
      </c>
    </row>
    <row r="61" spans="1:13" s="96" customFormat="1" ht="12" customHeight="1">
      <c r="A61" s="297" t="s">
        <v>1730</v>
      </c>
      <c r="B61" s="262"/>
      <c r="C61" s="120"/>
      <c r="D61" s="120"/>
      <c r="E61" s="120"/>
      <c r="F61" s="120"/>
      <c r="G61" s="120"/>
      <c r="H61" s="269"/>
      <c r="I61" s="331"/>
      <c r="J61" s="331"/>
      <c r="K61" s="297" t="s">
        <v>1709</v>
      </c>
    </row>
    <row r="62" spans="1:13" s="96" customFormat="1" ht="12" customHeight="1">
      <c r="A62" s="520" t="s">
        <v>707</v>
      </c>
      <c r="B62" s="262" t="s">
        <v>315</v>
      </c>
      <c r="C62" s="120">
        <v>78113</v>
      </c>
      <c r="D62" s="120">
        <v>89873</v>
      </c>
      <c r="E62" s="120">
        <v>86273</v>
      </c>
      <c r="F62" s="120">
        <v>67127</v>
      </c>
      <c r="G62" s="120">
        <v>81757</v>
      </c>
      <c r="H62" s="120">
        <v>463937</v>
      </c>
      <c r="I62" s="331">
        <v>-11.923822839617536</v>
      </c>
      <c r="J62" s="331">
        <v>-7.0078312444001689</v>
      </c>
      <c r="K62" s="519" t="s">
        <v>703</v>
      </c>
    </row>
    <row r="63" spans="1:13" s="96" customFormat="1" ht="12" customHeight="1">
      <c r="A63" s="372" t="s">
        <v>1731</v>
      </c>
      <c r="B63" s="262" t="s">
        <v>1732</v>
      </c>
      <c r="C63" s="120">
        <v>132117</v>
      </c>
      <c r="D63" s="120">
        <v>150603</v>
      </c>
      <c r="E63" s="120">
        <v>144313</v>
      </c>
      <c r="F63" s="120">
        <v>114379</v>
      </c>
      <c r="G63" s="120">
        <v>137470</v>
      </c>
      <c r="H63" s="120">
        <v>782270</v>
      </c>
      <c r="I63" s="331">
        <v>-10.365344821737509</v>
      </c>
      <c r="J63" s="331">
        <v>-4.2272385583706127</v>
      </c>
      <c r="K63" s="372" t="s">
        <v>703</v>
      </c>
    </row>
    <row r="64" spans="1:13" s="96" customFormat="1" ht="12" customHeight="1">
      <c r="A64" s="297" t="s">
        <v>1733</v>
      </c>
      <c r="B64" s="262"/>
      <c r="C64" s="120"/>
      <c r="D64" s="120"/>
      <c r="E64" s="120"/>
      <c r="F64" s="120"/>
      <c r="G64" s="120"/>
      <c r="H64" s="120"/>
      <c r="I64" s="331"/>
      <c r="J64" s="331"/>
      <c r="K64" s="297" t="s">
        <v>1719</v>
      </c>
    </row>
    <row r="65" spans="1:11" s="96" customFormat="1" ht="12" customHeight="1">
      <c r="A65" s="520" t="s">
        <v>707</v>
      </c>
      <c r="B65" s="262" t="s">
        <v>315</v>
      </c>
      <c r="C65" s="120">
        <v>81654</v>
      </c>
      <c r="D65" s="120">
        <v>86404</v>
      </c>
      <c r="E65" s="120">
        <v>78272</v>
      </c>
      <c r="F65" s="120">
        <v>72181</v>
      </c>
      <c r="G65" s="120">
        <v>76625</v>
      </c>
      <c r="H65" s="120">
        <v>456839</v>
      </c>
      <c r="I65" s="331">
        <v>-6.3332377401778039</v>
      </c>
      <c r="J65" s="331">
        <v>-7.1257801540994938</v>
      </c>
      <c r="K65" s="519" t="s">
        <v>703</v>
      </c>
    </row>
    <row r="66" spans="1:11" s="96" customFormat="1" ht="12" customHeight="1">
      <c r="A66" s="372" t="s">
        <v>1734</v>
      </c>
      <c r="B66" s="262" t="s">
        <v>1732</v>
      </c>
      <c r="C66" s="120">
        <v>137365</v>
      </c>
      <c r="D66" s="120">
        <v>145076</v>
      </c>
      <c r="E66" s="120">
        <v>131658</v>
      </c>
      <c r="F66" s="120">
        <v>122358</v>
      </c>
      <c r="G66" s="120">
        <v>128142</v>
      </c>
      <c r="H66" s="120">
        <v>769153</v>
      </c>
      <c r="I66" s="331">
        <v>-5.7730431263333353</v>
      </c>
      <c r="J66" s="331">
        <v>-4.7203000775464599</v>
      </c>
      <c r="K66" s="372" t="s">
        <v>703</v>
      </c>
    </row>
    <row r="67" spans="1:11" s="96" customFormat="1" ht="12" customHeight="1">
      <c r="A67" s="548" t="s">
        <v>1725</v>
      </c>
      <c r="B67" s="262"/>
      <c r="C67" s="120"/>
      <c r="D67" s="120"/>
      <c r="E67" s="120"/>
      <c r="F67" s="120"/>
      <c r="G67" s="120"/>
      <c r="H67" s="120"/>
      <c r="I67" s="331"/>
      <c r="J67" s="331"/>
      <c r="K67" s="548" t="s">
        <v>1726</v>
      </c>
    </row>
    <row r="68" spans="1:11" s="96" customFormat="1" ht="12" customHeight="1">
      <c r="A68" s="297" t="s">
        <v>1730</v>
      </c>
      <c r="B68" s="262"/>
      <c r="C68" s="120"/>
      <c r="D68" s="120"/>
      <c r="E68" s="120"/>
      <c r="F68" s="120"/>
      <c r="G68" s="120"/>
      <c r="H68" s="120"/>
      <c r="I68" s="331"/>
      <c r="J68" s="331"/>
      <c r="K68" s="297" t="s">
        <v>1709</v>
      </c>
    </row>
    <row r="69" spans="1:11" s="96" customFormat="1" ht="12" customHeight="1">
      <c r="A69" s="520" t="s">
        <v>707</v>
      </c>
      <c r="B69" s="262" t="s">
        <v>315</v>
      </c>
      <c r="C69" s="120">
        <v>13074</v>
      </c>
      <c r="D69" s="120">
        <v>13856</v>
      </c>
      <c r="E69" s="120">
        <v>13030</v>
      </c>
      <c r="F69" s="120">
        <v>10438</v>
      </c>
      <c r="G69" s="120">
        <v>13043</v>
      </c>
      <c r="H69" s="120">
        <v>72368</v>
      </c>
      <c r="I69" s="331">
        <v>16.617607706716615</v>
      </c>
      <c r="J69" s="331">
        <v>10.251527293225065</v>
      </c>
      <c r="K69" s="519" t="s">
        <v>703</v>
      </c>
    </row>
    <row r="70" spans="1:11" s="96" customFormat="1" ht="12" customHeight="1">
      <c r="A70" s="372" t="s">
        <v>1734</v>
      </c>
      <c r="B70" s="262" t="s">
        <v>1732</v>
      </c>
      <c r="C70" s="120">
        <v>20899</v>
      </c>
      <c r="D70" s="120">
        <v>22877</v>
      </c>
      <c r="E70" s="120">
        <v>21146</v>
      </c>
      <c r="F70" s="120">
        <v>17311</v>
      </c>
      <c r="G70" s="120">
        <v>20991</v>
      </c>
      <c r="H70" s="120">
        <v>117843</v>
      </c>
      <c r="I70" s="331">
        <v>15.899511978704526</v>
      </c>
      <c r="J70" s="331">
        <v>12.856978681836464</v>
      </c>
      <c r="K70" s="372" t="s">
        <v>703</v>
      </c>
    </row>
    <row r="71" spans="1:11" s="96" customFormat="1" ht="12" customHeight="1">
      <c r="A71" s="297" t="s">
        <v>1733</v>
      </c>
      <c r="B71" s="262"/>
      <c r="C71" s="120"/>
      <c r="D71" s="120"/>
      <c r="E71" s="120"/>
      <c r="F71" s="120"/>
      <c r="G71" s="120"/>
      <c r="H71" s="120"/>
      <c r="I71" s="331"/>
      <c r="J71" s="331"/>
      <c r="K71" s="297" t="s">
        <v>1719</v>
      </c>
    </row>
    <row r="72" spans="1:11" s="96" customFormat="1" ht="12" customHeight="1">
      <c r="A72" s="520" t="s">
        <v>707</v>
      </c>
      <c r="B72" s="262" t="s">
        <v>315</v>
      </c>
      <c r="C72" s="120">
        <v>12391</v>
      </c>
      <c r="D72" s="120">
        <v>14240</v>
      </c>
      <c r="E72" s="120">
        <v>12197</v>
      </c>
      <c r="F72" s="120">
        <v>12290</v>
      </c>
      <c r="G72" s="120">
        <v>12715</v>
      </c>
      <c r="H72" s="120">
        <v>72885</v>
      </c>
      <c r="I72" s="331">
        <v>1.4823914823914823</v>
      </c>
      <c r="J72" s="331">
        <v>1.1392650976909413</v>
      </c>
      <c r="K72" s="519" t="s">
        <v>703</v>
      </c>
    </row>
    <row r="73" spans="1:11" s="96" customFormat="1" ht="12" customHeight="1">
      <c r="A73" s="372" t="s">
        <v>1734</v>
      </c>
      <c r="B73" s="262" t="s">
        <v>1732</v>
      </c>
      <c r="C73" s="120">
        <v>20326</v>
      </c>
      <c r="D73" s="120">
        <v>23258</v>
      </c>
      <c r="E73" s="120">
        <v>19715</v>
      </c>
      <c r="F73" s="120">
        <v>19818</v>
      </c>
      <c r="G73" s="120">
        <v>20530</v>
      </c>
      <c r="H73" s="120">
        <v>118367</v>
      </c>
      <c r="I73" s="331">
        <v>2.0279088444935249</v>
      </c>
      <c r="J73" s="331">
        <v>2.1514748778845987</v>
      </c>
      <c r="K73" s="372" t="s">
        <v>703</v>
      </c>
    </row>
    <row r="74" spans="1:11" s="96" customFormat="1" ht="12" customHeight="1">
      <c r="A74" s="548" t="s">
        <v>1723</v>
      </c>
      <c r="B74" s="262"/>
      <c r="C74" s="120"/>
      <c r="D74" s="120"/>
      <c r="E74" s="120"/>
      <c r="F74" s="120"/>
      <c r="G74" s="120"/>
      <c r="H74" s="120"/>
      <c r="I74" s="331"/>
      <c r="J74" s="331"/>
      <c r="K74" s="548" t="s">
        <v>1724</v>
      </c>
    </row>
    <row r="75" spans="1:11" s="96" customFormat="1" ht="12" customHeight="1">
      <c r="A75" s="297" t="s">
        <v>1730</v>
      </c>
      <c r="B75" s="262"/>
      <c r="C75" s="120"/>
      <c r="D75" s="120"/>
      <c r="E75" s="120"/>
      <c r="F75" s="120"/>
      <c r="G75" s="120"/>
      <c r="H75" s="120"/>
      <c r="I75" s="331"/>
      <c r="J75" s="331"/>
      <c r="K75" s="297" t="s">
        <v>1709</v>
      </c>
    </row>
    <row r="76" spans="1:11" s="96" customFormat="1" ht="12" customHeight="1">
      <c r="A76" s="520" t="s">
        <v>707</v>
      </c>
      <c r="B76" s="262" t="s">
        <v>315</v>
      </c>
      <c r="C76" s="120">
        <v>17649</v>
      </c>
      <c r="D76" s="120">
        <v>19839</v>
      </c>
      <c r="E76" s="120">
        <v>16824</v>
      </c>
      <c r="F76" s="120">
        <v>16928</v>
      </c>
      <c r="G76" s="120">
        <v>15775</v>
      </c>
      <c r="H76" s="120">
        <v>100924</v>
      </c>
      <c r="I76" s="331">
        <v>0.77081192189105863</v>
      </c>
      <c r="J76" s="331">
        <v>2.6641574691012666</v>
      </c>
      <c r="K76" s="519" t="s">
        <v>703</v>
      </c>
    </row>
    <row r="77" spans="1:11" s="96" customFormat="1" ht="12" customHeight="1">
      <c r="A77" s="372" t="s">
        <v>1734</v>
      </c>
      <c r="B77" s="262" t="s">
        <v>1732</v>
      </c>
      <c r="C77" s="120">
        <v>32432</v>
      </c>
      <c r="D77" s="120">
        <v>36155</v>
      </c>
      <c r="E77" s="120">
        <v>31000</v>
      </c>
      <c r="F77" s="120">
        <v>30809</v>
      </c>
      <c r="G77" s="120">
        <v>28582</v>
      </c>
      <c r="H77" s="120">
        <v>183805</v>
      </c>
      <c r="I77" s="331">
        <v>12.466622741616673</v>
      </c>
      <c r="J77" s="331">
        <v>12.660819251114011</v>
      </c>
      <c r="K77" s="372" t="s">
        <v>703</v>
      </c>
    </row>
    <row r="78" spans="1:11" s="96" customFormat="1" ht="12" customHeight="1">
      <c r="A78" s="297" t="s">
        <v>1733</v>
      </c>
      <c r="B78" s="262"/>
      <c r="C78" s="120"/>
      <c r="D78" s="120"/>
      <c r="E78" s="120"/>
      <c r="F78" s="120"/>
      <c r="G78" s="120"/>
      <c r="H78" s="120"/>
      <c r="I78" s="331"/>
      <c r="J78" s="331"/>
      <c r="K78" s="297" t="s">
        <v>1719</v>
      </c>
    </row>
    <row r="79" spans="1:11" s="96" customFormat="1" ht="12" customHeight="1">
      <c r="A79" s="520" t="s">
        <v>707</v>
      </c>
      <c r="B79" s="262" t="s">
        <v>315</v>
      </c>
      <c r="C79" s="120">
        <v>16907</v>
      </c>
      <c r="D79" s="120">
        <v>16848</v>
      </c>
      <c r="E79" s="120">
        <v>14797</v>
      </c>
      <c r="F79" s="120">
        <v>15868</v>
      </c>
      <c r="G79" s="120">
        <v>16431</v>
      </c>
      <c r="H79" s="120">
        <v>92945</v>
      </c>
      <c r="I79" s="331">
        <v>2.9345509893455102</v>
      </c>
      <c r="J79" s="331">
        <v>-1.0107142096406585</v>
      </c>
      <c r="K79" s="519" t="s">
        <v>703</v>
      </c>
    </row>
    <row r="80" spans="1:11" s="96" customFormat="1" ht="12" customHeight="1">
      <c r="A80" s="372" t="s">
        <v>1734</v>
      </c>
      <c r="B80" s="262" t="s">
        <v>1732</v>
      </c>
      <c r="C80" s="120">
        <v>30481</v>
      </c>
      <c r="D80" s="120">
        <v>30706</v>
      </c>
      <c r="E80" s="120">
        <v>27923</v>
      </c>
      <c r="F80" s="120">
        <v>28669</v>
      </c>
      <c r="G80" s="120">
        <v>29998</v>
      </c>
      <c r="H80" s="120">
        <v>169626</v>
      </c>
      <c r="I80" s="331">
        <v>11.224229155263638</v>
      </c>
      <c r="J80" s="331">
        <v>8.5606399999999994</v>
      </c>
      <c r="K80" s="372" t="s">
        <v>703</v>
      </c>
    </row>
    <row r="81" spans="1:11" s="96" customFormat="1" ht="12" customHeight="1">
      <c r="A81" s="548" t="s">
        <v>1721</v>
      </c>
      <c r="B81" s="262"/>
      <c r="C81" s="120"/>
      <c r="D81" s="120"/>
      <c r="E81" s="120"/>
      <c r="F81" s="120"/>
      <c r="G81" s="120"/>
      <c r="H81" s="120"/>
      <c r="I81" s="331"/>
      <c r="J81" s="331"/>
      <c r="K81" s="548" t="s">
        <v>1722</v>
      </c>
    </row>
    <row r="82" spans="1:11" s="96" customFormat="1" ht="12" customHeight="1">
      <c r="A82" s="297" t="s">
        <v>1730</v>
      </c>
      <c r="B82" s="262"/>
      <c r="C82" s="120"/>
      <c r="D82" s="120"/>
      <c r="E82" s="120"/>
      <c r="F82" s="120"/>
      <c r="G82" s="120"/>
      <c r="H82" s="120"/>
      <c r="I82" s="331"/>
      <c r="J82" s="331"/>
      <c r="K82" s="297" t="s">
        <v>1709</v>
      </c>
    </row>
    <row r="83" spans="1:11" s="96" customFormat="1" ht="12" customHeight="1">
      <c r="A83" s="520" t="s">
        <v>707</v>
      </c>
      <c r="B83" s="262" t="s">
        <v>315</v>
      </c>
      <c r="C83" s="120">
        <v>44178</v>
      </c>
      <c r="D83" s="120">
        <v>51072</v>
      </c>
      <c r="E83" s="120">
        <v>52180</v>
      </c>
      <c r="F83" s="120">
        <v>36740</v>
      </c>
      <c r="G83" s="120">
        <v>48822</v>
      </c>
      <c r="H83" s="120">
        <v>267951</v>
      </c>
      <c r="I83" s="331">
        <v>-20.638798570068442</v>
      </c>
      <c r="J83" s="331">
        <v>-12.974949740338616</v>
      </c>
      <c r="K83" s="519" t="s">
        <v>703</v>
      </c>
    </row>
    <row r="84" spans="1:11" s="96" customFormat="1" ht="12" customHeight="1">
      <c r="A84" s="372" t="s">
        <v>1734</v>
      </c>
      <c r="B84" s="262" t="s">
        <v>1732</v>
      </c>
      <c r="C84" s="120">
        <v>73139</v>
      </c>
      <c r="D84" s="120">
        <v>82512</v>
      </c>
      <c r="E84" s="120">
        <v>84702</v>
      </c>
      <c r="F84" s="120">
        <v>60716</v>
      </c>
      <c r="G84" s="120">
        <v>80686</v>
      </c>
      <c r="H84" s="120">
        <v>440041</v>
      </c>
      <c r="I84" s="331">
        <v>-20.873497560395098</v>
      </c>
      <c r="J84" s="331">
        <v>-12.387807111854418</v>
      </c>
      <c r="K84" s="372" t="s">
        <v>703</v>
      </c>
    </row>
    <row r="85" spans="1:11" s="96" customFormat="1" ht="12" customHeight="1">
      <c r="A85" s="297" t="s">
        <v>1733</v>
      </c>
      <c r="B85" s="262"/>
      <c r="C85" s="120"/>
      <c r="D85" s="120"/>
      <c r="E85" s="120"/>
      <c r="F85" s="120"/>
      <c r="G85" s="120"/>
      <c r="H85" s="120"/>
      <c r="I85" s="331"/>
      <c r="J85" s="331"/>
      <c r="K85" s="297" t="s">
        <v>1719</v>
      </c>
    </row>
    <row r="86" spans="1:11" s="96" customFormat="1" ht="12" customHeight="1">
      <c r="A86" s="520" t="s">
        <v>707</v>
      </c>
      <c r="B86" s="262" t="s">
        <v>315</v>
      </c>
      <c r="C86" s="120">
        <v>48659</v>
      </c>
      <c r="D86" s="120">
        <v>50633</v>
      </c>
      <c r="E86" s="120">
        <v>48110</v>
      </c>
      <c r="F86" s="120">
        <v>39852</v>
      </c>
      <c r="G86" s="120">
        <v>43938</v>
      </c>
      <c r="H86" s="120">
        <v>268223</v>
      </c>
      <c r="I86" s="331">
        <v>-10.414979011709256</v>
      </c>
      <c r="J86" s="331">
        <v>-10.392807985781674</v>
      </c>
      <c r="K86" s="519" t="s">
        <v>703</v>
      </c>
    </row>
    <row r="87" spans="1:11" s="96" customFormat="1" ht="12" customHeight="1" thickBot="1">
      <c r="A87" s="372" t="s">
        <v>1734</v>
      </c>
      <c r="B87" s="262" t="s">
        <v>1732</v>
      </c>
      <c r="C87" s="120">
        <v>79943</v>
      </c>
      <c r="D87" s="120">
        <v>82631</v>
      </c>
      <c r="E87" s="120">
        <v>78135</v>
      </c>
      <c r="F87" s="120">
        <v>66445</v>
      </c>
      <c r="G87" s="120">
        <v>71186</v>
      </c>
      <c r="H87" s="120">
        <v>439797</v>
      </c>
      <c r="I87" s="331">
        <v>-11.778273152644125</v>
      </c>
      <c r="J87" s="331">
        <v>-9.6751734421017623</v>
      </c>
      <c r="K87" s="372" t="s">
        <v>703</v>
      </c>
    </row>
    <row r="88" spans="1:11" s="96" customFormat="1" ht="12" customHeight="1" thickBot="1">
      <c r="B88" s="1020" t="s">
        <v>562</v>
      </c>
      <c r="C88" s="1020" t="s">
        <v>374</v>
      </c>
      <c r="D88" s="1020"/>
      <c r="E88" s="1020"/>
      <c r="F88" s="1020"/>
      <c r="G88" s="1020"/>
      <c r="H88" s="984" t="s">
        <v>1735</v>
      </c>
      <c r="I88" s="1021" t="s">
        <v>1736</v>
      </c>
      <c r="J88" s="1021"/>
    </row>
    <row r="89" spans="1:11" s="96" customFormat="1" ht="21" customHeight="1" thickBot="1">
      <c r="B89" s="1020"/>
      <c r="C89" s="11" t="s">
        <v>669</v>
      </c>
      <c r="D89" s="11" t="s">
        <v>693</v>
      </c>
      <c r="E89" s="11" t="s">
        <v>1737</v>
      </c>
      <c r="F89" s="11" t="s">
        <v>1688</v>
      </c>
      <c r="G89" s="11" t="s">
        <v>1738</v>
      </c>
      <c r="H89" s="984"/>
      <c r="I89" s="310" t="s">
        <v>377</v>
      </c>
      <c r="J89" s="309" t="s">
        <v>694</v>
      </c>
    </row>
    <row r="90" spans="1:11" ht="12" customHeight="1">
      <c r="A90" s="269" t="s">
        <v>1739</v>
      </c>
      <c r="B90" s="96"/>
      <c r="C90" s="96"/>
      <c r="D90" s="96"/>
      <c r="E90" s="96"/>
      <c r="F90" s="96"/>
      <c r="G90" s="96"/>
      <c r="H90" s="96"/>
      <c r="I90" s="96"/>
      <c r="J90" s="363"/>
    </row>
    <row r="91" spans="1:11" ht="12" customHeight="1">
      <c r="A91" s="269" t="s">
        <v>1740</v>
      </c>
      <c r="B91" s="96"/>
      <c r="C91" s="96"/>
      <c r="D91" s="96"/>
      <c r="E91" s="96"/>
      <c r="F91" s="96"/>
      <c r="G91" s="96"/>
      <c r="H91" s="96"/>
      <c r="I91" s="96"/>
      <c r="J91" s="363"/>
    </row>
    <row r="92" spans="1:11" s="96" customFormat="1" ht="12" customHeight="1">
      <c r="A92" s="104"/>
      <c r="B92" s="671"/>
      <c r="I92" s="376"/>
      <c r="J92" s="376"/>
      <c r="K92" s="275"/>
    </row>
    <row r="93" spans="1:11" s="96" customFormat="1" ht="12" customHeight="1">
      <c r="A93" s="104" t="s">
        <v>1741</v>
      </c>
      <c r="B93" s="671"/>
      <c r="C93" s="290"/>
      <c r="D93" s="290"/>
      <c r="I93" s="376"/>
      <c r="J93" s="376"/>
    </row>
    <row r="94" spans="1:11" s="96" customFormat="1" ht="12" customHeight="1">
      <c r="A94" s="104" t="s">
        <v>1742</v>
      </c>
      <c r="B94" s="671"/>
      <c r="C94" s="290"/>
      <c r="D94" s="290"/>
      <c r="I94" s="376"/>
      <c r="J94" s="376"/>
    </row>
    <row r="95" spans="1:11" s="96" customFormat="1" ht="12" customHeight="1">
      <c r="A95" s="104" t="s">
        <v>1743</v>
      </c>
      <c r="B95" s="671"/>
      <c r="I95" s="376"/>
      <c r="J95" s="376"/>
      <c r="K95" s="363"/>
    </row>
    <row r="96" spans="1:11" s="96" customFormat="1" ht="12" customHeight="1">
      <c r="A96" s="104" t="s">
        <v>1744</v>
      </c>
      <c r="B96" s="671"/>
      <c r="I96" s="376"/>
      <c r="J96" s="376"/>
      <c r="K96" s="275"/>
    </row>
    <row r="97" spans="1:16" s="96" customFormat="1" ht="12" customHeight="1">
      <c r="A97" s="104"/>
      <c r="B97" s="671"/>
      <c r="I97" s="376"/>
      <c r="J97" s="376"/>
      <c r="K97" s="275"/>
    </row>
    <row r="98" spans="1:16" s="744" customFormat="1" ht="12" customHeight="1">
      <c r="A98" s="57" t="s">
        <v>141</v>
      </c>
      <c r="B98" s="740"/>
      <c r="C98" s="741"/>
      <c r="D98" s="741"/>
      <c r="E98" s="741"/>
      <c r="F98" s="742"/>
      <c r="G98" s="743"/>
      <c r="H98" s="743"/>
      <c r="J98" s="745"/>
      <c r="L98" s="746"/>
      <c r="M98" s="724"/>
      <c r="N98" s="746"/>
      <c r="O98" s="746"/>
      <c r="P98" s="746"/>
    </row>
    <row r="99" spans="1:16" s="744" customFormat="1" ht="12" customHeight="1">
      <c r="A99" s="447" t="s">
        <v>1745</v>
      </c>
      <c r="B99" s="747"/>
      <c r="C99" s="724"/>
      <c r="D99" s="724"/>
      <c r="E99" s="726"/>
      <c r="F99" s="727"/>
      <c r="G99" s="726"/>
      <c r="H99" s="726"/>
      <c r="L99" s="746"/>
      <c r="M99" s="724"/>
      <c r="N99" s="746"/>
      <c r="O99" s="746"/>
      <c r="P99" s="746"/>
    </row>
    <row r="100" spans="1:16" s="744" customFormat="1" ht="12" customHeight="1">
      <c r="A100" s="447" t="s">
        <v>1746</v>
      </c>
      <c r="B100" s="747"/>
      <c r="C100" s="724"/>
      <c r="D100" s="724"/>
      <c r="E100" s="726"/>
      <c r="F100" s="727"/>
      <c r="G100" s="726"/>
      <c r="H100" s="726"/>
      <c r="L100" s="746"/>
      <c r="M100" s="724"/>
      <c r="N100" s="746"/>
      <c r="O100" s="746"/>
      <c r="P100" s="746"/>
    </row>
    <row r="101" spans="1:16" s="744" customFormat="1" ht="12" customHeight="1">
      <c r="A101" s="447" t="s">
        <v>1747</v>
      </c>
      <c r="B101" s="747"/>
      <c r="C101" s="724"/>
      <c r="D101" s="724"/>
      <c r="E101" s="726"/>
      <c r="F101" s="727"/>
      <c r="G101" s="726"/>
      <c r="H101" s="726"/>
      <c r="L101" s="746"/>
      <c r="M101" s="724"/>
      <c r="N101" s="746"/>
      <c r="O101" s="746"/>
      <c r="P101" s="746"/>
    </row>
    <row r="102" spans="1:16" s="744" customFormat="1" ht="12" customHeight="1">
      <c r="A102" s="447" t="s">
        <v>1748</v>
      </c>
      <c r="B102" s="747"/>
      <c r="C102" s="724"/>
      <c r="D102" s="724"/>
      <c r="E102" s="726"/>
      <c r="F102" s="727"/>
      <c r="G102" s="726"/>
      <c r="H102" s="726"/>
      <c r="L102" s="746"/>
      <c r="M102" s="724"/>
      <c r="N102" s="746"/>
      <c r="O102" s="746"/>
      <c r="P102" s="746"/>
    </row>
    <row r="103" spans="1:16" s="744" customFormat="1" ht="12" customHeight="1">
      <c r="A103" s="447" t="s">
        <v>1747</v>
      </c>
      <c r="B103" s="747"/>
      <c r="C103" s="724"/>
      <c r="D103" s="724"/>
      <c r="E103" s="726"/>
      <c r="F103" s="727"/>
      <c r="G103" s="726"/>
      <c r="H103" s="726"/>
      <c r="L103" s="746"/>
      <c r="M103" s="724"/>
      <c r="N103" s="746"/>
      <c r="O103" s="746"/>
      <c r="P103" s="746"/>
    </row>
  </sheetData>
  <mergeCells count="10">
    <mergeCell ref="B88:B89"/>
    <mergeCell ref="C88:G88"/>
    <mergeCell ref="H88:H89"/>
    <mergeCell ref="I88:J88"/>
    <mergeCell ref="A1:K1"/>
    <mergeCell ref="A2:K2"/>
    <mergeCell ref="B4:B5"/>
    <mergeCell ref="C4:G4"/>
    <mergeCell ref="H4:H5"/>
    <mergeCell ref="I4:J4"/>
  </mergeCells>
  <hyperlinks>
    <hyperlink ref="A99" r:id="rId1" xr:uid="{19D37CBB-7A1A-408C-B128-EFBB43F64BC5}"/>
    <hyperlink ref="A7" r:id="rId2" display="Número    " xr:uid="{36848BA4-0DEF-40D1-B078-280FFDE60667}"/>
    <hyperlink ref="A100" r:id="rId3" xr:uid="{89F098F3-9B31-4DA6-80E1-090B99AA0B92}"/>
    <hyperlink ref="K7" r:id="rId4" xr:uid="{026253FC-5DD0-4AAD-8F4B-6E1F378F4C4D}"/>
    <hyperlink ref="A8" r:id="rId5" display="Arqueação bruta   " xr:uid="{878F1630-5933-4BB6-A757-9E395070D989}"/>
    <hyperlink ref="K8" r:id="rId6" display="_x0009_Gross tonnage" xr:uid="{E7DEF50F-FB73-46F4-8E5F-5B4EF4D3BB90}"/>
    <hyperlink ref="A16" r:id="rId7" display="   Descarregadas    " xr:uid="{9C3E22DA-1845-4234-A562-B81CFFFCEFCD}"/>
    <hyperlink ref="A17" r:id="rId8" display="    Carga Geral    " xr:uid="{E83BE773-49D8-4C10-8B6F-810D6995A04C}"/>
    <hyperlink ref="A18" r:id="rId9" display="    Contentores   " xr:uid="{255AB84C-A21D-45FD-8C33-44A2DD057A90}"/>
    <hyperlink ref="A19" r:id="rId10" display="    Granéis Sólidos    " xr:uid="{F30FED9F-F323-4099-9555-B8C6394EDD20}"/>
    <hyperlink ref="A20" r:id="rId11" display="    Granéis Líquidos    " xr:uid="{0B4218EA-82C9-4119-8358-CEA21FEBD3D7}"/>
    <hyperlink ref="A101" r:id="rId12" xr:uid="{7B29271B-DBAA-4261-986D-E03F92E4451D}"/>
    <hyperlink ref="A102" r:id="rId13" xr:uid="{6F79F74E-F50F-484A-8F83-9E0F061570D2}"/>
    <hyperlink ref="K16" r:id="rId14" xr:uid="{C5B8DA02-8D6C-495B-B703-94122E945A78}"/>
    <hyperlink ref="K17" r:id="rId15" xr:uid="{AD8CBEA8-664F-42DC-B4DF-2DFC862F0C4F}"/>
    <hyperlink ref="K18" r:id="rId16" display="    Contentores   " xr:uid="{5D449AFE-B583-49A5-8E10-F002CA5B49E7}"/>
    <hyperlink ref="K19" r:id="rId17" display="    Granéis Sólidos    " xr:uid="{7B2F04B8-2242-4EEC-BD37-0AD28C796B56}"/>
    <hyperlink ref="K20" r:id="rId18" display="    Granéis Líquidos    " xr:uid="{68651167-839D-488D-B510-2F5B6EE5BD22}"/>
    <hyperlink ref="A21" r:id="rId19" display="   Carregadas    " xr:uid="{0452B707-A359-4E71-A26C-1059B10E409B}"/>
    <hyperlink ref="A22" r:id="rId20" display="    Carga Geral    " xr:uid="{5246EA1C-F14C-405E-B6DA-C46E3A96131D}"/>
    <hyperlink ref="A23" r:id="rId21" display="    Contentores   " xr:uid="{8DAEF090-D17D-4F5E-8C6A-E15B10595E73}"/>
    <hyperlink ref="A24" r:id="rId22" display="    Granéis Sólidos    " xr:uid="{31486F82-F37F-4D0B-9615-529F8711E226}"/>
    <hyperlink ref="A25" r:id="rId23" display="    Granéis Líquidos    " xr:uid="{C2E55E14-7FE3-47BD-A574-963088362EEF}"/>
    <hyperlink ref="A103" r:id="rId24" xr:uid="{E4619260-24A8-488C-818A-7E447075038F}"/>
    <hyperlink ref="K21" r:id="rId25" xr:uid="{D87EB2C7-F44C-494B-8E96-49ED5BAFDD1F}"/>
    <hyperlink ref="K22" r:id="rId26" display="    Carga Geral    " xr:uid="{5AB48292-982D-4DAF-A54E-AA0B18694344}"/>
    <hyperlink ref="K23" r:id="rId27" display="    Contentores   " xr:uid="{496B46B6-0363-4D99-8C90-868D4FC80A8E}"/>
    <hyperlink ref="K24" r:id="rId28" display="    Granéis Sólidos    " xr:uid="{671D9F78-DAB4-4D20-98C6-EB3D4842C4DE}"/>
    <hyperlink ref="K25" r:id="rId29" display="    Granéis Líquidos    " xr:uid="{CAD25013-9997-40B6-B1F6-30E4FFC528CC}"/>
    <hyperlink ref="A27" r:id="rId30" display="Descarregadas    " xr:uid="{7AAFEA3C-EB44-4DA0-B790-A8EE938FBB85}"/>
    <hyperlink ref="A28" r:id="rId31" display="    Carga Geral    " xr:uid="{E3A07191-2A4F-415B-B877-D16378484CDA}"/>
    <hyperlink ref="A29" r:id="rId32" display="    Contentores    " xr:uid="{6F89E7F0-9175-45A1-9476-853FBB6282CA}"/>
    <hyperlink ref="A30" r:id="rId33" display="    Granéis Sólidos    " xr:uid="{3CF343A0-1987-4F9F-8B91-635122DC45AA}"/>
    <hyperlink ref="A31" r:id="rId34" display="    Granéis Líquidos    " xr:uid="{C0EF96A2-7235-4D05-9483-51B4970F7AEC}"/>
    <hyperlink ref="A32" r:id="rId35" display="   Carregadas    " xr:uid="{77684D0B-591C-4F57-8BD0-B17FBC5956F0}"/>
    <hyperlink ref="A33" r:id="rId36" display="    Carga Geral    " xr:uid="{1574AECF-6A7A-4697-91A8-B8DD96866DA8}"/>
    <hyperlink ref="A34" r:id="rId37" display="    Contentores    " xr:uid="{9E916A43-B16B-4F70-982A-9F41C8B57F25}"/>
    <hyperlink ref="A35" r:id="rId38" display="    Granéis Sólidos    " xr:uid="{A35D822A-9C71-4101-8B14-2B010483B63C}"/>
    <hyperlink ref="A36" r:id="rId39" display="    Granéis Líquidos    " xr:uid="{16F4C912-FBEA-4381-91B9-15B576E08AC1}"/>
    <hyperlink ref="A38" r:id="rId40" display="Descarregadas    " xr:uid="{E2884B37-8E50-4C0C-8622-582942CFCB0C}"/>
    <hyperlink ref="A39" r:id="rId41" display="    Carga Geral    " xr:uid="{A00D6933-5977-4BD2-B26A-6F490D8F8BFB}"/>
    <hyperlink ref="A40" r:id="rId42" display="    Contentores    " xr:uid="{AA82A235-ECB9-4D0F-BDF2-EE210C504436}"/>
    <hyperlink ref="A41" r:id="rId43" display="    Granéis Sólidos    " xr:uid="{C83F8F91-9080-404C-899E-6FB450722F5C}"/>
    <hyperlink ref="A42" r:id="rId44" display="    Granéis Líquidos    " xr:uid="{07F6022F-748F-4E8C-B152-133B76EC96D1}"/>
    <hyperlink ref="A43" r:id="rId45" display="   Carregadas    " xr:uid="{32D93D28-182A-4075-A6B1-9248BC83FEE0}"/>
    <hyperlink ref="A44" r:id="rId46" display="    Carga Geral    " xr:uid="{39FD7B51-2435-41C6-BC45-F88DC45F51CD}"/>
    <hyperlink ref="A45" r:id="rId47" display="    Contentores    " xr:uid="{F84DB0EA-85C3-42EA-8187-89FEB513DA6D}"/>
    <hyperlink ref="A46" r:id="rId48" display="    Granéis Sólidos    " xr:uid="{5C38C007-BF28-40A1-A2D4-683251605859}"/>
    <hyperlink ref="A47" r:id="rId49" display="    Granéis Líquidos    " xr:uid="{24FEC80D-2CA5-46F3-AD2D-D84B7F0F7E03}"/>
    <hyperlink ref="A49" r:id="rId50" display="Descarregadas    " xr:uid="{46AD42DD-AEE6-4A05-85DE-B6CD9B0CD55E}"/>
    <hyperlink ref="A50" r:id="rId51" display="    Carga Geral    " xr:uid="{62E72A54-2DA2-4676-8242-2CC5781A12A0}"/>
    <hyperlink ref="A51" r:id="rId52" display="    Contentores    " xr:uid="{76684F62-C04E-43AD-BC89-CA1257CE50E8}"/>
    <hyperlink ref="A52" r:id="rId53" display="    Granéis Sólidos    " xr:uid="{AA2AC220-A6D5-4D05-9223-7FAF266AE867}"/>
    <hyperlink ref="A53" r:id="rId54" display="    Granéis Líquidos    " xr:uid="{5C9F2B24-4562-464D-938A-76230B74B35C}"/>
    <hyperlink ref="A54" r:id="rId55" display="   Carregadas    " xr:uid="{AA1F7736-27F1-4045-81F0-D960EA2CA243}"/>
    <hyperlink ref="A55" r:id="rId56" display="    Carga Geral    " xr:uid="{37F7CB99-8143-487D-909D-7718B462A155}"/>
    <hyperlink ref="A56" r:id="rId57" display="    Contentores    " xr:uid="{3D27B023-3B4B-47F4-83ED-5A33A54F0DEC}"/>
    <hyperlink ref="A57" r:id="rId58" display="    Granéis Sólidos    " xr:uid="{4595697C-AB2B-43AD-8C05-BBBA01918A79}"/>
    <hyperlink ref="A58" r:id="rId59" display="    Granéis Líquidos    " xr:uid="{732EA7D3-4133-4356-AD58-8D731BDC3C9D}"/>
    <hyperlink ref="K27" r:id="rId60" display="Descarregadas    " xr:uid="{5E28E032-1D3F-4A39-8742-159447FD4D23}"/>
    <hyperlink ref="K28" r:id="rId61" display="    Carga Geral    " xr:uid="{CA6F27B6-EFFB-40F9-AE7B-AA9609A21612}"/>
    <hyperlink ref="K29" r:id="rId62" display="    Contentores    " xr:uid="{C7241669-D866-4614-8808-69E55A46D425}"/>
    <hyperlink ref="K30" r:id="rId63" display="    Granéis Sólidos    " xr:uid="{737EF543-3D91-46ED-8C5F-386C5346A3A1}"/>
    <hyperlink ref="K31" r:id="rId64" display="    Granéis Líquidos    " xr:uid="{0B6AD70E-4E64-4B5F-A663-647AE29EFCA4}"/>
    <hyperlink ref="K32" r:id="rId65" display="   Carregadas    " xr:uid="{E41B86B2-E734-40F9-B8BC-5B997C79EE9B}"/>
    <hyperlink ref="K33" r:id="rId66" display="    Carga Geral    " xr:uid="{0F6C36DC-9F6B-41BB-A7DC-DF998FA40CC3}"/>
    <hyperlink ref="K34" r:id="rId67" display="    Contentores    " xr:uid="{B791B5B0-2EFC-47A6-B09F-599453D89E67}"/>
    <hyperlink ref="K35" r:id="rId68" display="    Granéis Sólidos    " xr:uid="{BB1B2B4B-7B68-45FF-B67F-4A1AFA008BD9}"/>
    <hyperlink ref="K36" r:id="rId69" display="    Granéis Líquidos    " xr:uid="{D76F0273-2A4B-47E2-9C9F-19B153442BDA}"/>
    <hyperlink ref="K38" r:id="rId70" display="Descarregadas    " xr:uid="{A4C9F572-ED6E-4638-B7A6-842EC14B3469}"/>
    <hyperlink ref="K39" r:id="rId71" display="    Carga Geral    " xr:uid="{3F3F7A9F-9EF1-44AB-8753-82B8C9183437}"/>
    <hyperlink ref="K40" r:id="rId72" display="    Contentores    " xr:uid="{AF6D44AA-E380-4D90-922B-34345A900F58}"/>
    <hyperlink ref="K41" r:id="rId73" display="    Granéis Sólidos    " xr:uid="{5272291D-CB9D-4F55-85DC-B90D74D4DA94}"/>
    <hyperlink ref="K42" r:id="rId74" display="    Granéis Líquidos    " xr:uid="{DFA76343-749A-4BD1-951C-EEF492A24C39}"/>
    <hyperlink ref="K43" r:id="rId75" display="   Carregadas    " xr:uid="{DDBF61B3-1A53-469F-AB2D-E020BD2B182D}"/>
    <hyperlink ref="K44" r:id="rId76" display="    Carga Geral    " xr:uid="{26C28D0E-2F8D-4184-B311-D1D4DAEF8852}"/>
    <hyperlink ref="K45" r:id="rId77" display="    Contentores    " xr:uid="{A001D4E2-4A35-4516-BB92-8E5D5C21622C}"/>
    <hyperlink ref="K46" r:id="rId78" display="    Granéis Sólidos    " xr:uid="{8391D0A1-2BDF-4311-95EB-2F612D35119C}"/>
    <hyperlink ref="K47" r:id="rId79" display="    Granéis Líquidos    " xr:uid="{1CA89000-324B-4F44-937C-FDB69034F1D1}"/>
    <hyperlink ref="K49" r:id="rId80" display="Descarregadas    " xr:uid="{D1CD147C-8892-4D12-8A23-572D983F045C}"/>
    <hyperlink ref="K50" r:id="rId81" display="    Carga Geral    " xr:uid="{2A6A25A5-8053-4D6B-A210-306C2F14CABE}"/>
    <hyperlink ref="K51" r:id="rId82" display="    Contentores    " xr:uid="{24B41D0B-6382-4BAB-890D-D2BF8A8412D9}"/>
    <hyperlink ref="K52" r:id="rId83" display="    Granéis Sólidos    " xr:uid="{54A8F255-54BE-4C88-BA68-4C8CBBB458A5}"/>
    <hyperlink ref="K53" r:id="rId84" display="    Granéis Líquidos    " xr:uid="{2A3263C2-CDB7-4842-9AB9-C9432588D060}"/>
    <hyperlink ref="K54" r:id="rId85" display="   Carregadas    " xr:uid="{80F1A83B-3409-4534-981E-1E98114CD4E4}"/>
    <hyperlink ref="K55" r:id="rId86" display="    Carga Geral    " xr:uid="{57458B73-C7CD-4765-9F0D-313B51E90175}"/>
    <hyperlink ref="K56" r:id="rId87" display="    Contentores    " xr:uid="{3AB9878B-B2A2-434B-AE66-B5E71B418753}"/>
    <hyperlink ref="K57" r:id="rId88" display="    Granéis Sólidos    " xr:uid="{E799AB89-7157-41E0-9903-A937C0FEEA53}"/>
    <hyperlink ref="K58" r:id="rId89" display="    Granéis Líquidos    " xr:uid="{818C767C-D493-4B8D-A7EA-9628C5C1E371}"/>
    <hyperlink ref="A9" r:id="rId90" xr:uid="{F1F9B41E-9A5A-40BF-995E-26167FBE242C}"/>
    <hyperlink ref="K9" r:id="rId91" display="Deadweight of commercial vessels" xr:uid="{51DEC948-B2B3-4887-8255-E0FEC9CD1779}"/>
    <hyperlink ref="A62" r:id="rId92" display="    Número   " xr:uid="{E2BD7410-174D-4119-8799-9DF23AC4A448}"/>
    <hyperlink ref="A65" r:id="rId93" display="    Número   " xr:uid="{883C3482-02EE-4F90-834E-630BA42ED721}"/>
    <hyperlink ref="K65" r:id="rId94" xr:uid="{BAF5FFE1-0659-4BFA-AB10-C4864BD3F618}"/>
    <hyperlink ref="A72" r:id="rId95" display="    Número   " xr:uid="{B9B87CC3-D49D-4AC5-94C9-F07A144C2C7E}"/>
    <hyperlink ref="A79" r:id="rId96" display="    Número   " xr:uid="{874D09E7-78B5-48BA-A043-81F76B5631E3}"/>
    <hyperlink ref="A86" r:id="rId97" display="    Número   " xr:uid="{9802059F-5DDE-46EE-B87C-0FE5BFF2B77D}"/>
    <hyperlink ref="K72" r:id="rId98" xr:uid="{1A0D8624-47F4-43AE-8E58-16FA762BED8C}"/>
    <hyperlink ref="K79" r:id="rId99" xr:uid="{CEA2AA11-BE95-4C95-B31C-CBB02347D619}"/>
    <hyperlink ref="K86" r:id="rId100" xr:uid="{18D8C545-6FA0-4396-8797-57F343AB15F6}"/>
    <hyperlink ref="A69" r:id="rId101" display="    Número   " xr:uid="{5DC8DA3F-2382-482C-8AFF-5F53F38F7C0A}"/>
    <hyperlink ref="A76" r:id="rId102" display="    Número   " xr:uid="{C2BBF5D5-0FC5-47D1-B2A3-653BCF255DAE}"/>
    <hyperlink ref="A83" r:id="rId103" display="    Número   " xr:uid="{0517F3FA-2D30-4D2A-A29C-8487F96D056F}"/>
    <hyperlink ref="K62" r:id="rId104" xr:uid="{46BA814D-0585-47C2-A421-82F3936D0B59}"/>
    <hyperlink ref="K69" r:id="rId105" xr:uid="{4E795CD9-0248-4EB7-833D-6CC20F1B85F3}"/>
    <hyperlink ref="K76" r:id="rId106" xr:uid="{B809E88D-1442-4079-BD3E-E8EFD81A2AD2}"/>
    <hyperlink ref="K83" r:id="rId107" xr:uid="{9DB5BE32-5D13-42A3-8157-B0C42A52023E}"/>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DCA72-6787-4640-A43E-301DA132D0C7}">
  <dimension ref="A1:T50"/>
  <sheetViews>
    <sheetView showGridLines="0" workbookViewId="0">
      <selection sqref="A1:K1"/>
    </sheetView>
  </sheetViews>
  <sheetFormatPr defaultColWidth="9.42578125" defaultRowHeight="11.25"/>
  <cols>
    <col min="1" max="1" width="25" style="748" customWidth="1"/>
    <col min="2" max="2" width="6.42578125" style="750" customWidth="1"/>
    <col min="3" max="7" width="9" style="748" customWidth="1"/>
    <col min="8" max="10" width="9.5703125" style="748" customWidth="1"/>
    <col min="11" max="11" width="25" style="749" customWidth="1"/>
    <col min="12" max="16384" width="9.42578125" style="748"/>
  </cols>
  <sheetData>
    <row r="1" spans="1:11" ht="12" customHeight="1">
      <c r="A1" s="1025" t="s">
        <v>1749</v>
      </c>
      <c r="B1" s="1025"/>
      <c r="C1" s="1025"/>
      <c r="D1" s="1025"/>
      <c r="E1" s="1025"/>
      <c r="F1" s="1025"/>
      <c r="G1" s="1025"/>
      <c r="H1" s="1025"/>
      <c r="I1" s="1025"/>
      <c r="J1" s="1025"/>
      <c r="K1" s="1025"/>
    </row>
    <row r="2" spans="1:11" s="749" customFormat="1" ht="12" customHeight="1">
      <c r="A2" s="1026" t="s">
        <v>1750</v>
      </c>
      <c r="B2" s="1026"/>
      <c r="C2" s="1026"/>
      <c r="D2" s="1026"/>
      <c r="E2" s="1026"/>
      <c r="F2" s="1026"/>
      <c r="G2" s="1026"/>
      <c r="H2" s="1026"/>
      <c r="I2" s="1026"/>
      <c r="J2" s="1026"/>
      <c r="K2" s="1026"/>
    </row>
    <row r="3" spans="1:11" ht="12" customHeight="1" thickBot="1"/>
    <row r="4" spans="1:11" s="751" customFormat="1" ht="12" customHeight="1" thickBot="1">
      <c r="B4" s="1024" t="s">
        <v>536</v>
      </c>
      <c r="C4" s="1024" t="s">
        <v>310</v>
      </c>
      <c r="D4" s="1024"/>
      <c r="E4" s="1024"/>
      <c r="F4" s="1024"/>
      <c r="G4" s="1024"/>
      <c r="H4" s="977" t="s">
        <v>1657</v>
      </c>
      <c r="I4" s="1024"/>
      <c r="J4" s="1024"/>
      <c r="K4" s="353"/>
    </row>
    <row r="5" spans="1:11" s="751" customFormat="1" ht="21" customHeight="1" thickBot="1">
      <c r="B5" s="1024"/>
      <c r="C5" s="11" t="s">
        <v>488</v>
      </c>
      <c r="D5" s="11" t="s">
        <v>489</v>
      </c>
      <c r="E5" s="11" t="s">
        <v>490</v>
      </c>
      <c r="F5" s="11" t="s">
        <v>668</v>
      </c>
      <c r="G5" s="11" t="s">
        <v>669</v>
      </c>
      <c r="H5" s="977"/>
      <c r="I5" s="730" t="s">
        <v>94</v>
      </c>
      <c r="J5" s="203" t="s">
        <v>1658</v>
      </c>
      <c r="K5" s="353"/>
    </row>
    <row r="6" spans="1:11" s="751" customFormat="1" ht="45.6" customHeight="1">
      <c r="A6" s="752" t="s">
        <v>1751</v>
      </c>
      <c r="B6" s="753"/>
      <c r="C6" s="754"/>
      <c r="D6" s="754"/>
      <c r="E6" s="754"/>
      <c r="F6" s="754"/>
      <c r="G6" s="754"/>
      <c r="H6" s="754"/>
      <c r="I6" s="754"/>
      <c r="J6" s="754"/>
      <c r="K6" s="755" t="s">
        <v>1752</v>
      </c>
    </row>
    <row r="7" spans="1:11" s="751" customFormat="1" ht="12" customHeight="1">
      <c r="A7" s="756" t="s">
        <v>1753</v>
      </c>
      <c r="B7" s="757"/>
      <c r="C7" s="758"/>
      <c r="D7" s="758"/>
      <c r="E7" s="758"/>
      <c r="F7" s="758"/>
      <c r="G7" s="758"/>
      <c r="H7" s="754"/>
      <c r="I7" s="236"/>
      <c r="J7" s="236"/>
      <c r="K7" s="759" t="s">
        <v>1754</v>
      </c>
    </row>
    <row r="8" spans="1:11" s="751" customFormat="1" ht="12" customHeight="1">
      <c r="A8" s="519" t="s">
        <v>1755</v>
      </c>
      <c r="B8" s="757" t="s">
        <v>315</v>
      </c>
      <c r="C8" s="751">
        <v>17738</v>
      </c>
      <c r="D8" s="751">
        <v>18338</v>
      </c>
      <c r="E8" s="751">
        <v>19452</v>
      </c>
      <c r="F8" s="751">
        <v>19400</v>
      </c>
      <c r="G8" s="751">
        <v>18135</v>
      </c>
      <c r="H8" s="691">
        <v>166060</v>
      </c>
      <c r="I8" s="638">
        <v>3.6521942382983696</v>
      </c>
      <c r="J8" s="626">
        <v>4.1611782268889641</v>
      </c>
      <c r="K8" s="519" t="s">
        <v>1756</v>
      </c>
    </row>
    <row r="9" spans="1:11" s="751" customFormat="1" ht="12" customHeight="1">
      <c r="A9" s="519" t="s">
        <v>1757</v>
      </c>
      <c r="B9" s="760" t="s">
        <v>1758</v>
      </c>
      <c r="C9" s="751">
        <v>2893.1289999999999</v>
      </c>
      <c r="D9" s="751">
        <v>2969.7350000000001</v>
      </c>
      <c r="E9" s="751">
        <v>3250.7249999999999</v>
      </c>
      <c r="F9" s="751">
        <v>2955.2719999999999</v>
      </c>
      <c r="G9" s="751">
        <v>2898.962</v>
      </c>
      <c r="H9" s="691">
        <v>26092.398000000001</v>
      </c>
      <c r="I9" s="638">
        <v>4.7585717694574168</v>
      </c>
      <c r="J9" s="626">
        <v>5.1935520545327618</v>
      </c>
      <c r="K9" s="519" t="s">
        <v>1759</v>
      </c>
    </row>
    <row r="10" spans="1:11" s="751" customFormat="1" ht="12" customHeight="1">
      <c r="A10" s="519" t="s">
        <v>1760</v>
      </c>
      <c r="B10" s="760" t="s">
        <v>1758</v>
      </c>
      <c r="C10" s="751">
        <v>2798.915</v>
      </c>
      <c r="D10" s="751">
        <v>2934.77</v>
      </c>
      <c r="E10" s="751">
        <v>3057.2060000000001</v>
      </c>
      <c r="F10" s="751">
        <v>3210.7829999999999</v>
      </c>
      <c r="G10" s="751">
        <v>2922.3330000000001</v>
      </c>
      <c r="H10" s="691">
        <v>26282.465</v>
      </c>
      <c r="I10" s="638">
        <v>5.3063759886646338</v>
      </c>
      <c r="J10" s="638">
        <v>5.0713604693450955</v>
      </c>
      <c r="K10" s="519" t="s">
        <v>1761</v>
      </c>
    </row>
    <row r="11" spans="1:11" s="751" customFormat="1" ht="12" customHeight="1">
      <c r="A11" s="519" t="s">
        <v>1762</v>
      </c>
      <c r="B11" s="757" t="s">
        <v>1708</v>
      </c>
      <c r="C11" s="751">
        <v>10436.41</v>
      </c>
      <c r="D11" s="751">
        <v>9234.652</v>
      </c>
      <c r="E11" s="751">
        <v>9797.17</v>
      </c>
      <c r="F11" s="751">
        <v>10649.536</v>
      </c>
      <c r="G11" s="751">
        <v>9349.8389999999999</v>
      </c>
      <c r="H11" s="691">
        <v>96487.546000000002</v>
      </c>
      <c r="I11" s="638">
        <v>-10.57771926962449</v>
      </c>
      <c r="J11" s="638">
        <v>3.2704625447428852</v>
      </c>
      <c r="K11" s="519" t="s">
        <v>1763</v>
      </c>
    </row>
    <row r="12" spans="1:11" s="751" customFormat="1" ht="12" customHeight="1">
      <c r="A12" s="519" t="s">
        <v>1764</v>
      </c>
      <c r="B12" s="757" t="s">
        <v>1708</v>
      </c>
      <c r="C12" s="751">
        <v>8524.6579999999994</v>
      </c>
      <c r="D12" s="751">
        <v>7735.8140000000003</v>
      </c>
      <c r="E12" s="751">
        <v>7648.8620000000001</v>
      </c>
      <c r="F12" s="751">
        <v>8707.9889999999996</v>
      </c>
      <c r="G12" s="751">
        <v>8703.1180000000004</v>
      </c>
      <c r="H12" s="691">
        <v>82696.576000000001</v>
      </c>
      <c r="I12" s="638">
        <v>-3.0501917636099454</v>
      </c>
      <c r="J12" s="638">
        <v>0.30641908092907866</v>
      </c>
      <c r="K12" s="519" t="s">
        <v>1765</v>
      </c>
    </row>
    <row r="13" spans="1:11" s="751" customFormat="1" ht="12" customHeight="1">
      <c r="A13" s="519" t="s">
        <v>1766</v>
      </c>
      <c r="B13" s="757" t="s">
        <v>1708</v>
      </c>
      <c r="C13" s="751">
        <v>221.691</v>
      </c>
      <c r="D13" s="751">
        <v>201.58199999999999</v>
      </c>
      <c r="E13" s="751">
        <v>223.6</v>
      </c>
      <c r="F13" s="751">
        <v>237.13</v>
      </c>
      <c r="G13" s="751">
        <v>213.25299999999999</v>
      </c>
      <c r="H13" s="691">
        <v>2405.7109999999993</v>
      </c>
      <c r="I13" s="638">
        <v>-22.8084652989596</v>
      </c>
      <c r="J13" s="638">
        <v>-11.603945450951226</v>
      </c>
      <c r="K13" s="519" t="s">
        <v>1767</v>
      </c>
    </row>
    <row r="14" spans="1:11" s="751" customFormat="1" ht="12" customHeight="1">
      <c r="A14" s="519" t="s">
        <v>1768</v>
      </c>
      <c r="B14" s="757" t="s">
        <v>1708</v>
      </c>
      <c r="C14" s="751">
        <v>150.37799999999999</v>
      </c>
      <c r="D14" s="751">
        <v>141.85</v>
      </c>
      <c r="E14" s="751">
        <v>145.315</v>
      </c>
      <c r="F14" s="751">
        <v>149.536</v>
      </c>
      <c r="G14" s="751">
        <v>147.16999999999999</v>
      </c>
      <c r="H14" s="691">
        <v>1555.1599999999999</v>
      </c>
      <c r="I14" s="638">
        <v>-9.4244842644180196</v>
      </c>
      <c r="J14" s="638">
        <v>-6.2819580294841204</v>
      </c>
      <c r="K14" s="519" t="s">
        <v>1769</v>
      </c>
    </row>
    <row r="15" spans="1:11" s="751" customFormat="1" ht="12" customHeight="1">
      <c r="A15" s="756" t="s">
        <v>1770</v>
      </c>
      <c r="B15" s="757"/>
      <c r="H15" s="691"/>
      <c r="I15" s="638"/>
      <c r="J15" s="638"/>
      <c r="K15" s="759" t="s">
        <v>1771</v>
      </c>
    </row>
    <row r="16" spans="1:11" s="751" customFormat="1" ht="12" customHeight="1">
      <c r="A16" s="519" t="s">
        <v>1755</v>
      </c>
      <c r="B16" s="757" t="s">
        <v>315</v>
      </c>
      <c r="C16" s="751">
        <v>2480</v>
      </c>
      <c r="D16" s="751">
        <v>2638</v>
      </c>
      <c r="E16" s="751">
        <v>2848</v>
      </c>
      <c r="F16" s="751">
        <v>2788</v>
      </c>
      <c r="G16" s="751">
        <v>2643</v>
      </c>
      <c r="H16" s="691">
        <v>24127</v>
      </c>
      <c r="I16" s="638">
        <v>4.8625792811839323</v>
      </c>
      <c r="J16" s="638">
        <v>5.6579811692577184</v>
      </c>
      <c r="K16" s="519" t="s">
        <v>1756</v>
      </c>
    </row>
    <row r="17" spans="1:11" s="751" customFormat="1" ht="12" customHeight="1">
      <c r="A17" s="519" t="s">
        <v>1757</v>
      </c>
      <c r="B17" s="760" t="s">
        <v>1758</v>
      </c>
      <c r="C17" s="751">
        <v>373.84100000000001</v>
      </c>
      <c r="D17" s="751">
        <v>403.29899999999998</v>
      </c>
      <c r="E17" s="751">
        <v>462.916</v>
      </c>
      <c r="F17" s="751">
        <v>436.75200000000001</v>
      </c>
      <c r="G17" s="751">
        <v>411.79</v>
      </c>
      <c r="H17" s="691">
        <v>3671.0030000000002</v>
      </c>
      <c r="I17" s="638">
        <v>4.5761744647282878</v>
      </c>
      <c r="J17" s="638">
        <v>4.0426679454466523</v>
      </c>
      <c r="K17" s="519" t="s">
        <v>1759</v>
      </c>
    </row>
    <row r="18" spans="1:11" s="751" customFormat="1" ht="12" customHeight="1">
      <c r="A18" s="519" t="s">
        <v>1760</v>
      </c>
      <c r="B18" s="760" t="s">
        <v>1758</v>
      </c>
      <c r="C18" s="751">
        <v>374.25700000000001</v>
      </c>
      <c r="D18" s="751">
        <v>404.27499999999998</v>
      </c>
      <c r="E18" s="751">
        <v>464.13299999999998</v>
      </c>
      <c r="F18" s="751">
        <v>435.88799999999998</v>
      </c>
      <c r="G18" s="751">
        <v>412.05500000000001</v>
      </c>
      <c r="H18" s="691">
        <v>3673.672</v>
      </c>
      <c r="I18" s="638">
        <v>4.286172065482412</v>
      </c>
      <c r="J18" s="638">
        <v>4.0149563871140144</v>
      </c>
      <c r="K18" s="519" t="s">
        <v>1761</v>
      </c>
    </row>
    <row r="19" spans="1:11" s="751" customFormat="1" ht="12" customHeight="1">
      <c r="A19" s="519" t="s">
        <v>1762</v>
      </c>
      <c r="B19" s="757" t="s">
        <v>1708</v>
      </c>
      <c r="C19" s="751">
        <v>790.577</v>
      </c>
      <c r="D19" s="751">
        <v>787.99300000000005</v>
      </c>
      <c r="E19" s="751">
        <v>783.30899999999997</v>
      </c>
      <c r="F19" s="751">
        <v>896.44100000000003</v>
      </c>
      <c r="G19" s="751">
        <v>742.20299999999997</v>
      </c>
      <c r="H19" s="691">
        <v>7879.286000000001</v>
      </c>
      <c r="I19" s="638">
        <v>-12.814713193306412</v>
      </c>
      <c r="J19" s="638">
        <v>-7.2329969636068441</v>
      </c>
      <c r="K19" s="519" t="s">
        <v>1763</v>
      </c>
    </row>
    <row r="20" spans="1:11" s="751" customFormat="1" ht="12" customHeight="1">
      <c r="A20" s="519" t="s">
        <v>1764</v>
      </c>
      <c r="B20" s="757" t="s">
        <v>1708</v>
      </c>
      <c r="C20" s="751">
        <v>804.67</v>
      </c>
      <c r="D20" s="751">
        <v>798.18399999999997</v>
      </c>
      <c r="E20" s="751">
        <v>802.63099999999997</v>
      </c>
      <c r="F20" s="751">
        <v>910.303</v>
      </c>
      <c r="G20" s="751">
        <v>750.19299999999998</v>
      </c>
      <c r="H20" s="691">
        <v>8033.3209999999999</v>
      </c>
      <c r="I20" s="638">
        <v>-12.320865077843065</v>
      </c>
      <c r="J20" s="638">
        <v>-6.2320456950229639</v>
      </c>
      <c r="K20" s="519" t="s">
        <v>1765</v>
      </c>
    </row>
    <row r="21" spans="1:11" s="751" customFormat="1" ht="12" customHeight="1">
      <c r="A21" s="519" t="s">
        <v>1766</v>
      </c>
      <c r="B21" s="757" t="s">
        <v>1708</v>
      </c>
      <c r="C21" s="751">
        <v>277.10899999999998</v>
      </c>
      <c r="D21" s="751">
        <v>252.46</v>
      </c>
      <c r="E21" s="751">
        <v>223.78899999999999</v>
      </c>
      <c r="F21" s="751">
        <v>268.22199999999998</v>
      </c>
      <c r="G21" s="751">
        <v>199.08699999999999</v>
      </c>
      <c r="H21" s="691">
        <v>2496.4179999999997</v>
      </c>
      <c r="I21" s="638">
        <v>-4.1125421289023461</v>
      </c>
      <c r="J21" s="638">
        <v>-2.4659557302400881</v>
      </c>
      <c r="K21" s="519" t="s">
        <v>1767</v>
      </c>
    </row>
    <row r="22" spans="1:11" s="751" customFormat="1" ht="12" customHeight="1">
      <c r="A22" s="519" t="s">
        <v>1768</v>
      </c>
      <c r="B22" s="757" t="s">
        <v>1708</v>
      </c>
      <c r="C22" s="751">
        <v>279.738</v>
      </c>
      <c r="D22" s="751">
        <v>251.86</v>
      </c>
      <c r="E22" s="751">
        <v>231.07</v>
      </c>
      <c r="F22" s="751">
        <v>268.22899999999998</v>
      </c>
      <c r="G22" s="751">
        <v>238.58600000000001</v>
      </c>
      <c r="H22" s="691">
        <v>2558.4049999999997</v>
      </c>
      <c r="I22" s="638">
        <v>-3.6515809051456829</v>
      </c>
      <c r="J22" s="638">
        <v>-3.4769216955039663</v>
      </c>
      <c r="K22" s="519" t="s">
        <v>1769</v>
      </c>
    </row>
    <row r="23" spans="1:11" s="751" customFormat="1" ht="12" customHeight="1">
      <c r="A23" s="756" t="s">
        <v>1772</v>
      </c>
      <c r="B23" s="757"/>
      <c r="H23" s="691"/>
      <c r="I23" s="638"/>
      <c r="J23" s="638"/>
      <c r="K23" s="759" t="s">
        <v>1773</v>
      </c>
    </row>
    <row r="24" spans="1:11" s="751" customFormat="1" ht="12" customHeight="1">
      <c r="A24" s="519" t="s">
        <v>1755</v>
      </c>
      <c r="B24" s="757" t="s">
        <v>315</v>
      </c>
      <c r="C24" s="751">
        <v>2797</v>
      </c>
      <c r="D24" s="751">
        <v>3669</v>
      </c>
      <c r="E24" s="751">
        <v>4016</v>
      </c>
      <c r="F24" s="751">
        <v>3982</v>
      </c>
      <c r="G24" s="751">
        <v>3685</v>
      </c>
      <c r="H24" s="691">
        <v>30247</v>
      </c>
      <c r="I24" s="638">
        <v>9.0448343079922022</v>
      </c>
      <c r="J24" s="638">
        <v>2.790049615985863</v>
      </c>
      <c r="K24" s="519" t="s">
        <v>1756</v>
      </c>
    </row>
    <row r="25" spans="1:11" s="751" customFormat="1" ht="12" customHeight="1">
      <c r="A25" s="519" t="s">
        <v>1757</v>
      </c>
      <c r="B25" s="760" t="s">
        <v>1758</v>
      </c>
      <c r="C25" s="751">
        <v>195.16399999999999</v>
      </c>
      <c r="D25" s="751">
        <v>230.934</v>
      </c>
      <c r="E25" s="751">
        <v>272.93799999999999</v>
      </c>
      <c r="F25" s="751">
        <v>259.70400000000001</v>
      </c>
      <c r="G25" s="751">
        <v>230.08</v>
      </c>
      <c r="H25" s="691">
        <v>2015.165</v>
      </c>
      <c r="I25" s="638">
        <v>-1.4348122522158573</v>
      </c>
      <c r="J25" s="638">
        <v>1.2381186825553112</v>
      </c>
      <c r="K25" s="519" t="s">
        <v>1759</v>
      </c>
    </row>
    <row r="26" spans="1:11" s="751" customFormat="1" ht="12" customHeight="1">
      <c r="A26" s="519" t="s">
        <v>1760</v>
      </c>
      <c r="B26" s="760" t="s">
        <v>1758</v>
      </c>
      <c r="C26" s="751">
        <v>193.88</v>
      </c>
      <c r="D26" s="751">
        <v>229.327</v>
      </c>
      <c r="E26" s="751">
        <v>272.56900000000002</v>
      </c>
      <c r="F26" s="751">
        <v>260.423</v>
      </c>
      <c r="G26" s="751">
        <v>229.88200000000001</v>
      </c>
      <c r="H26" s="691">
        <v>2011.3229999999999</v>
      </c>
      <c r="I26" s="638">
        <v>-1.8035767647043961</v>
      </c>
      <c r="J26" s="638">
        <v>1.2788492622585215</v>
      </c>
      <c r="K26" s="519" t="s">
        <v>1761</v>
      </c>
    </row>
    <row r="27" spans="1:11" s="751" customFormat="1" ht="12" customHeight="1">
      <c r="A27" s="519" t="s">
        <v>1762</v>
      </c>
      <c r="B27" s="757" t="s">
        <v>1708</v>
      </c>
      <c r="C27" s="751">
        <v>296.07299999999998</v>
      </c>
      <c r="D27" s="751">
        <v>323.767</v>
      </c>
      <c r="E27" s="751">
        <v>295.00200000000001</v>
      </c>
      <c r="F27" s="751">
        <v>321.84199999999998</v>
      </c>
      <c r="G27" s="751">
        <v>268.15199999999999</v>
      </c>
      <c r="H27" s="691">
        <v>2905.5699999999997</v>
      </c>
      <c r="I27" s="638">
        <v>11.22034229387987</v>
      </c>
      <c r="J27" s="638">
        <v>-2.754926228729119</v>
      </c>
      <c r="K27" s="519" t="s">
        <v>1763</v>
      </c>
    </row>
    <row r="28" spans="1:11" s="751" customFormat="1" ht="12" customHeight="1">
      <c r="A28" s="519" t="s">
        <v>1764</v>
      </c>
      <c r="B28" s="757" t="s">
        <v>1708</v>
      </c>
      <c r="C28" s="751">
        <v>321.75799999999998</v>
      </c>
      <c r="D28" s="751">
        <v>354.22399999999999</v>
      </c>
      <c r="E28" s="751">
        <v>304.83100000000002</v>
      </c>
      <c r="F28" s="751">
        <v>340.16300000000001</v>
      </c>
      <c r="G28" s="751">
        <v>308.21300000000002</v>
      </c>
      <c r="H28" s="691">
        <v>3102.7429999999999</v>
      </c>
      <c r="I28" s="638">
        <v>1.9450666784952595</v>
      </c>
      <c r="J28" s="638">
        <v>-5.1750647524888738</v>
      </c>
      <c r="K28" s="519" t="s">
        <v>1765</v>
      </c>
    </row>
    <row r="29" spans="1:11" s="751" customFormat="1" ht="12" customHeight="1">
      <c r="A29" s="519" t="s">
        <v>1766</v>
      </c>
      <c r="B29" s="757" t="s">
        <v>1708</v>
      </c>
      <c r="C29" s="751">
        <v>53.584000000000003</v>
      </c>
      <c r="D29" s="751">
        <v>41.118000000000002</v>
      </c>
      <c r="E29" s="751">
        <v>40.790999999999997</v>
      </c>
      <c r="F29" s="751">
        <v>44.652999999999999</v>
      </c>
      <c r="G29" s="751">
        <v>26.867999999999999</v>
      </c>
      <c r="H29" s="691">
        <v>475.214</v>
      </c>
      <c r="I29" s="638">
        <v>6.5627237292180505</v>
      </c>
      <c r="J29" s="638">
        <v>-3.1470177619712483</v>
      </c>
      <c r="K29" s="519" t="s">
        <v>1767</v>
      </c>
    </row>
    <row r="30" spans="1:11" s="751" customFormat="1" ht="12" customHeight="1" thickBot="1">
      <c r="A30" s="519" t="s">
        <v>1768</v>
      </c>
      <c r="B30" s="757" t="s">
        <v>1708</v>
      </c>
      <c r="C30" s="751">
        <v>53.412999999999997</v>
      </c>
      <c r="D30" s="751">
        <v>41.472999999999999</v>
      </c>
      <c r="E30" s="751">
        <v>40.892000000000003</v>
      </c>
      <c r="F30" s="751">
        <v>44.149000000000001</v>
      </c>
      <c r="G30" s="751">
        <v>112.56</v>
      </c>
      <c r="H30" s="691">
        <v>562.08100000000002</v>
      </c>
      <c r="I30" s="638">
        <v>1.3241012994403742</v>
      </c>
      <c r="J30" s="638">
        <v>-8.9561594754557223</v>
      </c>
      <c r="K30" s="519" t="s">
        <v>1769</v>
      </c>
    </row>
    <row r="31" spans="1:11" s="751" customFormat="1" ht="12" customHeight="1" thickBot="1">
      <c r="B31" s="1024" t="s">
        <v>562</v>
      </c>
      <c r="C31" s="1024" t="s">
        <v>374</v>
      </c>
      <c r="D31" s="1024"/>
      <c r="E31" s="1024"/>
      <c r="F31" s="1024"/>
      <c r="G31" s="1024"/>
      <c r="H31" s="977" t="s">
        <v>1678</v>
      </c>
      <c r="I31" s="1024" t="s">
        <v>1774</v>
      </c>
      <c r="J31" s="1024"/>
      <c r="K31" s="353"/>
    </row>
    <row r="32" spans="1:11" s="751" customFormat="1" ht="21" customHeight="1" thickBot="1">
      <c r="B32" s="1024"/>
      <c r="C32" s="11" t="s">
        <v>525</v>
      </c>
      <c r="D32" s="11" t="s">
        <v>489</v>
      </c>
      <c r="E32" s="11" t="s">
        <v>527</v>
      </c>
      <c r="F32" s="11" t="s">
        <v>668</v>
      </c>
      <c r="G32" s="11" t="s">
        <v>669</v>
      </c>
      <c r="H32" s="977"/>
      <c r="I32" s="761" t="s">
        <v>377</v>
      </c>
      <c r="J32" s="203" t="s">
        <v>694</v>
      </c>
      <c r="K32" s="353"/>
    </row>
    <row r="33" spans="1:20" s="551" customFormat="1" ht="12" customHeight="1">
      <c r="A33" s="42" t="s">
        <v>1775</v>
      </c>
      <c r="B33" s="42"/>
      <c r="C33" s="42"/>
      <c r="D33" s="42"/>
      <c r="E33" s="42"/>
      <c r="F33" s="42"/>
      <c r="G33" s="42"/>
      <c r="H33" s="42"/>
      <c r="I33" s="42"/>
    </row>
    <row r="34" spans="1:20" s="551" customFormat="1" ht="12" customHeight="1">
      <c r="A34" s="42" t="s">
        <v>1776</v>
      </c>
      <c r="B34" s="42"/>
      <c r="C34" s="42"/>
      <c r="D34" s="42"/>
      <c r="E34" s="42"/>
      <c r="F34" s="42"/>
      <c r="G34" s="42"/>
      <c r="H34" s="42"/>
      <c r="I34" s="42"/>
    </row>
    <row r="35" spans="1:20" s="269" customFormat="1" ht="12" customHeight="1">
      <c r="A35" s="552"/>
      <c r="B35" s="35"/>
      <c r="C35" s="7"/>
      <c r="D35" s="7"/>
      <c r="E35" s="7"/>
      <c r="F35" s="7"/>
      <c r="G35" s="7"/>
      <c r="H35" s="7"/>
      <c r="I35" s="20"/>
      <c r="J35" s="20"/>
      <c r="K35" s="552"/>
    </row>
    <row r="36" spans="1:20" s="554" customFormat="1" ht="12" customHeight="1">
      <c r="A36" s="57" t="s">
        <v>141</v>
      </c>
      <c r="B36" s="762"/>
      <c r="C36" s="763"/>
      <c r="D36" s="763"/>
      <c r="E36" s="763"/>
      <c r="F36" s="447"/>
      <c r="G36" s="764"/>
      <c r="H36" s="764"/>
      <c r="J36" s="765"/>
      <c r="K36" s="766"/>
      <c r="L36" s="553"/>
      <c r="M36" s="449"/>
      <c r="N36" s="553"/>
      <c r="O36" s="553"/>
      <c r="P36" s="553"/>
    </row>
    <row r="37" spans="1:20" s="554" customFormat="1" ht="12" customHeight="1">
      <c r="A37" s="447" t="s">
        <v>1777</v>
      </c>
      <c r="B37" s="767"/>
      <c r="C37" s="449"/>
      <c r="D37" s="449"/>
      <c r="E37" s="451"/>
      <c r="F37" s="452"/>
      <c r="G37" s="451"/>
      <c r="H37" s="451"/>
      <c r="K37" s="766"/>
      <c r="L37" s="553"/>
      <c r="M37" s="449"/>
      <c r="N37" s="553"/>
      <c r="O37" s="553"/>
      <c r="P37" s="553"/>
    </row>
    <row r="38" spans="1:20" s="554" customFormat="1" ht="12" customHeight="1">
      <c r="A38" s="447" t="s">
        <v>1778</v>
      </c>
      <c r="B38" s="767"/>
      <c r="C38" s="449"/>
      <c r="D38" s="449"/>
      <c r="E38" s="451"/>
      <c r="F38" s="452"/>
      <c r="G38" s="451"/>
      <c r="H38" s="451"/>
      <c r="K38" s="766"/>
      <c r="L38" s="553"/>
      <c r="M38" s="449"/>
      <c r="N38" s="553"/>
      <c r="O38" s="553"/>
      <c r="P38" s="553"/>
    </row>
    <row r="39" spans="1:20" s="554" customFormat="1" ht="12" customHeight="1">
      <c r="A39" s="447" t="s">
        <v>1779</v>
      </c>
      <c r="B39" s="767"/>
      <c r="C39" s="449"/>
      <c r="D39" s="449"/>
      <c r="E39" s="451"/>
      <c r="F39" s="452"/>
      <c r="G39" s="451"/>
      <c r="H39" s="451"/>
      <c r="K39" s="766"/>
      <c r="L39" s="553"/>
      <c r="M39" s="449"/>
      <c r="N39" s="553"/>
      <c r="O39" s="553"/>
      <c r="P39" s="553"/>
    </row>
    <row r="40" spans="1:20" s="554" customFormat="1" ht="12" customHeight="1">
      <c r="A40" s="447" t="s">
        <v>1780</v>
      </c>
      <c r="B40" s="767"/>
      <c r="C40" s="449"/>
      <c r="D40" s="449"/>
      <c r="E40" s="451"/>
      <c r="F40" s="452"/>
      <c r="G40" s="451"/>
      <c r="H40" s="451"/>
      <c r="K40" s="766"/>
      <c r="L40" s="553"/>
      <c r="M40" s="449"/>
      <c r="N40" s="553"/>
      <c r="O40" s="553"/>
      <c r="P40" s="553"/>
    </row>
    <row r="41" spans="1:20" s="554" customFormat="1" ht="12" customHeight="1">
      <c r="A41" s="447" t="s">
        <v>1781</v>
      </c>
      <c r="B41" s="767"/>
      <c r="C41" s="449"/>
      <c r="D41" s="449"/>
      <c r="E41" s="451"/>
      <c r="F41" s="452"/>
      <c r="G41" s="451"/>
      <c r="H41" s="451"/>
      <c r="K41" s="766"/>
      <c r="L41" s="553"/>
      <c r="M41" s="449"/>
      <c r="N41" s="553"/>
      <c r="O41" s="553"/>
      <c r="P41" s="553"/>
    </row>
    <row r="42" spans="1:20" s="554" customFormat="1" ht="12" customHeight="1">
      <c r="A42" s="447" t="s">
        <v>1782</v>
      </c>
      <c r="B42" s="767"/>
      <c r="C42" s="449"/>
      <c r="D42" s="449"/>
      <c r="E42" s="451"/>
      <c r="F42" s="452"/>
      <c r="G42" s="451"/>
      <c r="H42" s="451"/>
      <c r="K42" s="766"/>
      <c r="L42" s="553"/>
      <c r="M42" s="449"/>
      <c r="N42" s="553"/>
      <c r="O42" s="553"/>
      <c r="P42" s="553"/>
    </row>
    <row r="43" spans="1:20" s="554" customFormat="1" ht="12" customHeight="1">
      <c r="A43" s="447" t="s">
        <v>1783</v>
      </c>
      <c r="B43" s="767"/>
      <c r="C43" s="449"/>
      <c r="D43" s="449"/>
      <c r="E43" s="451"/>
      <c r="F43" s="452"/>
      <c r="G43" s="451"/>
      <c r="H43" s="451"/>
      <c r="K43" s="766"/>
      <c r="L43" s="553"/>
      <c r="M43" s="449"/>
      <c r="N43" s="553"/>
      <c r="O43" s="553"/>
      <c r="P43" s="553"/>
    </row>
    <row r="44" spans="1:20" s="751" customFormat="1">
      <c r="B44" s="757"/>
      <c r="C44" s="757"/>
      <c r="D44" s="757"/>
      <c r="E44" s="757"/>
      <c r="F44" s="757"/>
      <c r="G44" s="757"/>
      <c r="H44" s="757"/>
      <c r="I44" s="757"/>
      <c r="J44" s="757"/>
      <c r="K44" s="353"/>
      <c r="L44" s="757"/>
      <c r="M44" s="757"/>
      <c r="N44" s="757"/>
      <c r="O44" s="757"/>
      <c r="P44" s="757"/>
      <c r="Q44" s="757"/>
      <c r="R44" s="757"/>
      <c r="S44" s="757"/>
      <c r="T44" s="757"/>
    </row>
    <row r="45" spans="1:20" s="751" customFormat="1">
      <c r="B45" s="757"/>
      <c r="C45" s="757"/>
      <c r="D45" s="757"/>
      <c r="E45" s="757"/>
      <c r="F45" s="757"/>
      <c r="G45" s="757"/>
      <c r="H45" s="757"/>
      <c r="I45" s="757"/>
      <c r="J45" s="757"/>
      <c r="K45" s="353"/>
      <c r="L45" s="757"/>
      <c r="M45" s="757"/>
      <c r="N45" s="757"/>
      <c r="O45" s="757"/>
      <c r="P45" s="757"/>
      <c r="Q45" s="757"/>
      <c r="R45" s="757"/>
      <c r="S45" s="757"/>
      <c r="T45" s="757"/>
    </row>
    <row r="46" spans="1:20" s="751" customFormat="1">
      <c r="B46" s="757"/>
      <c r="C46" s="757"/>
      <c r="D46" s="757"/>
      <c r="E46" s="757"/>
      <c r="F46" s="757"/>
      <c r="G46" s="757"/>
      <c r="H46" s="757"/>
      <c r="I46" s="757"/>
      <c r="J46" s="757"/>
      <c r="K46" s="353"/>
      <c r="L46" s="757"/>
      <c r="M46" s="757"/>
      <c r="N46" s="757"/>
      <c r="O46" s="757"/>
      <c r="P46" s="757"/>
      <c r="Q46" s="757"/>
      <c r="R46" s="757"/>
      <c r="S46" s="757"/>
      <c r="T46" s="757"/>
    </row>
    <row r="47" spans="1:20" s="751" customFormat="1">
      <c r="B47" s="757"/>
      <c r="C47" s="757"/>
      <c r="D47" s="757"/>
      <c r="E47" s="757"/>
      <c r="F47" s="757"/>
      <c r="G47" s="757"/>
      <c r="H47" s="757"/>
      <c r="I47" s="757"/>
      <c r="J47" s="757"/>
      <c r="K47" s="353"/>
      <c r="L47" s="757"/>
      <c r="M47" s="757"/>
      <c r="N47" s="757"/>
      <c r="O47" s="757"/>
      <c r="P47" s="757"/>
      <c r="Q47" s="757"/>
      <c r="R47" s="757"/>
      <c r="S47" s="757"/>
      <c r="T47" s="757"/>
    </row>
    <row r="48" spans="1:20" s="751" customFormat="1">
      <c r="B48" s="757"/>
      <c r="C48" s="757"/>
      <c r="D48" s="757"/>
      <c r="E48" s="757"/>
      <c r="F48" s="757"/>
      <c r="G48" s="757"/>
      <c r="H48" s="757"/>
      <c r="I48" s="757"/>
      <c r="J48" s="757"/>
      <c r="K48" s="353"/>
      <c r="L48" s="757"/>
      <c r="M48" s="757"/>
      <c r="N48" s="757"/>
      <c r="O48" s="757"/>
      <c r="P48" s="757"/>
      <c r="Q48" s="757"/>
      <c r="R48" s="757"/>
      <c r="S48" s="757"/>
      <c r="T48" s="757"/>
    </row>
    <row r="49" spans="2:20" s="751" customFormat="1">
      <c r="B49" s="757"/>
      <c r="C49" s="757"/>
      <c r="D49" s="757"/>
      <c r="E49" s="757"/>
      <c r="F49" s="757"/>
      <c r="G49" s="757"/>
      <c r="H49" s="757"/>
      <c r="I49" s="757"/>
      <c r="J49" s="757"/>
      <c r="K49" s="353"/>
      <c r="L49" s="757"/>
      <c r="M49" s="757"/>
      <c r="N49" s="757"/>
      <c r="O49" s="757"/>
      <c r="P49" s="757"/>
      <c r="Q49" s="757"/>
      <c r="R49" s="757"/>
      <c r="S49" s="757"/>
      <c r="T49" s="757"/>
    </row>
    <row r="50" spans="2:20" s="751" customFormat="1">
      <c r="B50" s="757"/>
      <c r="C50" s="757"/>
      <c r="D50" s="757"/>
      <c r="E50" s="757"/>
      <c r="F50" s="757"/>
      <c r="G50" s="757"/>
      <c r="H50" s="757"/>
      <c r="I50" s="757"/>
      <c r="J50" s="757"/>
      <c r="K50" s="353"/>
      <c r="L50" s="757"/>
      <c r="M50" s="757"/>
      <c r="N50" s="757"/>
      <c r="O50" s="757"/>
      <c r="P50" s="757"/>
      <c r="Q50" s="757"/>
      <c r="R50" s="757"/>
      <c r="S50" s="757"/>
      <c r="T50" s="757"/>
    </row>
  </sheetData>
  <mergeCells count="10">
    <mergeCell ref="B31:B32"/>
    <mergeCell ref="C31:G31"/>
    <mergeCell ref="H31:H32"/>
    <mergeCell ref="I31:J31"/>
    <mergeCell ref="A1:K1"/>
    <mergeCell ref="A2:K2"/>
    <mergeCell ref="B4:B5"/>
    <mergeCell ref="C4:G4"/>
    <mergeCell ref="H4:H5"/>
    <mergeCell ref="I4:J4"/>
  </mergeCells>
  <hyperlinks>
    <hyperlink ref="A38" r:id="rId1" xr:uid="{821A6927-3F38-4DE9-847C-8DC529064EFF}"/>
    <hyperlink ref="A9" r:id="rId2" xr:uid="{4EC07D1A-A84E-454F-B1BC-2CB1E98D3FB1}"/>
    <hyperlink ref="A17" r:id="rId3" xr:uid="{0F83A288-BE9E-40E0-8430-3415D689DBF4}"/>
    <hyperlink ref="A25" r:id="rId4" xr:uid="{EF9C3E76-8058-462B-B227-E6D90FDA3EE7}"/>
    <hyperlink ref="K9" r:id="rId5" xr:uid="{E4B7CF21-6D1A-4376-8A51-DAF4413A3750}"/>
    <hyperlink ref="K25" r:id="rId6" xr:uid="{FDBCCDE5-5F32-402E-8B8E-C2AA0DCE4094}"/>
    <hyperlink ref="A39" r:id="rId7" xr:uid="{DF5CB2EC-0AFE-4D9D-9503-4758AE7D2345}"/>
    <hyperlink ref="A10" r:id="rId8" xr:uid="{68079E87-1A55-4E8E-A8C8-05E8DFBAC934}"/>
    <hyperlink ref="A18" r:id="rId9" xr:uid="{3068BDDE-43C8-47E6-8B1A-AFA733697ABD}"/>
    <hyperlink ref="A26" r:id="rId10" xr:uid="{C8B5B1BF-CE30-47C0-87EB-85A72154DAAC}"/>
    <hyperlink ref="K10" r:id="rId11" display="_x0009_Disembarked passengers" xr:uid="{19920F1E-A964-4A45-9D50-1ADF045D9B4F}"/>
    <hyperlink ref="K18" r:id="rId12" display="_x0009_Disembarked passengers" xr:uid="{CA030987-B452-47AF-A24B-66268065C7FD}"/>
    <hyperlink ref="K26" r:id="rId13" display="_x0009_Disembarked passengers" xr:uid="{B92E583B-7550-4BD5-A904-27B76218EE7F}"/>
    <hyperlink ref="A11" r:id="rId14" xr:uid="{544621AB-9E60-4A2A-92BF-3B21F3A38327}"/>
    <hyperlink ref="A19" r:id="rId15" xr:uid="{445362F6-FCCA-4EDF-9F9B-36A1B63D347C}"/>
    <hyperlink ref="A27" r:id="rId16" xr:uid="{8039C3DD-E798-4683-98BE-15EBF3937352}"/>
    <hyperlink ref="A41" r:id="rId17" xr:uid="{7D50678D-D243-442E-910C-AE7FB93F9047}"/>
    <hyperlink ref="K11" r:id="rId18" xr:uid="{70486061-1B31-47CF-ACE9-37E1390F83A0}"/>
    <hyperlink ref="K19" r:id="rId19" xr:uid="{B89A60D5-C465-4169-8F48-F7A5963995B0}"/>
    <hyperlink ref="K27" r:id="rId20" xr:uid="{C2FF7675-148B-407D-B298-06C24FBE5BA4}"/>
    <hyperlink ref="A12" r:id="rId21" xr:uid="{C05B60AF-76FF-4F04-BED8-7AA3C162A8A6}"/>
    <hyperlink ref="A28" r:id="rId22" xr:uid="{873ACEF2-629C-4A2E-85B5-0C1604FC1AA1}"/>
    <hyperlink ref="A42" r:id="rId23" xr:uid="{5A98BC2B-36BF-4E9B-85FF-346C6CF9CD8F}"/>
    <hyperlink ref="K12" r:id="rId24" xr:uid="{A4DD2464-8F4F-4843-99C0-4F3B525783FD}"/>
    <hyperlink ref="K20" r:id="rId25" xr:uid="{EB5C110C-0D2E-43F6-A45E-5CA772474079}"/>
    <hyperlink ref="K28" r:id="rId26" xr:uid="{6A6BEC7F-F210-4B8B-8804-9316AF8B0AD2}"/>
    <hyperlink ref="A13" r:id="rId27" xr:uid="{FC1C8BC3-62EC-4FEC-96B9-C49ECBCF4B35}"/>
    <hyperlink ref="A20" r:id="rId28" xr:uid="{F498BAEA-2E1A-4679-95E1-CA5D5C23E7C5}"/>
    <hyperlink ref="A21" r:id="rId29" xr:uid="{E8C635E5-8765-48AA-9570-E2294D6723C1}"/>
    <hyperlink ref="A29" r:id="rId30" xr:uid="{B8947260-677C-48F0-86BC-A63DD7E975F9}"/>
    <hyperlink ref="K13" r:id="rId31" display="Correio Carregado" xr:uid="{106C7DD6-91C1-4E85-851C-88B8F5CDE434}"/>
    <hyperlink ref="K21" r:id="rId32" display="Correio Carregado" xr:uid="{F906B73F-4CF5-4738-A8EC-915AC7DCF485}"/>
    <hyperlink ref="K29" r:id="rId33" display="Correio Carregado" xr:uid="{8078E7B6-1963-4654-BABA-FF60E3ECFED2}"/>
    <hyperlink ref="A14" r:id="rId34" xr:uid="{195CAF88-3496-4E32-B751-582E2827EC75}"/>
    <hyperlink ref="A22" r:id="rId35" xr:uid="{902F8576-958F-4317-BF55-A8ECDC5F85D8}"/>
    <hyperlink ref="A30" r:id="rId36" xr:uid="{62FB928E-06F3-4D16-850A-13E1D712B6F7}"/>
    <hyperlink ref="A43" r:id="rId37" xr:uid="{E0F0F2B9-BF44-46C7-AD5A-4609A802C054}"/>
    <hyperlink ref="K14" r:id="rId38" xr:uid="{3E97F016-FE9F-45ED-A9EB-DA21BA45426F}"/>
    <hyperlink ref="K22" r:id="rId39" xr:uid="{35C35A90-0B78-4A2E-960E-0A495ACD399A}"/>
    <hyperlink ref="K30" r:id="rId40" xr:uid="{253D2ACF-AF54-40CE-918F-3BC91DD59CFB}"/>
    <hyperlink ref="A40" r:id="rId41" xr:uid="{2454000C-324A-4AB6-B34D-9AA58CCE3C6A}"/>
    <hyperlink ref="A37" r:id="rId42" xr:uid="{D4A065B4-CCD6-41C5-9332-F93EBB6E7458}"/>
    <hyperlink ref="A8" r:id="rId43" xr:uid="{724EFFD3-9938-49B7-A6FA-4CE80724D0B9}"/>
    <hyperlink ref="A16" r:id="rId44" xr:uid="{2AA7B08B-E8BB-4EBA-BF4F-9B7D9655706D}"/>
    <hyperlink ref="A24" r:id="rId45" xr:uid="{A973A38A-510F-4700-90FB-BCBF660C9D97}"/>
    <hyperlink ref="K8" r:id="rId46" xr:uid="{9FCDE8EB-1B32-4FB8-AF2A-7E5DA537BC23}"/>
    <hyperlink ref="K16" r:id="rId47" xr:uid="{0B11BF02-A17E-4E8E-9F4C-1180021E256E}"/>
    <hyperlink ref="K24" r:id="rId48" xr:uid="{160CDC5E-DC61-4A27-9DD6-E8D0F0130DF2}"/>
    <hyperlink ref="K17" r:id="rId49" xr:uid="{ABE4D18F-2AF0-40EF-ACE2-E0D89367C982}"/>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6145B-1272-46CF-8683-259DA8885B88}">
  <dimension ref="A1:J407"/>
  <sheetViews>
    <sheetView showGridLines="0" workbookViewId="0">
      <selection sqref="A1:J1"/>
    </sheetView>
  </sheetViews>
  <sheetFormatPr defaultColWidth="9.140625" defaultRowHeight="11.25"/>
  <cols>
    <col min="1" max="1" width="16.140625" style="514" customWidth="1"/>
    <col min="2" max="8" width="8.5703125" style="514" customWidth="1"/>
    <col min="9" max="9" width="10.140625" style="514" customWidth="1"/>
    <col min="10" max="10" width="13.85546875" style="514" customWidth="1"/>
    <col min="11" max="16384" width="9.140625" style="514"/>
  </cols>
  <sheetData>
    <row r="1" spans="1:10" ht="12" customHeight="1">
      <c r="A1" s="941" t="s">
        <v>1784</v>
      </c>
      <c r="B1" s="941"/>
      <c r="C1" s="941"/>
      <c r="D1" s="941"/>
      <c r="E1" s="941"/>
      <c r="F1" s="941"/>
      <c r="G1" s="941"/>
      <c r="H1" s="941"/>
      <c r="I1" s="941"/>
      <c r="J1" s="941"/>
    </row>
    <row r="2" spans="1:10" s="542" customFormat="1" ht="12" customHeight="1">
      <c r="A2" s="1007" t="s">
        <v>1785</v>
      </c>
      <c r="B2" s="1007"/>
      <c r="C2" s="1007"/>
      <c r="D2" s="1007"/>
      <c r="E2" s="1007"/>
      <c r="F2" s="1007"/>
      <c r="G2" s="1007"/>
      <c r="H2" s="1007"/>
      <c r="I2" s="1007"/>
      <c r="J2" s="1007"/>
    </row>
    <row r="3" spans="1:10" s="542" customFormat="1" ht="12" customHeight="1">
      <c r="A3" s="768"/>
      <c r="B3" s="769" t="s">
        <v>615</v>
      </c>
      <c r="C3" s="769"/>
      <c r="D3" s="769"/>
      <c r="E3" s="769"/>
      <c r="F3" s="769"/>
      <c r="G3" s="769"/>
      <c r="H3" s="769"/>
      <c r="I3" s="769"/>
      <c r="J3" s="769"/>
    </row>
    <row r="4" spans="1:10" s="706" customFormat="1" ht="12" customHeight="1" thickBot="1">
      <c r="H4" s="1027" t="s">
        <v>1627</v>
      </c>
      <c r="I4" s="1027"/>
    </row>
    <row r="5" spans="1:10" s="706" customFormat="1" ht="12" customHeight="1" thickBot="1">
      <c r="B5" s="1028" t="s">
        <v>1786</v>
      </c>
      <c r="C5" s="1028"/>
      <c r="D5" s="1028"/>
      <c r="E5" s="1028"/>
      <c r="F5" s="1028"/>
      <c r="G5" s="1028"/>
      <c r="H5" s="1028"/>
      <c r="I5" s="1028"/>
    </row>
    <row r="6" spans="1:10" s="706" customFormat="1" ht="21" customHeight="1" thickBot="1">
      <c r="B6" s="770" t="s">
        <v>1630</v>
      </c>
      <c r="C6" s="770" t="s">
        <v>1787</v>
      </c>
      <c r="D6" s="770" t="s">
        <v>1788</v>
      </c>
      <c r="E6" s="770" t="s">
        <v>1789</v>
      </c>
      <c r="F6" s="770" t="s">
        <v>1790</v>
      </c>
      <c r="G6" s="770" t="s">
        <v>1791</v>
      </c>
      <c r="H6" s="770" t="s">
        <v>1792</v>
      </c>
      <c r="I6" s="770" t="s">
        <v>1793</v>
      </c>
    </row>
    <row r="7" spans="1:10" s="706" customFormat="1" ht="12" customHeight="1">
      <c r="A7" s="702" t="s">
        <v>671</v>
      </c>
      <c r="B7" s="771">
        <v>77.480592820880659</v>
      </c>
      <c r="C7" s="771">
        <v>99.330793471124892</v>
      </c>
      <c r="D7" s="772">
        <v>117.58861324779328</v>
      </c>
      <c r="E7" s="772">
        <v>102.41269209783158</v>
      </c>
      <c r="F7" s="773">
        <v>89.511624524811069</v>
      </c>
      <c r="G7" s="771">
        <v>83.396535546263806</v>
      </c>
      <c r="H7" s="771">
        <v>69.397672962587706</v>
      </c>
      <c r="I7" s="771">
        <v>48.822355995094476</v>
      </c>
      <c r="J7" s="702" t="s">
        <v>671</v>
      </c>
    </row>
    <row r="8" spans="1:10" s="706" customFormat="1" ht="12" customHeight="1">
      <c r="A8" s="702" t="s">
        <v>1635</v>
      </c>
      <c r="B8" s="771">
        <v>76.10243653236725</v>
      </c>
      <c r="C8" s="771">
        <v>97.453743735713971</v>
      </c>
      <c r="D8" s="772">
        <v>115.91253673701338</v>
      </c>
      <c r="E8" s="772">
        <v>99.55639228738184</v>
      </c>
      <c r="F8" s="773">
        <v>87.392751228070182</v>
      </c>
      <c r="G8" s="771">
        <v>81.287006975096674</v>
      </c>
      <c r="H8" s="771">
        <v>66.85634376155933</v>
      </c>
      <c r="I8" s="771">
        <v>46.125060928762387</v>
      </c>
      <c r="J8" s="702" t="s">
        <v>547</v>
      </c>
    </row>
    <row r="9" spans="1:10" s="706" customFormat="1" ht="12" customHeight="1">
      <c r="A9" s="706" t="s">
        <v>1636</v>
      </c>
      <c r="B9" s="774">
        <v>69.139002229106964</v>
      </c>
      <c r="C9" s="774">
        <v>83.050634272522885</v>
      </c>
      <c r="D9" s="775">
        <v>83.257488593533026</v>
      </c>
      <c r="E9" s="775">
        <v>71.54686126507292</v>
      </c>
      <c r="F9" s="776">
        <v>72.062998210321751</v>
      </c>
      <c r="G9" s="774">
        <v>76.268123245813101</v>
      </c>
      <c r="H9" s="774">
        <v>60.287384212406238</v>
      </c>
      <c r="I9" s="774">
        <v>40.699612871231693</v>
      </c>
      <c r="J9" s="706" t="s">
        <v>1636</v>
      </c>
    </row>
    <row r="10" spans="1:10" s="706" customFormat="1" ht="12" customHeight="1">
      <c r="A10" s="706" t="s">
        <v>1637</v>
      </c>
      <c r="B10" s="774">
        <v>33.470597131590551</v>
      </c>
      <c r="C10" s="774">
        <v>41.331237394517323</v>
      </c>
      <c r="D10" s="775">
        <v>60.530004660122259</v>
      </c>
      <c r="E10" s="775">
        <v>44.936183618779872</v>
      </c>
      <c r="F10" s="776">
        <v>36.669610423368098</v>
      </c>
      <c r="G10" s="774">
        <v>36.30274068642067</v>
      </c>
      <c r="H10" s="774">
        <v>35.010160269093788</v>
      </c>
      <c r="I10" s="774">
        <v>26.90222578664924</v>
      </c>
      <c r="J10" s="706" t="s">
        <v>1637</v>
      </c>
    </row>
    <row r="11" spans="1:10" s="706" customFormat="1" ht="12" customHeight="1">
      <c r="A11" s="709" t="s">
        <v>1638</v>
      </c>
      <c r="B11" s="774">
        <v>40.008424048345397</v>
      </c>
      <c r="C11" s="774">
        <v>46.879552731765123</v>
      </c>
      <c r="D11" s="775">
        <v>65.024507530746121</v>
      </c>
      <c r="E11" s="775">
        <v>47.262394897775792</v>
      </c>
      <c r="F11" s="776">
        <v>38.848795378289061</v>
      </c>
      <c r="G11" s="774">
        <v>39.768613060387516</v>
      </c>
      <c r="H11" s="774">
        <v>32.597567118450435</v>
      </c>
      <c r="I11" s="774">
        <v>24.584443470294705</v>
      </c>
      <c r="J11" s="706" t="s">
        <v>1638</v>
      </c>
    </row>
    <row r="12" spans="1:10" s="706" customFormat="1" ht="12" customHeight="1">
      <c r="A12" s="709" t="s">
        <v>1639</v>
      </c>
      <c r="B12" s="774">
        <v>131.86006497298177</v>
      </c>
      <c r="C12" s="774">
        <v>147.66443096817176</v>
      </c>
      <c r="D12" s="775">
        <v>121.87915509444794</v>
      </c>
      <c r="E12" s="775">
        <v>122.88344252282226</v>
      </c>
      <c r="F12" s="776">
        <v>131.04309571188887</v>
      </c>
      <c r="G12" s="774">
        <v>142.7914191212561</v>
      </c>
      <c r="H12" s="774">
        <v>114.43715355448734</v>
      </c>
      <c r="I12" s="774">
        <v>85.79794029310321</v>
      </c>
      <c r="J12" s="706" t="s">
        <v>1639</v>
      </c>
    </row>
    <row r="13" spans="1:10" s="706" customFormat="1" ht="12" customHeight="1">
      <c r="A13" s="709" t="s">
        <v>1640</v>
      </c>
      <c r="B13" s="774">
        <v>54.602710986787287</v>
      </c>
      <c r="C13" s="774">
        <v>79.25499319110304</v>
      </c>
      <c r="D13" s="775">
        <v>104.08192177626475</v>
      </c>
      <c r="E13" s="775">
        <v>84.687694314269677</v>
      </c>
      <c r="F13" s="776">
        <v>70.990010315004369</v>
      </c>
      <c r="G13" s="774">
        <v>61.718825344403875</v>
      </c>
      <c r="H13" s="774">
        <v>50.396635348911907</v>
      </c>
      <c r="I13" s="774">
        <v>37.703179791504688</v>
      </c>
      <c r="J13" s="706" t="s">
        <v>1640</v>
      </c>
    </row>
    <row r="14" spans="1:10" s="706" customFormat="1" ht="12" customHeight="1">
      <c r="A14" s="706" t="s">
        <v>1641</v>
      </c>
      <c r="B14" s="774">
        <v>50.221470884962621</v>
      </c>
      <c r="C14" s="774">
        <v>73.007169431875312</v>
      </c>
      <c r="D14" s="775">
        <v>111.17055946946078</v>
      </c>
      <c r="E14" s="775">
        <v>79.53591030509206</v>
      </c>
      <c r="F14" s="776">
        <v>63.445573077715935</v>
      </c>
      <c r="G14" s="774">
        <v>50.693155682449046</v>
      </c>
      <c r="H14" s="774">
        <v>46.384980817892419</v>
      </c>
      <c r="I14" s="774">
        <v>29.009880514049524</v>
      </c>
      <c r="J14" s="706" t="s">
        <v>1641</v>
      </c>
    </row>
    <row r="15" spans="1:10" s="706" customFormat="1" ht="12" customHeight="1">
      <c r="A15" s="706" t="s">
        <v>1642</v>
      </c>
      <c r="B15" s="774">
        <v>68.390738537321027</v>
      </c>
      <c r="C15" s="774">
        <v>109.83551504694748</v>
      </c>
      <c r="D15" s="775">
        <v>175.21159168286337</v>
      </c>
      <c r="E15" s="775">
        <v>144.39296663010651</v>
      </c>
      <c r="F15" s="776">
        <v>103.64281026027913</v>
      </c>
      <c r="G15" s="774">
        <v>71.912384960894556</v>
      </c>
      <c r="H15" s="774">
        <v>60.369449386709796</v>
      </c>
      <c r="I15" s="774">
        <v>33.35822814399252</v>
      </c>
      <c r="J15" s="706" t="s">
        <v>1642</v>
      </c>
    </row>
    <row r="16" spans="1:10" s="706" customFormat="1" ht="12" customHeight="1">
      <c r="A16" s="702" t="s">
        <v>1643</v>
      </c>
      <c r="B16" s="771">
        <v>55.723029243018559</v>
      </c>
      <c r="C16" s="771">
        <v>98.97253963071789</v>
      </c>
      <c r="D16" s="772">
        <v>130.21208442610975</v>
      </c>
      <c r="E16" s="772">
        <v>118.53714410385076</v>
      </c>
      <c r="F16" s="773">
        <v>96.712231122978793</v>
      </c>
      <c r="G16" s="771">
        <v>76.21271780945915</v>
      </c>
      <c r="H16" s="771">
        <v>56.469155754787465</v>
      </c>
      <c r="I16" s="771">
        <v>31.320227052471271</v>
      </c>
      <c r="J16" s="702" t="s">
        <v>1643</v>
      </c>
    </row>
    <row r="17" spans="1:10" s="706" customFormat="1" ht="12" customHeight="1" thickBot="1">
      <c r="A17" s="702" t="s">
        <v>1645</v>
      </c>
      <c r="B17" s="771">
        <v>101.98891194420227</v>
      </c>
      <c r="C17" s="771">
        <v>119.16629992954311</v>
      </c>
      <c r="D17" s="772">
        <v>128.9483724109717</v>
      </c>
      <c r="E17" s="772">
        <v>124.38278471427344</v>
      </c>
      <c r="F17" s="773">
        <v>107.9803505703145</v>
      </c>
      <c r="G17" s="771">
        <v>108.36627279832786</v>
      </c>
      <c r="H17" s="771">
        <v>101.6252066270242</v>
      </c>
      <c r="I17" s="771">
        <v>83.485368472821108</v>
      </c>
      <c r="J17" s="702" t="s">
        <v>1645</v>
      </c>
    </row>
    <row r="18" spans="1:10" s="706" customFormat="1" ht="12" customHeight="1" thickBot="1">
      <c r="B18" s="1028" t="s">
        <v>1647</v>
      </c>
      <c r="C18" s="1028"/>
      <c r="D18" s="1028"/>
      <c r="E18" s="1028"/>
      <c r="F18" s="1028"/>
      <c r="G18" s="1028"/>
      <c r="H18" s="1028"/>
      <c r="I18" s="1028"/>
    </row>
    <row r="19" spans="1:10" s="706" customFormat="1" ht="21" customHeight="1" thickBot="1">
      <c r="B19" s="770" t="s">
        <v>1649</v>
      </c>
      <c r="C19" s="770" t="s">
        <v>1794</v>
      </c>
      <c r="D19" s="770" t="s">
        <v>1795</v>
      </c>
      <c r="E19" s="770" t="s">
        <v>1633</v>
      </c>
      <c r="F19" s="770" t="s">
        <v>1790</v>
      </c>
      <c r="G19" s="770" t="s">
        <v>1796</v>
      </c>
      <c r="H19" s="770" t="s">
        <v>1797</v>
      </c>
      <c r="I19" s="770" t="s">
        <v>1793</v>
      </c>
    </row>
    <row r="20" spans="1:10" s="706" customFormat="1" ht="7.15" customHeight="1">
      <c r="B20" s="777"/>
      <c r="C20" s="777"/>
      <c r="D20" s="777"/>
      <c r="E20" s="777"/>
      <c r="F20" s="777"/>
      <c r="G20" s="777"/>
      <c r="H20" s="777"/>
      <c r="I20" s="777"/>
    </row>
    <row r="21" spans="1:10" s="551" customFormat="1" ht="12" customHeight="1">
      <c r="A21" s="42" t="s">
        <v>1652</v>
      </c>
      <c r="B21" s="42"/>
      <c r="C21" s="42"/>
      <c r="D21" s="42"/>
      <c r="E21" s="42"/>
      <c r="F21" s="42"/>
      <c r="G21" s="42"/>
      <c r="H21" s="42"/>
      <c r="I21" s="42"/>
    </row>
    <row r="22" spans="1:10" s="551" customFormat="1" ht="12" customHeight="1">
      <c r="A22" s="42" t="s">
        <v>1653</v>
      </c>
      <c r="B22" s="42"/>
      <c r="C22" s="42"/>
      <c r="D22" s="42"/>
      <c r="E22" s="42"/>
      <c r="F22" s="42"/>
      <c r="G22" s="42"/>
      <c r="H22" s="42"/>
      <c r="I22" s="42"/>
    </row>
    <row r="23" spans="1:10" s="269" customFormat="1" ht="7.5" customHeight="1">
      <c r="A23" s="552"/>
      <c r="B23" s="35"/>
      <c r="C23" s="7"/>
      <c r="D23" s="7"/>
      <c r="E23" s="7"/>
      <c r="F23" s="7"/>
      <c r="G23" s="7"/>
      <c r="H23" s="7"/>
      <c r="I23" s="20"/>
      <c r="J23" s="20"/>
    </row>
    <row r="24" spans="1:10" s="779" customFormat="1" ht="12" customHeight="1">
      <c r="A24" s="778"/>
      <c r="B24" s="778"/>
      <c r="C24" s="778"/>
      <c r="D24" s="778"/>
      <c r="E24" s="778"/>
      <c r="F24" s="778"/>
      <c r="G24" s="778"/>
      <c r="H24" s="778"/>
      <c r="I24" s="778"/>
    </row>
    <row r="25" spans="1:10" s="706" customFormat="1">
      <c r="A25" s="780" t="s">
        <v>615</v>
      </c>
    </row>
    <row r="26" spans="1:10" s="706" customFormat="1"/>
    <row r="27" spans="1:10" s="706" customFormat="1"/>
    <row r="28" spans="1:10" s="706" customFormat="1"/>
    <row r="29" spans="1:10" s="706" customFormat="1"/>
    <row r="30" spans="1:10" s="706" customFormat="1"/>
    <row r="31" spans="1:10" s="706" customFormat="1"/>
    <row r="32" spans="1:10" s="706" customFormat="1"/>
    <row r="33" s="706" customFormat="1"/>
    <row r="34" s="706" customFormat="1"/>
    <row r="35" s="706" customFormat="1"/>
    <row r="36" s="706" customFormat="1"/>
    <row r="37" s="706" customFormat="1"/>
    <row r="38" s="706" customFormat="1"/>
    <row r="39" s="706" customFormat="1"/>
    <row r="40" s="706" customFormat="1"/>
    <row r="41" s="706" customFormat="1"/>
    <row r="42" s="706" customFormat="1"/>
    <row r="43" s="706" customFormat="1"/>
    <row r="44" s="706" customFormat="1"/>
    <row r="45" s="706" customFormat="1"/>
    <row r="46" s="706" customFormat="1"/>
    <row r="47" s="706" customFormat="1"/>
    <row r="48" s="706" customFormat="1"/>
    <row r="49" s="706" customFormat="1"/>
    <row r="50" s="706" customFormat="1"/>
    <row r="51" s="706" customFormat="1"/>
    <row r="52" s="706" customFormat="1"/>
    <row r="53" s="706" customFormat="1"/>
    <row r="54" s="706" customFormat="1"/>
    <row r="55" s="706" customFormat="1"/>
    <row r="56" s="706" customFormat="1"/>
    <row r="57" s="706" customFormat="1"/>
    <row r="58" s="706" customFormat="1"/>
    <row r="59" s="706" customFormat="1"/>
    <row r="60" s="706" customFormat="1"/>
    <row r="61" s="706" customFormat="1"/>
    <row r="62" s="706" customFormat="1"/>
    <row r="63" s="706" customFormat="1"/>
    <row r="64" s="706" customFormat="1"/>
    <row r="65" s="706" customFormat="1"/>
    <row r="66" s="706" customFormat="1"/>
    <row r="67" s="706" customFormat="1"/>
    <row r="68" s="706" customFormat="1"/>
    <row r="69" s="706" customFormat="1"/>
    <row r="70" s="706" customFormat="1"/>
    <row r="71" s="706" customFormat="1"/>
    <row r="72" s="706" customFormat="1"/>
    <row r="73" s="706" customFormat="1"/>
    <row r="74" s="706" customFormat="1"/>
    <row r="75" s="706" customFormat="1"/>
    <row r="76" s="706" customFormat="1"/>
    <row r="77" s="706" customFormat="1"/>
    <row r="78" s="706" customFormat="1"/>
    <row r="79" s="706" customFormat="1"/>
    <row r="80" s="706" customFormat="1"/>
    <row r="81" s="706" customFormat="1"/>
    <row r="82" s="706" customFormat="1"/>
    <row r="83" s="706" customFormat="1"/>
    <row r="84" s="706" customFormat="1"/>
    <row r="85" s="706" customFormat="1"/>
    <row r="86" s="706" customFormat="1"/>
    <row r="87" s="706" customFormat="1"/>
    <row r="88" s="706" customFormat="1"/>
    <row r="89" s="706" customFormat="1"/>
    <row r="90" s="706" customFormat="1"/>
    <row r="91" s="706" customFormat="1"/>
    <row r="92" s="706" customFormat="1"/>
    <row r="93" s="706" customFormat="1"/>
    <row r="94" s="706" customFormat="1"/>
    <row r="95" s="706" customFormat="1"/>
    <row r="96" s="706" customFormat="1"/>
    <row r="97" s="706" customFormat="1"/>
    <row r="98" s="706" customFormat="1"/>
    <row r="99" s="706" customFormat="1"/>
    <row r="100" s="706" customFormat="1"/>
    <row r="101" s="706" customFormat="1"/>
    <row r="102" s="706" customFormat="1"/>
    <row r="103" s="706" customFormat="1"/>
    <row r="104" s="706" customFormat="1"/>
    <row r="105" s="706" customFormat="1"/>
    <row r="106" s="706" customFormat="1"/>
    <row r="107" s="706" customFormat="1"/>
    <row r="108" s="706" customFormat="1"/>
    <row r="109" s="706" customFormat="1"/>
    <row r="110" s="706" customFormat="1"/>
    <row r="111" s="706" customFormat="1"/>
    <row r="112" s="706" customFormat="1"/>
    <row r="113" s="706" customFormat="1"/>
    <row r="114" s="706" customFormat="1"/>
    <row r="115" s="706" customFormat="1"/>
    <row r="116" s="706" customFormat="1"/>
    <row r="117" s="706" customFormat="1"/>
    <row r="118" s="706" customFormat="1"/>
    <row r="119" s="706" customFormat="1"/>
    <row r="120" s="706" customFormat="1"/>
    <row r="121" s="706" customFormat="1"/>
    <row r="122" s="706" customFormat="1"/>
    <row r="123" s="706" customFormat="1"/>
    <row r="124" s="706" customFormat="1"/>
    <row r="125" s="706" customFormat="1"/>
    <row r="126" s="706" customFormat="1"/>
    <row r="127" s="706" customFormat="1"/>
    <row r="128" s="706" customFormat="1"/>
    <row r="129" s="706" customFormat="1"/>
    <row r="130" s="706" customFormat="1"/>
    <row r="131" s="706" customFormat="1"/>
    <row r="132" s="706" customFormat="1"/>
    <row r="133" s="706" customFormat="1"/>
    <row r="134" s="706" customFormat="1"/>
    <row r="135" s="706" customFormat="1"/>
    <row r="136" s="706" customFormat="1"/>
    <row r="137" s="706" customFormat="1"/>
    <row r="138" s="706" customFormat="1"/>
    <row r="139" s="706" customFormat="1"/>
    <row r="140" s="706" customFormat="1"/>
    <row r="141" s="706" customFormat="1"/>
    <row r="142" s="706" customFormat="1"/>
    <row r="143" s="706" customFormat="1"/>
    <row r="144" s="706" customFormat="1"/>
    <row r="145" s="706" customFormat="1"/>
    <row r="146" s="706" customFormat="1"/>
    <row r="147" s="706" customFormat="1"/>
    <row r="148" s="706" customFormat="1"/>
    <row r="149" s="706" customFormat="1"/>
    <row r="150" s="706" customFormat="1"/>
    <row r="151" s="706" customFormat="1"/>
    <row r="152" s="706" customFormat="1"/>
    <row r="153" s="706" customFormat="1"/>
    <row r="154" s="706" customFormat="1"/>
    <row r="155" s="706" customFormat="1"/>
    <row r="156" s="706" customFormat="1"/>
    <row r="157" s="706" customFormat="1"/>
    <row r="158" s="706" customFormat="1"/>
    <row r="159" s="706" customFormat="1"/>
    <row r="160" s="706" customFormat="1"/>
    <row r="161" s="706" customFormat="1"/>
    <row r="162" s="706" customFormat="1"/>
    <row r="163" s="706" customFormat="1"/>
    <row r="164" s="706" customFormat="1"/>
    <row r="165" s="706" customFormat="1"/>
    <row r="166" s="706" customFormat="1"/>
    <row r="167" s="706" customFormat="1"/>
    <row r="168" s="706" customFormat="1"/>
    <row r="169" s="706" customFormat="1"/>
    <row r="170" s="706" customFormat="1"/>
    <row r="171" s="706" customFormat="1"/>
    <row r="172" s="706" customFormat="1"/>
    <row r="173" s="706" customFormat="1"/>
    <row r="174" s="706" customFormat="1"/>
    <row r="175" s="706" customFormat="1"/>
    <row r="176" s="706" customFormat="1"/>
    <row r="177" s="706" customFormat="1"/>
    <row r="178" s="706" customFormat="1"/>
    <row r="179" s="706" customFormat="1"/>
    <row r="180" s="706" customFormat="1"/>
    <row r="181" s="706" customFormat="1"/>
    <row r="182" s="706" customFormat="1"/>
    <row r="183" s="706" customFormat="1"/>
    <row r="184" s="706" customFormat="1"/>
    <row r="185" s="706" customFormat="1"/>
    <row r="186" s="706" customFormat="1"/>
    <row r="187" s="706" customFormat="1"/>
    <row r="188" s="706" customFormat="1"/>
    <row r="189" s="706" customFormat="1"/>
    <row r="190" s="706" customFormat="1"/>
    <row r="191" s="706" customFormat="1"/>
    <row r="192" s="706" customFormat="1"/>
    <row r="193" s="706" customFormat="1"/>
    <row r="194" s="706" customFormat="1"/>
    <row r="195" s="706" customFormat="1"/>
    <row r="196" s="706" customFormat="1"/>
    <row r="197" s="706" customFormat="1"/>
    <row r="198" s="706" customFormat="1"/>
    <row r="199" s="706" customFormat="1"/>
    <row r="200" s="706" customFormat="1"/>
    <row r="201" s="706" customFormat="1"/>
    <row r="202" s="706" customFormat="1"/>
    <row r="203" s="706" customFormat="1"/>
    <row r="204" s="706" customFormat="1"/>
    <row r="205" s="706" customFormat="1"/>
    <row r="206" s="706" customFormat="1"/>
    <row r="207" s="706" customFormat="1"/>
    <row r="208" s="706" customFormat="1"/>
    <row r="209" s="706" customFormat="1"/>
    <row r="210" s="706" customFormat="1"/>
    <row r="211" s="706" customFormat="1"/>
    <row r="212" s="706" customFormat="1"/>
    <row r="213" s="706" customFormat="1"/>
    <row r="214" s="706" customFormat="1"/>
    <row r="215" s="706" customFormat="1"/>
    <row r="216" s="706" customFormat="1"/>
    <row r="217" s="706" customFormat="1"/>
    <row r="218" s="706" customFormat="1"/>
    <row r="219" s="706" customFormat="1"/>
    <row r="220" s="706" customFormat="1"/>
    <row r="221" s="706" customFormat="1"/>
    <row r="222" s="706" customFormat="1"/>
    <row r="223" s="706" customFormat="1"/>
    <row r="224" s="706" customFormat="1"/>
    <row r="225" s="706" customFormat="1"/>
    <row r="226" s="706" customFormat="1"/>
    <row r="227" s="706" customFormat="1"/>
    <row r="228" s="706" customFormat="1"/>
    <row r="229" s="706" customFormat="1"/>
    <row r="230" s="706" customFormat="1"/>
    <row r="231" s="706" customFormat="1"/>
    <row r="232" s="706" customFormat="1"/>
    <row r="233" s="706" customFormat="1"/>
    <row r="234" s="706" customFormat="1"/>
    <row r="235" s="706" customFormat="1"/>
    <row r="236" s="706" customFormat="1"/>
    <row r="237" s="706" customFormat="1"/>
    <row r="238" s="706" customFormat="1"/>
    <row r="239" s="706" customFormat="1"/>
    <row r="240" s="706" customFormat="1"/>
    <row r="241" s="706" customFormat="1"/>
    <row r="242" s="706" customFormat="1"/>
    <row r="243" s="706" customFormat="1"/>
    <row r="244" s="706" customFormat="1"/>
    <row r="245" s="706" customFormat="1"/>
    <row r="246" s="706" customFormat="1"/>
    <row r="247" s="706" customFormat="1"/>
    <row r="248" s="706" customFormat="1"/>
    <row r="249" s="706" customFormat="1"/>
    <row r="250" s="706" customFormat="1"/>
    <row r="251" s="706" customFormat="1"/>
    <row r="252" s="706" customFormat="1"/>
    <row r="253" s="706" customFormat="1"/>
    <row r="254" s="706" customFormat="1"/>
    <row r="255" s="706" customFormat="1"/>
    <row r="256" s="706" customFormat="1"/>
    <row r="257" s="706" customFormat="1"/>
    <row r="258" s="706" customFormat="1"/>
    <row r="259" s="706" customFormat="1"/>
    <row r="260" s="706" customFormat="1"/>
    <row r="261" s="706" customFormat="1"/>
    <row r="262" s="706" customFormat="1"/>
    <row r="263" s="706" customFormat="1"/>
    <row r="264" s="706" customFormat="1"/>
    <row r="265" s="706" customFormat="1"/>
    <row r="266" s="706" customFormat="1"/>
    <row r="267" s="706" customFormat="1"/>
    <row r="268" s="706" customFormat="1"/>
    <row r="269" s="706" customFormat="1"/>
    <row r="270" s="706" customFormat="1"/>
    <row r="271" s="706" customFormat="1"/>
    <row r="272" s="706" customFormat="1"/>
    <row r="273" s="706" customFormat="1"/>
    <row r="274" s="706" customFormat="1"/>
    <row r="275" s="706" customFormat="1"/>
    <row r="276" s="706" customFormat="1"/>
    <row r="277" s="706" customFormat="1"/>
    <row r="278" s="706" customFormat="1"/>
    <row r="279" s="706" customFormat="1"/>
    <row r="280" s="706" customFormat="1"/>
    <row r="281" s="706" customFormat="1"/>
    <row r="282" s="706" customFormat="1"/>
    <row r="283" s="706" customFormat="1"/>
    <row r="284" s="706" customFormat="1"/>
    <row r="285" s="706" customFormat="1"/>
    <row r="286" s="706" customFormat="1"/>
    <row r="287" s="706" customFormat="1"/>
    <row r="288" s="706" customFormat="1"/>
    <row r="289" s="706" customFormat="1"/>
    <row r="290" s="706" customFormat="1"/>
    <row r="291" s="706" customFormat="1"/>
    <row r="292" s="706" customFormat="1"/>
    <row r="293" s="706" customFormat="1"/>
    <row r="294" s="706" customFormat="1"/>
    <row r="295" s="706" customFormat="1"/>
    <row r="296" s="706" customFormat="1"/>
    <row r="297" s="706" customFormat="1"/>
    <row r="298" s="706" customFormat="1"/>
    <row r="299" s="706" customFormat="1"/>
    <row r="300" s="706" customFormat="1"/>
    <row r="301" s="706" customFormat="1"/>
    <row r="302" s="706" customFormat="1"/>
    <row r="303" s="706" customFormat="1"/>
    <row r="304" s="706" customFormat="1"/>
    <row r="305" s="706" customFormat="1"/>
    <row r="306" s="706" customFormat="1"/>
    <row r="307" s="706" customFormat="1"/>
    <row r="308" s="706" customFormat="1"/>
    <row r="309" s="706" customFormat="1"/>
    <row r="310" s="706" customFormat="1"/>
    <row r="311" s="706" customFormat="1"/>
    <row r="312" s="706" customFormat="1"/>
    <row r="313" s="706" customFormat="1"/>
    <row r="314" s="706" customFormat="1"/>
    <row r="315" s="706" customFormat="1"/>
    <row r="316" s="706" customFormat="1"/>
    <row r="317" s="706" customFormat="1"/>
    <row r="318" s="706" customFormat="1"/>
    <row r="319" s="706" customFormat="1"/>
    <row r="320" s="706" customFormat="1"/>
    <row r="321" s="706" customFormat="1"/>
    <row r="322" s="706" customFormat="1"/>
    <row r="323" s="706" customFormat="1"/>
    <row r="324" s="706" customFormat="1"/>
    <row r="325" s="706" customFormat="1"/>
    <row r="326" s="706" customFormat="1"/>
    <row r="327" s="706" customFormat="1"/>
    <row r="328" s="706" customFormat="1"/>
    <row r="329" s="706" customFormat="1"/>
    <row r="330" s="706" customFormat="1"/>
    <row r="331" s="706" customFormat="1"/>
    <row r="332" s="706" customFormat="1"/>
    <row r="333" s="706" customFormat="1"/>
    <row r="334" s="706" customFormat="1"/>
    <row r="335" s="706" customFormat="1"/>
    <row r="336" s="706" customFormat="1"/>
    <row r="337" s="706" customFormat="1"/>
    <row r="338" s="706" customFormat="1"/>
    <row r="339" s="706" customFormat="1"/>
    <row r="340" s="706" customFormat="1"/>
    <row r="341" s="706" customFormat="1"/>
    <row r="342" s="706" customFormat="1"/>
    <row r="343" s="706" customFormat="1"/>
    <row r="344" s="706" customFormat="1"/>
    <row r="345" s="706" customFormat="1"/>
    <row r="346" s="706" customFormat="1"/>
    <row r="347" s="706" customFormat="1"/>
    <row r="348" s="706" customFormat="1"/>
    <row r="349" s="706" customFormat="1"/>
    <row r="350" s="706" customFormat="1"/>
    <row r="351" s="706" customFormat="1"/>
    <row r="352" s="706" customFormat="1"/>
    <row r="353" s="706" customFormat="1"/>
    <row r="354" s="706" customFormat="1"/>
    <row r="355" s="706" customFormat="1"/>
    <row r="356" s="706" customFormat="1"/>
    <row r="357" s="706" customFormat="1"/>
    <row r="358" s="706" customFormat="1"/>
    <row r="359" s="706" customFormat="1"/>
    <row r="360" s="706" customFormat="1"/>
    <row r="361" s="706" customFormat="1"/>
    <row r="362" s="706" customFormat="1"/>
    <row r="363" s="706" customFormat="1"/>
    <row r="364" s="706" customFormat="1"/>
    <row r="365" s="706" customFormat="1"/>
    <row r="366" s="706" customFormat="1"/>
    <row r="367" s="706" customFormat="1"/>
    <row r="368" s="706" customFormat="1"/>
    <row r="369" s="706" customFormat="1"/>
    <row r="370" s="706" customFormat="1"/>
    <row r="371" s="706" customFormat="1"/>
    <row r="372" s="706" customFormat="1"/>
    <row r="373" s="706" customFormat="1"/>
    <row r="374" s="706" customFormat="1"/>
    <row r="375" s="706" customFormat="1"/>
    <row r="376" s="706" customFormat="1"/>
    <row r="377" s="706" customFormat="1"/>
    <row r="378" s="706" customFormat="1"/>
    <row r="379" s="706" customFormat="1"/>
    <row r="380" s="706" customFormat="1"/>
    <row r="381" s="706" customFormat="1"/>
    <row r="382" s="706" customFormat="1"/>
    <row r="383" s="706" customFormat="1"/>
    <row r="384" s="706" customFormat="1"/>
    <row r="385" s="706" customFormat="1"/>
    <row r="386" s="706" customFormat="1"/>
    <row r="387" s="706" customFormat="1"/>
    <row r="388" s="706" customFormat="1"/>
    <row r="389" s="706" customFormat="1"/>
    <row r="390" s="706" customFormat="1"/>
    <row r="391" s="706" customFormat="1"/>
    <row r="392" s="706" customFormat="1"/>
    <row r="393" s="706" customFormat="1"/>
    <row r="394" s="706" customFormat="1"/>
    <row r="395" s="706" customFormat="1"/>
    <row r="396" s="706" customFormat="1"/>
    <row r="397" s="706" customFormat="1"/>
    <row r="398" s="706" customFormat="1"/>
    <row r="399" s="706" customFormat="1"/>
    <row r="400" s="706" customFormat="1"/>
    <row r="401" s="706" customFormat="1"/>
    <row r="402" s="706" customFormat="1"/>
    <row r="403" s="706" customFormat="1"/>
    <row r="404" s="706" customFormat="1"/>
    <row r="405" s="706" customFormat="1"/>
    <row r="406" s="706" customFormat="1"/>
    <row r="407" s="706"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D7BC2-6A74-4FCB-B88C-A3ABE26FEF19}">
  <dimension ref="A1:U210"/>
  <sheetViews>
    <sheetView showGridLines="0" workbookViewId="0">
      <selection sqref="A1:L1"/>
    </sheetView>
  </sheetViews>
  <sheetFormatPr defaultColWidth="9.140625" defaultRowHeight="11.25"/>
  <cols>
    <col min="1" max="1" width="11.5703125" style="95" customWidth="1"/>
    <col min="2" max="7" width="8.42578125" style="43" customWidth="1"/>
    <col min="8" max="8" width="10.85546875" style="43" bestFit="1" customWidth="1"/>
    <col min="9" max="9" width="9.5703125" style="43" customWidth="1"/>
    <col min="10" max="10" width="9.140625" style="43"/>
    <col min="11" max="11" width="5.42578125" style="43" customWidth="1"/>
    <col min="12" max="12" width="17" style="43" customWidth="1"/>
    <col min="13" max="16384" width="9.140625" style="43"/>
  </cols>
  <sheetData>
    <row r="1" spans="1:21" ht="12" customHeight="1">
      <c r="A1" s="889" t="s">
        <v>84</v>
      </c>
      <c r="B1" s="889"/>
      <c r="C1" s="889"/>
      <c r="D1" s="889"/>
      <c r="E1" s="889"/>
      <c r="F1" s="889"/>
      <c r="G1" s="889"/>
      <c r="H1" s="889"/>
      <c r="I1" s="889"/>
      <c r="J1" s="889"/>
      <c r="K1" s="889"/>
      <c r="L1" s="889"/>
    </row>
    <row r="2" spans="1:21" ht="12" customHeight="1">
      <c r="A2" s="901" t="s">
        <v>85</v>
      </c>
      <c r="B2" s="901"/>
      <c r="C2" s="901"/>
      <c r="D2" s="901"/>
      <c r="E2" s="901"/>
      <c r="F2" s="901"/>
      <c r="G2" s="901"/>
      <c r="H2" s="901"/>
      <c r="I2" s="901"/>
      <c r="J2" s="901"/>
      <c r="K2" s="901"/>
      <c r="L2" s="901"/>
    </row>
    <row r="3" spans="1:21" ht="12" customHeight="1" thickBot="1">
      <c r="A3" s="44"/>
      <c r="B3" s="44"/>
      <c r="C3" s="44"/>
      <c r="D3" s="44"/>
      <c r="E3" s="44"/>
      <c r="F3" s="44"/>
      <c r="G3" s="44"/>
      <c r="H3" s="44"/>
      <c r="I3" s="44"/>
    </row>
    <row r="4" spans="1:21" s="45" customFormat="1" ht="12" customHeight="1" thickBot="1">
      <c r="B4" s="46"/>
      <c r="C4" s="897" t="s">
        <v>86</v>
      </c>
      <c r="D4" s="898"/>
      <c r="E4" s="898"/>
      <c r="F4" s="898"/>
      <c r="G4" s="898"/>
      <c r="H4" s="902" t="s">
        <v>87</v>
      </c>
      <c r="I4" s="904" t="s">
        <v>88</v>
      </c>
      <c r="J4" s="904"/>
      <c r="K4" s="905"/>
      <c r="L4" s="905"/>
      <c r="M4" s="905"/>
      <c r="N4" s="905"/>
      <c r="O4" s="905"/>
      <c r="P4" s="905"/>
      <c r="Q4" s="905"/>
      <c r="R4" s="905"/>
      <c r="S4" s="905"/>
    </row>
    <row r="5" spans="1:21" s="45" customFormat="1" ht="23.25" thickBot="1">
      <c r="B5" s="46"/>
      <c r="C5" s="48" t="s">
        <v>89</v>
      </c>
      <c r="D5" s="48" t="s">
        <v>90</v>
      </c>
      <c r="E5" s="48" t="s">
        <v>91</v>
      </c>
      <c r="F5" s="48" t="s">
        <v>92</v>
      </c>
      <c r="G5" s="48" t="s">
        <v>93</v>
      </c>
      <c r="H5" s="903"/>
      <c r="I5" s="49" t="s">
        <v>94</v>
      </c>
      <c r="J5" s="48" t="s">
        <v>95</v>
      </c>
    </row>
    <row r="6" spans="1:21" s="45" customFormat="1" ht="12" customHeight="1">
      <c r="A6" s="50"/>
      <c r="B6" s="51"/>
      <c r="C6" s="52"/>
      <c r="D6" s="52"/>
      <c r="E6" s="52"/>
      <c r="F6" s="52"/>
      <c r="G6" s="52"/>
      <c r="H6" s="52"/>
      <c r="I6" s="52"/>
      <c r="J6" s="52"/>
      <c r="K6" s="52"/>
      <c r="L6" s="50"/>
      <c r="M6" s="52"/>
      <c r="T6" s="53"/>
      <c r="U6" s="53"/>
    </row>
    <row r="7" spans="1:21" s="45" customFormat="1" ht="12" customHeight="1">
      <c r="A7" s="54" t="s">
        <v>96</v>
      </c>
      <c r="B7" s="55"/>
      <c r="C7" s="56"/>
      <c r="D7" s="56"/>
      <c r="E7" s="56"/>
      <c r="F7" s="56"/>
      <c r="G7" s="56"/>
      <c r="H7" s="56"/>
      <c r="I7" s="56"/>
      <c r="J7" s="57"/>
      <c r="K7" s="52"/>
      <c r="L7" s="54" t="s">
        <v>97</v>
      </c>
      <c r="M7" s="52"/>
    </row>
    <row r="8" spans="1:21" s="45" customFormat="1" ht="12" customHeight="1">
      <c r="A8" s="58" t="s">
        <v>98</v>
      </c>
      <c r="B8" s="59" t="s">
        <v>99</v>
      </c>
      <c r="C8" s="60">
        <v>7527</v>
      </c>
      <c r="D8" s="60">
        <v>7883</v>
      </c>
      <c r="E8" s="60">
        <v>7540</v>
      </c>
      <c r="F8" s="60">
        <v>7793</v>
      </c>
      <c r="G8" s="60">
        <v>7213</v>
      </c>
      <c r="H8" s="60">
        <v>72764</v>
      </c>
      <c r="I8" s="61">
        <v>0.89812332439678288</v>
      </c>
      <c r="J8" s="61">
        <v>2.7812698636909388</v>
      </c>
      <c r="K8" s="59" t="s">
        <v>100</v>
      </c>
      <c r="L8" s="58" t="s">
        <v>98</v>
      </c>
      <c r="M8" s="52"/>
    </row>
    <row r="9" spans="1:21" s="45" customFormat="1" ht="12" customHeight="1">
      <c r="A9" s="58"/>
      <c r="B9" s="59" t="s">
        <v>101</v>
      </c>
      <c r="C9" s="60">
        <v>3928</v>
      </c>
      <c r="D9" s="60">
        <v>4010</v>
      </c>
      <c r="E9" s="60">
        <v>3817</v>
      </c>
      <c r="F9" s="60">
        <v>4096</v>
      </c>
      <c r="G9" s="60">
        <v>3708</v>
      </c>
      <c r="H9" s="60">
        <v>37294</v>
      </c>
      <c r="I9" s="61">
        <v>2.3183120604324046</v>
      </c>
      <c r="J9" s="61">
        <v>2.3351535274263919</v>
      </c>
      <c r="K9" s="59" t="s">
        <v>102</v>
      </c>
      <c r="L9" s="58"/>
      <c r="M9" s="52"/>
    </row>
    <row r="10" spans="1:21" s="45" customFormat="1" ht="12" customHeight="1">
      <c r="A10" s="58"/>
      <c r="B10" s="59" t="s">
        <v>102</v>
      </c>
      <c r="C10" s="60">
        <v>3599</v>
      </c>
      <c r="D10" s="60">
        <v>3873</v>
      </c>
      <c r="E10" s="60">
        <v>3723</v>
      </c>
      <c r="F10" s="60">
        <v>3697</v>
      </c>
      <c r="G10" s="60">
        <v>3505</v>
      </c>
      <c r="H10" s="60">
        <v>35470</v>
      </c>
      <c r="I10" s="61">
        <v>-0.60756697045015196</v>
      </c>
      <c r="J10" s="61">
        <v>3.2545412203074053</v>
      </c>
      <c r="K10" s="59" t="s">
        <v>103</v>
      </c>
      <c r="L10" s="58"/>
      <c r="M10" s="52"/>
      <c r="T10" s="53"/>
    </row>
    <row r="11" spans="1:21" s="45" customFormat="1" ht="12" customHeight="1">
      <c r="A11" s="58" t="s">
        <v>104</v>
      </c>
      <c r="B11" s="59" t="s">
        <v>101</v>
      </c>
      <c r="C11" s="60">
        <v>3915</v>
      </c>
      <c r="D11" s="60">
        <v>4002</v>
      </c>
      <c r="E11" s="60">
        <v>3808</v>
      </c>
      <c r="F11" s="60">
        <v>4088</v>
      </c>
      <c r="G11" s="60">
        <v>3698</v>
      </c>
      <c r="H11" s="60">
        <v>37192</v>
      </c>
      <c r="I11" s="61">
        <v>2.3529411764705883</v>
      </c>
      <c r="J11" s="61">
        <v>2.4206207143447251</v>
      </c>
      <c r="K11" s="59" t="s">
        <v>102</v>
      </c>
      <c r="L11" s="58" t="s">
        <v>104</v>
      </c>
      <c r="M11" s="52"/>
    </row>
    <row r="12" spans="1:21" s="45" customFormat="1" ht="12" customHeight="1">
      <c r="A12" s="58"/>
      <c r="B12" s="59" t="s">
        <v>102</v>
      </c>
      <c r="C12" s="60">
        <v>3583</v>
      </c>
      <c r="D12" s="60">
        <v>3860</v>
      </c>
      <c r="E12" s="60">
        <v>3711</v>
      </c>
      <c r="F12" s="60">
        <v>3681</v>
      </c>
      <c r="G12" s="60">
        <v>3495</v>
      </c>
      <c r="H12" s="60">
        <v>35354</v>
      </c>
      <c r="I12" s="61">
        <v>-0.5550929780738274</v>
      </c>
      <c r="J12" s="61">
        <v>3.2927221199637717</v>
      </c>
      <c r="K12" s="59" t="s">
        <v>103</v>
      </c>
      <c r="L12" s="58"/>
      <c r="M12" s="52"/>
    </row>
    <row r="13" spans="1:21" s="45" customFormat="1" ht="12" customHeight="1">
      <c r="A13" s="58" t="s">
        <v>105</v>
      </c>
      <c r="B13" s="59" t="s">
        <v>101</v>
      </c>
      <c r="C13" s="60">
        <v>3732</v>
      </c>
      <c r="D13" s="60">
        <v>3833</v>
      </c>
      <c r="E13" s="60">
        <v>3643</v>
      </c>
      <c r="F13" s="60">
        <v>3927</v>
      </c>
      <c r="G13" s="60">
        <v>3549</v>
      </c>
      <c r="H13" s="60">
        <v>35610</v>
      </c>
      <c r="I13" s="61">
        <v>2.8949545078577335</v>
      </c>
      <c r="J13" s="61">
        <v>2.5072684878666629</v>
      </c>
      <c r="K13" s="59" t="s">
        <v>102</v>
      </c>
      <c r="L13" s="62" t="s">
        <v>105</v>
      </c>
      <c r="M13" s="52"/>
    </row>
    <row r="14" spans="1:21" s="45" customFormat="1" ht="12" customHeight="1">
      <c r="A14" s="52"/>
      <c r="B14" s="59" t="s">
        <v>102</v>
      </c>
      <c r="C14" s="60">
        <v>3427</v>
      </c>
      <c r="D14" s="60">
        <v>3716</v>
      </c>
      <c r="E14" s="60">
        <v>3531</v>
      </c>
      <c r="F14" s="60">
        <v>3538</v>
      </c>
      <c r="G14" s="60">
        <v>3355</v>
      </c>
      <c r="H14" s="60">
        <v>33902</v>
      </c>
      <c r="I14" s="61">
        <v>-0.31995346131471786</v>
      </c>
      <c r="J14" s="61">
        <v>3.5808127100519402</v>
      </c>
      <c r="K14" s="59" t="s">
        <v>103</v>
      </c>
      <c r="L14" s="63"/>
      <c r="M14" s="52"/>
    </row>
    <row r="15" spans="1:21" s="45" customFormat="1" ht="12" customHeight="1">
      <c r="A15" s="64" t="s">
        <v>106</v>
      </c>
      <c r="B15" s="59"/>
      <c r="C15" s="60"/>
      <c r="D15" s="60"/>
      <c r="E15" s="60"/>
      <c r="F15" s="65"/>
      <c r="G15" s="60"/>
      <c r="H15" s="60"/>
      <c r="I15" s="66"/>
      <c r="J15" s="66"/>
      <c r="K15" s="59"/>
      <c r="L15" s="67" t="s">
        <v>107</v>
      </c>
      <c r="M15" s="52"/>
    </row>
    <row r="16" spans="1:21" s="45" customFormat="1" ht="12" customHeight="1">
      <c r="A16" s="68" t="s">
        <v>108</v>
      </c>
      <c r="B16" s="59"/>
      <c r="C16" s="56"/>
      <c r="D16" s="56"/>
      <c r="E16" s="56"/>
      <c r="F16" s="56"/>
      <c r="G16" s="56"/>
      <c r="H16" s="60"/>
      <c r="I16" s="66"/>
      <c r="J16" s="66"/>
      <c r="K16" s="59"/>
      <c r="L16" s="68" t="s">
        <v>109</v>
      </c>
      <c r="M16" s="52"/>
    </row>
    <row r="17" spans="1:13" s="45" customFormat="1" ht="12" customHeight="1">
      <c r="A17" s="69" t="s">
        <v>110</v>
      </c>
      <c r="B17" s="59" t="s">
        <v>99</v>
      </c>
      <c r="C17" s="60">
        <v>8703</v>
      </c>
      <c r="D17" s="60">
        <v>8758</v>
      </c>
      <c r="E17" s="60">
        <v>9918</v>
      </c>
      <c r="F17" s="60">
        <v>9914</v>
      </c>
      <c r="G17" s="60">
        <v>9116</v>
      </c>
      <c r="H17" s="60">
        <v>99469</v>
      </c>
      <c r="I17" s="61">
        <v>-4.9890829694323147</v>
      </c>
      <c r="J17" s="61">
        <v>0.83634078099022757</v>
      </c>
      <c r="K17" s="59" t="s">
        <v>100</v>
      </c>
      <c r="L17" s="70" t="s">
        <v>110</v>
      </c>
      <c r="M17" s="52"/>
    </row>
    <row r="18" spans="1:13" s="45" customFormat="1" ht="12" customHeight="1">
      <c r="A18" s="71"/>
      <c r="B18" s="59" t="s">
        <v>101</v>
      </c>
      <c r="C18" s="60">
        <v>4403</v>
      </c>
      <c r="D18" s="60">
        <v>4409</v>
      </c>
      <c r="E18" s="60">
        <v>4914</v>
      </c>
      <c r="F18" s="60">
        <v>4933</v>
      </c>
      <c r="G18" s="60">
        <v>4548</v>
      </c>
      <c r="H18" s="60">
        <v>49645</v>
      </c>
      <c r="I18" s="61">
        <v>-6.2193823216187427</v>
      </c>
      <c r="J18" s="61">
        <v>0.50205478065469566</v>
      </c>
      <c r="K18" s="59" t="s">
        <v>102</v>
      </c>
      <c r="L18" s="72"/>
      <c r="M18" s="52"/>
    </row>
    <row r="19" spans="1:13" s="45" customFormat="1" ht="12" customHeight="1">
      <c r="A19" s="71"/>
      <c r="B19" s="59" t="s">
        <v>102</v>
      </c>
      <c r="C19" s="60">
        <v>4300</v>
      </c>
      <c r="D19" s="60">
        <v>4349</v>
      </c>
      <c r="E19" s="60">
        <v>5004</v>
      </c>
      <c r="F19" s="60">
        <v>4981</v>
      </c>
      <c r="G19" s="60">
        <v>4568</v>
      </c>
      <c r="H19" s="60">
        <v>49824</v>
      </c>
      <c r="I19" s="61">
        <v>-3.6954087346024638</v>
      </c>
      <c r="J19" s="61">
        <v>1.171644973297866</v>
      </c>
      <c r="K19" s="59" t="s">
        <v>103</v>
      </c>
      <c r="L19" s="72"/>
      <c r="M19" s="52"/>
    </row>
    <row r="20" spans="1:13" s="45" customFormat="1" ht="12" customHeight="1">
      <c r="A20" s="71" t="s">
        <v>104</v>
      </c>
      <c r="B20" s="59" t="s">
        <v>101</v>
      </c>
      <c r="C20" s="60">
        <v>4360</v>
      </c>
      <c r="D20" s="60">
        <v>4372</v>
      </c>
      <c r="E20" s="60">
        <v>4868</v>
      </c>
      <c r="F20" s="60">
        <v>4891</v>
      </c>
      <c r="G20" s="60">
        <v>4516</v>
      </c>
      <c r="H20" s="60">
        <v>49283</v>
      </c>
      <c r="I20" s="61">
        <v>-6.2768701633705932</v>
      </c>
      <c r="J20" s="61">
        <v>0.567289052137537</v>
      </c>
      <c r="K20" s="59" t="s">
        <v>102</v>
      </c>
      <c r="L20" s="72" t="s">
        <v>104</v>
      </c>
      <c r="M20" s="52"/>
    </row>
    <row r="21" spans="1:13" s="45" customFormat="1" ht="12" customHeight="1">
      <c r="A21" s="71"/>
      <c r="B21" s="59" t="s">
        <v>102</v>
      </c>
      <c r="C21" s="60">
        <v>4280</v>
      </c>
      <c r="D21" s="60">
        <v>4329</v>
      </c>
      <c r="E21" s="60">
        <v>4981</v>
      </c>
      <c r="F21" s="60">
        <v>4969</v>
      </c>
      <c r="G21" s="60">
        <v>4550</v>
      </c>
      <c r="H21" s="60">
        <v>49665</v>
      </c>
      <c r="I21" s="61">
        <v>-3.8850213339321806</v>
      </c>
      <c r="J21" s="61">
        <v>1.1816237139655699</v>
      </c>
      <c r="K21" s="59" t="s">
        <v>103</v>
      </c>
      <c r="L21" s="72"/>
      <c r="M21" s="52"/>
    </row>
    <row r="22" spans="1:13" s="45" customFormat="1" ht="12" customHeight="1">
      <c r="A22" s="71" t="s">
        <v>105</v>
      </c>
      <c r="B22" s="59" t="s">
        <v>101</v>
      </c>
      <c r="C22" s="60">
        <v>4147</v>
      </c>
      <c r="D22" s="60">
        <v>4176</v>
      </c>
      <c r="E22" s="60">
        <v>4642</v>
      </c>
      <c r="F22" s="60">
        <v>4670</v>
      </c>
      <c r="G22" s="60">
        <v>4332</v>
      </c>
      <c r="H22" s="60">
        <v>47048</v>
      </c>
      <c r="I22" s="61">
        <v>-7.2467009617535227</v>
      </c>
      <c r="J22" s="61">
        <v>0.18312678335675653</v>
      </c>
      <c r="K22" s="59" t="s">
        <v>102</v>
      </c>
      <c r="L22" s="62" t="s">
        <v>111</v>
      </c>
      <c r="M22" s="52"/>
    </row>
    <row r="23" spans="1:13" s="45" customFormat="1" ht="12" customHeight="1">
      <c r="A23" s="52"/>
      <c r="B23" s="59" t="s">
        <v>102</v>
      </c>
      <c r="C23" s="60">
        <v>4086</v>
      </c>
      <c r="D23" s="60">
        <v>4116</v>
      </c>
      <c r="E23" s="60">
        <v>4766</v>
      </c>
      <c r="F23" s="60">
        <v>4745</v>
      </c>
      <c r="G23" s="60">
        <v>4350</v>
      </c>
      <c r="H23" s="60">
        <v>47468</v>
      </c>
      <c r="I23" s="61">
        <v>-4.1070171321286084</v>
      </c>
      <c r="J23" s="61">
        <v>1.1269946100257782</v>
      </c>
      <c r="K23" s="59" t="s">
        <v>103</v>
      </c>
      <c r="L23" s="63"/>
      <c r="M23" s="52"/>
    </row>
    <row r="24" spans="1:13" s="45" customFormat="1" ht="12" customHeight="1">
      <c r="A24" s="68" t="s">
        <v>112</v>
      </c>
      <c r="B24" s="59"/>
      <c r="C24" s="73"/>
      <c r="D24" s="73"/>
      <c r="E24" s="73"/>
      <c r="F24" s="73"/>
      <c r="G24" s="73"/>
      <c r="H24" s="73"/>
      <c r="I24" s="61"/>
      <c r="J24" s="61"/>
      <c r="K24" s="59"/>
      <c r="L24" s="54" t="s">
        <v>113</v>
      </c>
      <c r="M24" s="52"/>
    </row>
    <row r="25" spans="1:13" s="45" customFormat="1" ht="12" customHeight="1">
      <c r="A25" s="69" t="s">
        <v>114</v>
      </c>
      <c r="B25" s="59" t="s">
        <v>115</v>
      </c>
      <c r="C25" s="60">
        <v>19</v>
      </c>
      <c r="D25" s="60">
        <v>22</v>
      </c>
      <c r="E25" s="60">
        <v>23</v>
      </c>
      <c r="F25" s="60">
        <v>26</v>
      </c>
      <c r="G25" s="60">
        <v>21</v>
      </c>
      <c r="H25" s="60">
        <v>198</v>
      </c>
      <c r="I25" s="61">
        <v>11.76470588235294</v>
      </c>
      <c r="J25" s="61">
        <v>-5.7142857142857144</v>
      </c>
      <c r="K25" s="59" t="s">
        <v>116</v>
      </c>
      <c r="L25" s="70" t="s">
        <v>114</v>
      </c>
      <c r="M25" s="52"/>
    </row>
    <row r="26" spans="1:13" s="45" customFormat="1" ht="12" customHeight="1">
      <c r="A26" s="71"/>
      <c r="B26" s="59" t="s">
        <v>101</v>
      </c>
      <c r="C26" s="60">
        <v>13</v>
      </c>
      <c r="D26" s="60">
        <v>15</v>
      </c>
      <c r="E26" s="60">
        <v>17</v>
      </c>
      <c r="F26" s="60">
        <v>16</v>
      </c>
      <c r="G26" s="60">
        <v>5</v>
      </c>
      <c r="H26" s="60">
        <v>120</v>
      </c>
      <c r="I26" s="61">
        <v>44.444444444444443</v>
      </c>
      <c r="J26" s="61">
        <v>3.4482758620689653</v>
      </c>
      <c r="K26" s="59" t="s">
        <v>102</v>
      </c>
      <c r="L26" s="72"/>
      <c r="M26" s="52"/>
    </row>
    <row r="27" spans="1:13" s="45" customFormat="1" ht="12" customHeight="1">
      <c r="A27" s="71"/>
      <c r="B27" s="59" t="s">
        <v>102</v>
      </c>
      <c r="C27" s="60">
        <v>6</v>
      </c>
      <c r="D27" s="60">
        <v>7</v>
      </c>
      <c r="E27" s="60">
        <v>6</v>
      </c>
      <c r="F27" s="60">
        <v>10</v>
      </c>
      <c r="G27" s="60">
        <v>16</v>
      </c>
      <c r="H27" s="60">
        <v>78</v>
      </c>
      <c r="I27" s="61">
        <v>-25</v>
      </c>
      <c r="J27" s="61">
        <v>-17.021276595744681</v>
      </c>
      <c r="K27" s="59" t="s">
        <v>103</v>
      </c>
      <c r="L27" s="72"/>
      <c r="M27" s="52"/>
    </row>
    <row r="28" spans="1:13" s="45" customFormat="1" ht="12" customHeight="1">
      <c r="A28" s="71" t="s">
        <v>104</v>
      </c>
      <c r="B28" s="59" t="s">
        <v>101</v>
      </c>
      <c r="C28" s="60">
        <v>13</v>
      </c>
      <c r="D28" s="60">
        <v>15</v>
      </c>
      <c r="E28" s="60">
        <v>17</v>
      </c>
      <c r="F28" s="60">
        <v>16</v>
      </c>
      <c r="G28" s="60">
        <v>5</v>
      </c>
      <c r="H28" s="60">
        <v>119</v>
      </c>
      <c r="I28" s="61">
        <v>44.444444444444443</v>
      </c>
      <c r="J28" s="61">
        <v>2.5862068965517242</v>
      </c>
      <c r="K28" s="59" t="s">
        <v>102</v>
      </c>
      <c r="L28" s="72" t="s">
        <v>104</v>
      </c>
      <c r="M28" s="52"/>
    </row>
    <row r="29" spans="1:13" s="45" customFormat="1" ht="12" customHeight="1">
      <c r="A29" s="71"/>
      <c r="B29" s="59" t="s">
        <v>102</v>
      </c>
      <c r="C29" s="60">
        <v>6</v>
      </c>
      <c r="D29" s="60">
        <v>7</v>
      </c>
      <c r="E29" s="60">
        <v>6</v>
      </c>
      <c r="F29" s="60">
        <v>10</v>
      </c>
      <c r="G29" s="60">
        <v>16</v>
      </c>
      <c r="H29" s="60">
        <v>77</v>
      </c>
      <c r="I29" s="61">
        <v>-25</v>
      </c>
      <c r="J29" s="61">
        <v>-16.304347826086957</v>
      </c>
      <c r="K29" s="59" t="s">
        <v>103</v>
      </c>
      <c r="L29" s="72"/>
      <c r="M29" s="52"/>
    </row>
    <row r="30" spans="1:13" s="45" customFormat="1" ht="12" customHeight="1">
      <c r="A30" s="71" t="s">
        <v>105</v>
      </c>
      <c r="B30" s="59" t="s">
        <v>101</v>
      </c>
      <c r="C30" s="60">
        <v>13</v>
      </c>
      <c r="D30" s="60">
        <v>14</v>
      </c>
      <c r="E30" s="60">
        <v>16</v>
      </c>
      <c r="F30" s="60">
        <v>14</v>
      </c>
      <c r="G30" s="60">
        <v>5</v>
      </c>
      <c r="H30" s="60">
        <v>112</v>
      </c>
      <c r="I30" s="61">
        <v>62.5</v>
      </c>
      <c r="J30" s="61">
        <v>0.90090090090090091</v>
      </c>
      <c r="K30" s="59" t="s">
        <v>101</v>
      </c>
      <c r="L30" s="62" t="s">
        <v>111</v>
      </c>
      <c r="M30" s="52"/>
    </row>
    <row r="31" spans="1:13" s="45" customFormat="1" ht="12" customHeight="1">
      <c r="A31" s="52"/>
      <c r="B31" s="59" t="s">
        <v>102</v>
      </c>
      <c r="C31" s="60">
        <v>6</v>
      </c>
      <c r="D31" s="60">
        <v>6</v>
      </c>
      <c r="E31" s="60">
        <v>6</v>
      </c>
      <c r="F31" s="60">
        <v>10</v>
      </c>
      <c r="G31" s="60">
        <v>15</v>
      </c>
      <c r="H31" s="60">
        <v>74</v>
      </c>
      <c r="I31" s="61">
        <v>-25</v>
      </c>
      <c r="J31" s="61">
        <v>-13.953488372093023</v>
      </c>
      <c r="K31" s="59" t="s">
        <v>102</v>
      </c>
      <c r="L31" s="63"/>
      <c r="M31" s="52"/>
    </row>
    <row r="32" spans="1:13" s="45" customFormat="1" ht="12" customHeight="1">
      <c r="A32" s="64" t="s">
        <v>117</v>
      </c>
      <c r="B32" s="74"/>
      <c r="C32" s="75"/>
      <c r="D32" s="75"/>
      <c r="E32" s="75"/>
      <c r="F32" s="75"/>
      <c r="G32" s="75"/>
      <c r="H32" s="76"/>
      <c r="I32" s="77"/>
      <c r="J32" s="77"/>
      <c r="K32" s="74"/>
      <c r="L32" s="78" t="s">
        <v>118</v>
      </c>
      <c r="M32" s="52"/>
    </row>
    <row r="33" spans="1:19" s="45" customFormat="1" ht="12" customHeight="1">
      <c r="A33" s="58" t="s">
        <v>104</v>
      </c>
      <c r="B33" s="59" t="s">
        <v>101</v>
      </c>
      <c r="C33" s="60">
        <v>-445</v>
      </c>
      <c r="D33" s="60">
        <v>-370</v>
      </c>
      <c r="E33" s="60">
        <v>-1060</v>
      </c>
      <c r="F33" s="60">
        <v>-803</v>
      </c>
      <c r="G33" s="60">
        <v>-818</v>
      </c>
      <c r="H33" s="60">
        <v>-12091</v>
      </c>
      <c r="I33" s="61">
        <v>46.191051995163242</v>
      </c>
      <c r="J33" s="61">
        <v>4.7352663094862901</v>
      </c>
      <c r="K33" s="59" t="s">
        <v>101</v>
      </c>
      <c r="L33" s="58" t="s">
        <v>104</v>
      </c>
      <c r="M33" s="79">
        <f t="shared" ref="M33:O36" si="0">+F11-F20</f>
        <v>-803</v>
      </c>
      <c r="N33" s="80">
        <f t="shared" si="0"/>
        <v>-818</v>
      </c>
      <c r="O33" s="80">
        <f t="shared" si="0"/>
        <v>-12091</v>
      </c>
    </row>
    <row r="34" spans="1:19" s="45" customFormat="1" ht="12" customHeight="1">
      <c r="A34" s="52"/>
      <c r="B34" s="59" t="s">
        <v>102</v>
      </c>
      <c r="C34" s="60">
        <v>-697</v>
      </c>
      <c r="D34" s="60">
        <v>-469</v>
      </c>
      <c r="E34" s="60">
        <v>-1270</v>
      </c>
      <c r="F34" s="60">
        <v>-1288</v>
      </c>
      <c r="G34" s="60">
        <v>-1055</v>
      </c>
      <c r="H34" s="60">
        <v>-14311</v>
      </c>
      <c r="I34" s="61">
        <v>18</v>
      </c>
      <c r="J34" s="61">
        <v>3.6815183739399648</v>
      </c>
      <c r="K34" s="59" t="s">
        <v>102</v>
      </c>
      <c r="L34" s="58"/>
      <c r="M34" s="79">
        <f t="shared" si="0"/>
        <v>-1288</v>
      </c>
      <c r="N34" s="80">
        <f t="shared" si="0"/>
        <v>-1055</v>
      </c>
      <c r="O34" s="80">
        <f t="shared" si="0"/>
        <v>-14311</v>
      </c>
    </row>
    <row r="35" spans="1:19" s="45" customFormat="1" ht="12" customHeight="1">
      <c r="A35" s="58" t="s">
        <v>105</v>
      </c>
      <c r="B35" s="59" t="s">
        <v>101</v>
      </c>
      <c r="C35" s="60">
        <v>-415</v>
      </c>
      <c r="D35" s="60">
        <v>-343</v>
      </c>
      <c r="E35" s="60">
        <v>-999</v>
      </c>
      <c r="F35" s="60">
        <v>-743</v>
      </c>
      <c r="G35" s="60">
        <v>-783</v>
      </c>
      <c r="H35" s="60">
        <v>-11438</v>
      </c>
      <c r="I35" s="61">
        <v>50.829383886255918</v>
      </c>
      <c r="J35" s="61">
        <v>6.4223185797267446</v>
      </c>
      <c r="K35" s="59" t="s">
        <v>101</v>
      </c>
      <c r="L35" s="62" t="s">
        <v>111</v>
      </c>
      <c r="M35" s="79">
        <f t="shared" si="0"/>
        <v>-743</v>
      </c>
      <c r="N35" s="80">
        <f t="shared" si="0"/>
        <v>-783</v>
      </c>
      <c r="O35" s="80">
        <f t="shared" si="0"/>
        <v>-11438</v>
      </c>
    </row>
    <row r="36" spans="1:19" s="45" customFormat="1" ht="12" customHeight="1">
      <c r="A36" s="52"/>
      <c r="B36" s="59" t="s">
        <v>102</v>
      </c>
      <c r="C36" s="60">
        <v>-659</v>
      </c>
      <c r="D36" s="60">
        <v>-400</v>
      </c>
      <c r="E36" s="60">
        <v>-1235</v>
      </c>
      <c r="F36" s="60">
        <v>-1207</v>
      </c>
      <c r="G36" s="81">
        <v>-995</v>
      </c>
      <c r="H36" s="60">
        <v>-13566</v>
      </c>
      <c r="I36" s="61">
        <v>19.927095990279465</v>
      </c>
      <c r="J36" s="61">
        <v>4.525300865648533</v>
      </c>
      <c r="K36" s="59" t="s">
        <v>102</v>
      </c>
      <c r="L36" s="52"/>
      <c r="M36" s="79">
        <f t="shared" si="0"/>
        <v>-1207</v>
      </c>
      <c r="N36" s="80">
        <f t="shared" si="0"/>
        <v>-995</v>
      </c>
      <c r="O36" s="80">
        <f t="shared" si="0"/>
        <v>-13566</v>
      </c>
    </row>
    <row r="37" spans="1:19" s="45" customFormat="1" ht="12" customHeight="1">
      <c r="A37" s="54" t="s">
        <v>119</v>
      </c>
      <c r="B37" s="59"/>
      <c r="C37" s="55"/>
      <c r="D37" s="55"/>
      <c r="E37" s="55"/>
      <c r="F37" s="55"/>
      <c r="G37" s="55"/>
      <c r="H37" s="55"/>
      <c r="I37" s="61"/>
      <c r="J37" s="61"/>
      <c r="K37" s="59"/>
      <c r="L37" s="54" t="s">
        <v>120</v>
      </c>
      <c r="M37" s="52"/>
    </row>
    <row r="38" spans="1:19" s="45" customFormat="1" ht="12" customHeight="1">
      <c r="A38" s="58" t="s">
        <v>104</v>
      </c>
      <c r="B38" s="59"/>
      <c r="C38" s="60">
        <v>3740</v>
      </c>
      <c r="D38" s="60">
        <v>4973</v>
      </c>
      <c r="E38" s="60">
        <v>4918</v>
      </c>
      <c r="F38" s="60">
        <v>4302</v>
      </c>
      <c r="G38" s="60">
        <v>3937</v>
      </c>
      <c r="H38" s="60">
        <v>33323</v>
      </c>
      <c r="I38" s="61">
        <v>9.9353321575543809</v>
      </c>
      <c r="J38" s="61">
        <v>2.4597976816406848</v>
      </c>
      <c r="K38" s="59"/>
      <c r="L38" s="58" t="s">
        <v>104</v>
      </c>
      <c r="M38" s="52"/>
    </row>
    <row r="39" spans="1:19" s="45" customFormat="1" ht="12" customHeight="1" thickBot="1">
      <c r="A39" s="58" t="s">
        <v>105</v>
      </c>
      <c r="B39" s="59"/>
      <c r="C39" s="60">
        <v>3490</v>
      </c>
      <c r="D39" s="60">
        <v>4649</v>
      </c>
      <c r="E39" s="60">
        <v>4685</v>
      </c>
      <c r="F39" s="60">
        <v>4022</v>
      </c>
      <c r="G39" s="60">
        <v>3696</v>
      </c>
      <c r="H39" s="60">
        <v>31341</v>
      </c>
      <c r="I39" s="61">
        <v>6.1013215859030838</v>
      </c>
      <c r="J39" s="61">
        <v>2.0148427836729379</v>
      </c>
      <c r="K39" s="59"/>
      <c r="L39" s="62" t="s">
        <v>105</v>
      </c>
      <c r="M39" s="52"/>
    </row>
    <row r="40" spans="1:19" s="45" customFormat="1" ht="12" customHeight="1" thickBot="1">
      <c r="A40" s="52"/>
      <c r="B40" s="82"/>
      <c r="C40" s="897" t="s">
        <v>121</v>
      </c>
      <c r="D40" s="898"/>
      <c r="E40" s="898"/>
      <c r="F40" s="898"/>
      <c r="G40" s="898"/>
      <c r="H40" s="899" t="s">
        <v>122</v>
      </c>
      <c r="I40" s="897" t="s">
        <v>123</v>
      </c>
      <c r="J40" s="897"/>
      <c r="K40" s="83"/>
      <c r="L40" s="83"/>
      <c r="M40" s="83"/>
      <c r="N40" s="83"/>
      <c r="O40" s="83"/>
      <c r="P40" s="83"/>
      <c r="Q40" s="83"/>
      <c r="R40" s="83"/>
      <c r="S40" s="83"/>
    </row>
    <row r="41" spans="1:19" s="45" customFormat="1" ht="34.5" thickBot="1">
      <c r="A41" s="52"/>
      <c r="B41" s="82"/>
      <c r="C41" s="84" t="s">
        <v>124</v>
      </c>
      <c r="D41" s="84" t="s">
        <v>125</v>
      </c>
      <c r="E41" s="84" t="s">
        <v>126</v>
      </c>
      <c r="F41" s="84" t="s">
        <v>92</v>
      </c>
      <c r="G41" s="84" t="s">
        <v>93</v>
      </c>
      <c r="H41" s="900"/>
      <c r="I41" s="49" t="s">
        <v>127</v>
      </c>
      <c r="J41" s="84" t="s">
        <v>128</v>
      </c>
      <c r="K41" s="52"/>
      <c r="L41" s="52"/>
      <c r="M41" s="52"/>
    </row>
    <row r="42" spans="1:19" s="45" customFormat="1" ht="12" customHeight="1">
      <c r="A42" s="85" t="s">
        <v>129</v>
      </c>
      <c r="B42" s="46"/>
      <c r="C42" s="46"/>
      <c r="D42" s="46"/>
      <c r="E42" s="46"/>
      <c r="F42" s="46"/>
      <c r="G42" s="46"/>
      <c r="H42" s="46"/>
      <c r="I42" s="46"/>
      <c r="J42" s="46"/>
    </row>
    <row r="43" spans="1:19" s="45" customFormat="1" ht="12" customHeight="1">
      <c r="A43" s="85" t="s">
        <v>130</v>
      </c>
      <c r="B43" s="46"/>
      <c r="C43" s="46"/>
      <c r="D43" s="46"/>
      <c r="E43" s="46"/>
      <c r="F43" s="46"/>
      <c r="G43" s="46"/>
      <c r="I43" s="46"/>
      <c r="J43" s="46"/>
    </row>
    <row r="44" spans="1:19" s="45" customFormat="1" ht="6" customHeight="1">
      <c r="B44" s="46"/>
      <c r="C44" s="46"/>
      <c r="D44" s="46"/>
      <c r="E44" s="46"/>
      <c r="F44" s="46"/>
      <c r="G44" s="46"/>
      <c r="H44" s="46"/>
      <c r="I44" s="46"/>
      <c r="J44" s="46"/>
    </row>
    <row r="45" spans="1:19" s="45" customFormat="1" ht="10.9" customHeight="1">
      <c r="A45" s="86" t="s">
        <v>131</v>
      </c>
      <c r="B45" s="46"/>
      <c r="C45" s="46"/>
      <c r="D45" s="46"/>
      <c r="E45" s="46"/>
      <c r="F45" s="46"/>
      <c r="G45" s="46"/>
      <c r="H45" s="46"/>
      <c r="I45" s="46"/>
      <c r="J45" s="46"/>
    </row>
    <row r="46" spans="1:19" s="45" customFormat="1" ht="10.9" customHeight="1">
      <c r="A46" s="87" t="s">
        <v>132</v>
      </c>
      <c r="B46" s="46"/>
      <c r="C46" s="46"/>
      <c r="D46" s="46"/>
      <c r="E46" s="46"/>
      <c r="F46" s="46"/>
      <c r="G46" s="46"/>
      <c r="H46" s="46"/>
      <c r="I46" s="46"/>
      <c r="J46" s="46"/>
    </row>
    <row r="47" spans="1:19" s="45" customFormat="1" ht="10.9" customHeight="1">
      <c r="A47" s="88" t="s">
        <v>133</v>
      </c>
      <c r="B47" s="46"/>
      <c r="C47" s="46"/>
      <c r="D47" s="46"/>
      <c r="E47" s="46"/>
      <c r="F47" s="46"/>
      <c r="G47" s="46"/>
      <c r="H47" s="46"/>
      <c r="I47" s="46"/>
      <c r="J47" s="46"/>
    </row>
    <row r="48" spans="1:19" s="90" customFormat="1" ht="10.9" customHeight="1">
      <c r="A48" s="87" t="s">
        <v>134</v>
      </c>
      <c r="B48" s="89"/>
      <c r="C48" s="89"/>
      <c r="D48" s="89"/>
      <c r="E48" s="89"/>
      <c r="F48" s="89"/>
      <c r="G48" s="89"/>
      <c r="H48" s="89"/>
      <c r="I48" s="89"/>
      <c r="J48" s="89"/>
    </row>
    <row r="49" spans="1:10" s="45" customFormat="1" ht="11.1" customHeight="1">
      <c r="A49" s="86" t="s">
        <v>135</v>
      </c>
      <c r="B49" s="46"/>
      <c r="C49" s="46"/>
      <c r="D49" s="46"/>
      <c r="E49" s="46"/>
      <c r="F49" s="46"/>
      <c r="G49" s="46"/>
      <c r="H49" s="46"/>
      <c r="I49" s="46"/>
      <c r="J49" s="46"/>
    </row>
    <row r="50" spans="1:10" s="45" customFormat="1" ht="10.9" customHeight="1">
      <c r="A50" s="87" t="s">
        <v>136</v>
      </c>
      <c r="B50" s="46"/>
      <c r="C50" s="46"/>
      <c r="D50" s="46"/>
      <c r="E50" s="46"/>
      <c r="F50" s="46"/>
      <c r="G50" s="46"/>
      <c r="H50" s="46"/>
      <c r="I50" s="46"/>
      <c r="J50" s="46"/>
    </row>
    <row r="51" spans="1:10" s="45" customFormat="1" ht="11.1" customHeight="1">
      <c r="A51" s="86" t="s">
        <v>137</v>
      </c>
      <c r="B51" s="46"/>
      <c r="C51" s="46"/>
      <c r="D51" s="46"/>
      <c r="E51" s="46"/>
      <c r="F51" s="46"/>
      <c r="G51" s="46"/>
      <c r="H51" s="46"/>
      <c r="I51" s="46"/>
      <c r="J51" s="46"/>
    </row>
    <row r="52" spans="1:10" s="45" customFormat="1" ht="11.1" customHeight="1">
      <c r="A52" s="87" t="s">
        <v>138</v>
      </c>
      <c r="B52" s="89"/>
      <c r="C52" s="89"/>
      <c r="D52" s="89"/>
      <c r="E52" s="89"/>
      <c r="F52" s="89"/>
      <c r="G52" s="89"/>
      <c r="H52" s="89"/>
      <c r="I52" s="89"/>
      <c r="J52" s="89"/>
    </row>
    <row r="53" spans="1:10" s="92" customFormat="1" ht="11.1" customHeight="1">
      <c r="A53" s="45" t="s">
        <v>139</v>
      </c>
      <c r="B53" s="91"/>
      <c r="C53" s="91"/>
      <c r="D53" s="91"/>
      <c r="E53" s="91"/>
      <c r="F53" s="91"/>
      <c r="G53" s="91"/>
      <c r="H53" s="91"/>
      <c r="I53" s="91"/>
      <c r="J53" s="91"/>
    </row>
    <row r="54" spans="1:10" s="92" customFormat="1" ht="11.1" customHeight="1">
      <c r="A54" s="45" t="s">
        <v>140</v>
      </c>
      <c r="B54" s="91"/>
      <c r="C54" s="91"/>
      <c r="D54" s="91"/>
      <c r="E54" s="91"/>
      <c r="F54" s="91"/>
      <c r="G54" s="91"/>
      <c r="H54" s="91"/>
      <c r="I54" s="91"/>
      <c r="J54" s="91"/>
    </row>
    <row r="55" spans="1:10" s="92" customFormat="1" ht="11.1" customHeight="1">
      <c r="A55" s="45"/>
      <c r="B55" s="91"/>
      <c r="C55" s="91"/>
      <c r="D55" s="91"/>
      <c r="E55" s="91"/>
      <c r="F55" s="91"/>
      <c r="G55" s="91"/>
      <c r="H55" s="91"/>
      <c r="I55" s="91"/>
      <c r="J55" s="91"/>
    </row>
    <row r="56" spans="1:10" s="92" customFormat="1" ht="11.1" customHeight="1">
      <c r="A56" s="93" t="s">
        <v>141</v>
      </c>
      <c r="B56" s="91"/>
      <c r="C56" s="91"/>
      <c r="D56" s="91"/>
      <c r="E56" s="91"/>
      <c r="F56" s="91"/>
      <c r="G56" s="91"/>
      <c r="H56" s="91"/>
      <c r="I56" s="91"/>
      <c r="J56" s="91"/>
    </row>
    <row r="57" spans="1:10" s="92" customFormat="1" ht="11.1" customHeight="1">
      <c r="A57" s="94" t="s">
        <v>142</v>
      </c>
      <c r="B57" s="91"/>
      <c r="C57" s="91"/>
      <c r="D57" s="91"/>
      <c r="E57" s="91"/>
      <c r="F57" s="91"/>
      <c r="G57" s="91"/>
      <c r="H57" s="91"/>
      <c r="I57" s="91"/>
      <c r="J57" s="91"/>
    </row>
    <row r="58" spans="1:10" s="92" customFormat="1" ht="11.1" customHeight="1">
      <c r="A58" s="94" t="s">
        <v>143</v>
      </c>
      <c r="B58" s="91"/>
      <c r="C58" s="91"/>
      <c r="D58" s="91"/>
      <c r="E58" s="91"/>
      <c r="F58" s="91"/>
      <c r="G58" s="91"/>
      <c r="H58" s="91"/>
      <c r="I58" s="91"/>
      <c r="J58" s="91"/>
    </row>
    <row r="59" spans="1:10" s="92" customFormat="1" ht="11.1" customHeight="1">
      <c r="A59" s="94" t="s">
        <v>144</v>
      </c>
      <c r="B59" s="91"/>
      <c r="C59" s="91"/>
      <c r="D59" s="91"/>
      <c r="E59" s="91"/>
      <c r="F59" s="91"/>
      <c r="G59" s="91"/>
      <c r="H59" s="91"/>
      <c r="I59" s="91"/>
      <c r="J59" s="91"/>
    </row>
    <row r="60" spans="1:10" s="92" customFormat="1" ht="11.1" customHeight="1">
      <c r="A60" s="94" t="s">
        <v>145</v>
      </c>
      <c r="B60" s="91"/>
      <c r="C60" s="91"/>
      <c r="D60" s="91"/>
      <c r="E60" s="91"/>
      <c r="F60" s="91"/>
      <c r="G60" s="91"/>
      <c r="H60" s="91"/>
      <c r="I60" s="91"/>
      <c r="J60" s="91"/>
    </row>
    <row r="61" spans="1:10" s="45" customFormat="1" ht="11.1" customHeight="1">
      <c r="A61" s="91"/>
      <c r="B61" s="46"/>
      <c r="C61" s="46"/>
      <c r="D61" s="46"/>
      <c r="E61" s="46"/>
      <c r="F61" s="46"/>
      <c r="G61" s="46"/>
      <c r="H61" s="46"/>
      <c r="I61" s="46"/>
      <c r="J61" s="46"/>
    </row>
    <row r="62" spans="1:10" s="45" customFormat="1" ht="12.75">
      <c r="A62"/>
      <c r="B62"/>
      <c r="C62"/>
      <c r="D62"/>
      <c r="E62" s="46"/>
      <c r="F62" s="46"/>
      <c r="G62" s="46"/>
      <c r="H62" s="46"/>
      <c r="I62" s="46"/>
      <c r="J62" s="46"/>
    </row>
    <row r="63" spans="1:10" s="45" customFormat="1" ht="11.1" customHeight="1">
      <c r="A63" s="46"/>
      <c r="B63" s="46"/>
      <c r="C63" s="46"/>
      <c r="D63" s="46"/>
      <c r="E63" s="46"/>
      <c r="F63" s="46"/>
      <c r="G63" s="46"/>
      <c r="H63" s="46"/>
      <c r="I63" s="46"/>
      <c r="J63" s="46"/>
    </row>
    <row r="64" spans="1:10" s="45" customFormat="1" ht="11.1" customHeight="1">
      <c r="A64" s="46"/>
      <c r="B64" s="46"/>
      <c r="C64" s="46"/>
      <c r="D64" s="46"/>
      <c r="E64" s="46"/>
      <c r="F64" s="46"/>
      <c r="G64" s="46"/>
      <c r="H64" s="46"/>
      <c r="I64" s="46"/>
      <c r="J64" s="46"/>
    </row>
    <row r="65" spans="1:10" s="45" customFormat="1" ht="11.1" customHeight="1">
      <c r="A65" s="46"/>
      <c r="B65" s="46"/>
      <c r="C65" s="46"/>
      <c r="D65" s="46"/>
      <c r="E65" s="46"/>
      <c r="F65" s="46"/>
      <c r="G65" s="46"/>
      <c r="H65" s="46"/>
      <c r="I65" s="46"/>
      <c r="J65" s="46"/>
    </row>
    <row r="66" spans="1:10" s="45" customFormat="1" ht="11.1" customHeight="1">
      <c r="A66" s="46"/>
      <c r="B66" s="46"/>
      <c r="C66" s="46"/>
      <c r="D66" s="46"/>
      <c r="E66" s="46"/>
      <c r="F66" s="46"/>
      <c r="G66" s="46"/>
      <c r="H66" s="46"/>
      <c r="I66" s="46"/>
      <c r="J66" s="46"/>
    </row>
    <row r="67" spans="1:10" s="45" customFormat="1" ht="11.1" customHeight="1">
      <c r="A67" s="46"/>
      <c r="B67" s="46"/>
      <c r="C67" s="46"/>
      <c r="D67" s="46"/>
      <c r="E67" s="46"/>
      <c r="F67" s="46"/>
      <c r="G67" s="46"/>
      <c r="H67" s="46"/>
      <c r="I67" s="46"/>
      <c r="J67" s="46"/>
    </row>
    <row r="68" spans="1:10" s="45" customFormat="1" ht="11.1" customHeight="1">
      <c r="A68" s="46"/>
      <c r="B68" s="46"/>
      <c r="C68" s="46"/>
      <c r="D68" s="46"/>
      <c r="E68" s="46"/>
      <c r="F68" s="46"/>
      <c r="G68" s="46"/>
      <c r="H68" s="46"/>
      <c r="I68" s="46"/>
      <c r="J68" s="46"/>
    </row>
    <row r="69" spans="1:10" s="45" customFormat="1" ht="11.1" customHeight="1">
      <c r="A69" s="46"/>
      <c r="B69" s="46"/>
      <c r="C69" s="46"/>
      <c r="D69" s="46"/>
      <c r="E69" s="46"/>
      <c r="F69" s="46"/>
      <c r="G69" s="46"/>
      <c r="H69" s="46"/>
      <c r="I69" s="46"/>
      <c r="J69" s="46"/>
    </row>
    <row r="70" spans="1:10" s="45" customFormat="1" ht="11.1" customHeight="1">
      <c r="A70" s="46"/>
      <c r="B70" s="46"/>
      <c r="C70" s="46"/>
      <c r="D70" s="46"/>
      <c r="E70" s="46"/>
      <c r="F70" s="46"/>
      <c r="G70" s="46"/>
      <c r="H70" s="46"/>
      <c r="I70" s="46"/>
      <c r="J70" s="46"/>
    </row>
    <row r="71" spans="1:10" s="45" customFormat="1" ht="11.1" customHeight="1">
      <c r="A71" s="46"/>
      <c r="B71" s="46"/>
      <c r="C71" s="46"/>
      <c r="D71" s="46"/>
      <c r="E71" s="46"/>
      <c r="F71" s="46"/>
      <c r="G71" s="46"/>
      <c r="H71" s="46"/>
      <c r="I71" s="46"/>
      <c r="J71" s="46"/>
    </row>
    <row r="72" spans="1:10" s="45" customFormat="1" ht="11.1" customHeight="1">
      <c r="A72" s="46"/>
      <c r="B72" s="46"/>
      <c r="C72" s="46"/>
      <c r="D72" s="46"/>
      <c r="E72" s="46"/>
      <c r="F72" s="46"/>
      <c r="G72" s="46"/>
      <c r="H72" s="46"/>
      <c r="I72" s="46"/>
      <c r="J72" s="46"/>
    </row>
    <row r="73" spans="1:10" s="45" customFormat="1" ht="11.1" customHeight="1">
      <c r="A73" s="46"/>
      <c r="B73" s="46"/>
      <c r="C73" s="46"/>
      <c r="D73" s="46"/>
      <c r="E73" s="46"/>
      <c r="F73" s="46"/>
      <c r="G73" s="46"/>
      <c r="H73" s="46"/>
      <c r="I73" s="46"/>
      <c r="J73" s="46"/>
    </row>
    <row r="74" spans="1:10" s="45" customFormat="1" ht="11.1" customHeight="1">
      <c r="A74" s="46"/>
      <c r="B74" s="46"/>
      <c r="C74" s="46"/>
      <c r="D74" s="46"/>
      <c r="E74" s="46"/>
      <c r="F74" s="46"/>
      <c r="G74" s="46"/>
      <c r="H74" s="46"/>
      <c r="I74" s="46"/>
      <c r="J74" s="46"/>
    </row>
    <row r="75" spans="1:10" s="45" customFormat="1" ht="11.1" customHeight="1">
      <c r="A75" s="46"/>
      <c r="B75" s="46"/>
      <c r="C75" s="46"/>
      <c r="D75" s="46"/>
      <c r="E75" s="46"/>
      <c r="F75" s="46"/>
      <c r="G75" s="46"/>
      <c r="H75" s="46"/>
      <c r="I75" s="46"/>
      <c r="J75" s="46"/>
    </row>
    <row r="76" spans="1:10" s="45" customFormat="1" ht="11.1" customHeight="1">
      <c r="A76" s="46"/>
      <c r="B76" s="46"/>
      <c r="C76" s="46"/>
      <c r="D76" s="46"/>
      <c r="E76" s="46"/>
      <c r="F76" s="46"/>
      <c r="G76" s="46"/>
      <c r="H76" s="46"/>
      <c r="I76" s="46"/>
      <c r="J76" s="46"/>
    </row>
    <row r="77" spans="1:10" s="45" customFormat="1" ht="11.1" customHeight="1">
      <c r="A77" s="46"/>
      <c r="B77" s="46"/>
      <c r="C77" s="46"/>
      <c r="D77" s="46"/>
      <c r="E77" s="46"/>
      <c r="F77" s="46"/>
      <c r="G77" s="46"/>
      <c r="H77" s="46"/>
      <c r="I77" s="46"/>
      <c r="J77" s="46"/>
    </row>
    <row r="78" spans="1:10" s="45" customFormat="1" ht="11.1" customHeight="1">
      <c r="A78" s="46"/>
      <c r="B78" s="46"/>
      <c r="C78" s="46"/>
      <c r="D78" s="46"/>
      <c r="E78" s="46"/>
      <c r="F78" s="46"/>
      <c r="G78" s="46"/>
      <c r="H78" s="46"/>
      <c r="I78" s="46"/>
      <c r="J78" s="46"/>
    </row>
    <row r="79" spans="1:10" s="45" customFormat="1" ht="11.1" customHeight="1">
      <c r="A79" s="46"/>
      <c r="B79" s="46"/>
      <c r="C79" s="46"/>
      <c r="D79" s="46"/>
      <c r="E79" s="46"/>
      <c r="F79" s="46"/>
      <c r="G79" s="46"/>
      <c r="H79" s="46"/>
      <c r="I79" s="46"/>
      <c r="J79" s="46"/>
    </row>
    <row r="80" spans="1:10" s="45" customFormat="1" ht="11.1" customHeight="1">
      <c r="A80" s="46"/>
      <c r="B80" s="46"/>
      <c r="C80" s="46"/>
      <c r="D80" s="46"/>
      <c r="E80" s="46"/>
      <c r="F80" s="46"/>
      <c r="G80" s="46"/>
      <c r="H80" s="46"/>
      <c r="I80" s="46"/>
      <c r="J80" s="46"/>
    </row>
    <row r="81" spans="1:10" s="45" customFormat="1" ht="11.1" customHeight="1">
      <c r="A81" s="46"/>
      <c r="B81" s="46"/>
      <c r="C81" s="46"/>
      <c r="D81" s="46"/>
      <c r="E81" s="46"/>
      <c r="F81" s="46"/>
      <c r="G81" s="46"/>
      <c r="H81" s="46"/>
      <c r="I81" s="46"/>
      <c r="J81" s="46"/>
    </row>
    <row r="82" spans="1:10" s="45" customFormat="1" ht="11.1" customHeight="1">
      <c r="A82" s="46"/>
      <c r="B82" s="46"/>
      <c r="C82" s="46"/>
      <c r="D82" s="46"/>
      <c r="E82" s="46"/>
      <c r="F82" s="46"/>
      <c r="G82" s="46"/>
      <c r="H82" s="46"/>
      <c r="I82" s="46"/>
      <c r="J82" s="46"/>
    </row>
    <row r="83" spans="1:10" s="45" customFormat="1" ht="11.1" customHeight="1">
      <c r="A83" s="46"/>
      <c r="B83" s="46"/>
      <c r="C83" s="46"/>
      <c r="D83" s="46"/>
      <c r="E83" s="46"/>
      <c r="F83" s="46"/>
      <c r="G83" s="46"/>
      <c r="H83" s="46"/>
      <c r="I83" s="46"/>
      <c r="J83" s="46"/>
    </row>
    <row r="84" spans="1:10" s="45" customFormat="1" ht="11.1" customHeight="1">
      <c r="A84" s="46"/>
      <c r="B84" s="46"/>
      <c r="C84" s="46"/>
      <c r="D84" s="46"/>
      <c r="E84" s="46"/>
      <c r="F84" s="46"/>
      <c r="G84" s="46"/>
      <c r="H84" s="46"/>
      <c r="I84" s="46"/>
      <c r="J84" s="46"/>
    </row>
    <row r="85" spans="1:10" s="45" customFormat="1" ht="11.1" customHeight="1">
      <c r="A85" s="46"/>
      <c r="B85" s="46"/>
      <c r="C85" s="46"/>
      <c r="D85" s="46"/>
      <c r="E85" s="46"/>
      <c r="F85" s="46"/>
      <c r="G85" s="46"/>
      <c r="H85" s="46"/>
      <c r="I85" s="46"/>
      <c r="J85" s="46"/>
    </row>
    <row r="86" spans="1:10" s="45" customFormat="1" ht="11.1" customHeight="1">
      <c r="A86" s="46"/>
      <c r="B86" s="46"/>
      <c r="C86" s="46"/>
      <c r="D86" s="46"/>
      <c r="E86" s="46"/>
      <c r="F86" s="46"/>
      <c r="G86" s="46"/>
      <c r="H86" s="46"/>
      <c r="I86" s="46"/>
      <c r="J86" s="46"/>
    </row>
    <row r="87" spans="1:10" s="45" customFormat="1" ht="11.1" customHeight="1">
      <c r="A87" s="46"/>
      <c r="B87" s="46"/>
      <c r="C87" s="46"/>
      <c r="D87" s="46"/>
      <c r="E87" s="46"/>
      <c r="F87" s="46"/>
      <c r="G87" s="46"/>
      <c r="H87" s="46"/>
      <c r="I87" s="46"/>
      <c r="J87" s="46"/>
    </row>
    <row r="88" spans="1:10" s="45" customFormat="1" ht="11.1" customHeight="1">
      <c r="A88" s="46"/>
      <c r="B88" s="46"/>
      <c r="C88" s="46"/>
      <c r="D88" s="46"/>
      <c r="E88" s="46"/>
      <c r="F88" s="46"/>
      <c r="G88" s="46"/>
      <c r="H88" s="46"/>
      <c r="I88" s="46"/>
      <c r="J88" s="46"/>
    </row>
    <row r="89" spans="1:10" s="45" customFormat="1" ht="11.1" customHeight="1">
      <c r="A89" s="46"/>
      <c r="B89" s="46"/>
      <c r="C89" s="46"/>
      <c r="D89" s="46"/>
      <c r="E89" s="46"/>
      <c r="F89" s="46"/>
      <c r="G89" s="46"/>
      <c r="H89" s="46"/>
      <c r="I89" s="46"/>
      <c r="J89" s="46"/>
    </row>
    <row r="90" spans="1:10" s="45" customFormat="1" ht="11.1" customHeight="1">
      <c r="A90" s="46"/>
      <c r="B90" s="46"/>
      <c r="C90" s="46"/>
      <c r="D90" s="46"/>
      <c r="E90" s="46"/>
      <c r="F90" s="46"/>
      <c r="G90" s="46"/>
      <c r="H90" s="46"/>
      <c r="I90" s="46"/>
      <c r="J90" s="46"/>
    </row>
    <row r="91" spans="1:10" s="45" customFormat="1" ht="11.1" customHeight="1">
      <c r="A91" s="46"/>
      <c r="B91" s="46"/>
      <c r="C91" s="46"/>
      <c r="D91" s="46"/>
      <c r="E91" s="46"/>
      <c r="F91" s="46"/>
      <c r="G91" s="46"/>
      <c r="H91" s="46"/>
      <c r="I91" s="46"/>
      <c r="J91" s="46"/>
    </row>
    <row r="92" spans="1:10" s="45" customFormat="1" ht="11.1" customHeight="1">
      <c r="A92" s="46"/>
      <c r="B92" s="46"/>
      <c r="C92" s="46"/>
      <c r="D92" s="46"/>
      <c r="E92" s="46"/>
      <c r="F92" s="46"/>
      <c r="G92" s="46"/>
      <c r="H92" s="46"/>
      <c r="I92" s="46"/>
      <c r="J92" s="46"/>
    </row>
    <row r="93" spans="1:10" s="45" customFormat="1" ht="11.1" customHeight="1">
      <c r="A93" s="46"/>
      <c r="B93" s="46"/>
      <c r="C93" s="46"/>
      <c r="D93" s="46"/>
      <c r="E93" s="46"/>
      <c r="F93" s="46"/>
      <c r="G93" s="46"/>
      <c r="H93" s="46"/>
      <c r="I93" s="46"/>
      <c r="J93" s="46"/>
    </row>
    <row r="94" spans="1:10" s="45" customFormat="1" ht="11.1" customHeight="1">
      <c r="A94" s="46"/>
      <c r="B94" s="46"/>
      <c r="C94" s="46"/>
      <c r="D94" s="46"/>
      <c r="E94" s="46"/>
      <c r="F94" s="46"/>
      <c r="G94" s="46"/>
      <c r="H94" s="46"/>
      <c r="I94" s="46"/>
      <c r="J94" s="46"/>
    </row>
    <row r="95" spans="1:10" s="45" customFormat="1" ht="11.1" customHeight="1">
      <c r="A95" s="46"/>
      <c r="B95" s="46"/>
      <c r="C95" s="46"/>
      <c r="D95" s="46"/>
      <c r="E95" s="46"/>
      <c r="F95" s="46"/>
      <c r="G95" s="46"/>
      <c r="H95" s="46"/>
      <c r="I95" s="46"/>
      <c r="J95" s="46"/>
    </row>
    <row r="96" spans="1:10" s="45" customFormat="1" ht="11.1" customHeight="1">
      <c r="A96" s="46"/>
      <c r="B96" s="46"/>
      <c r="C96" s="46"/>
      <c r="D96" s="46"/>
      <c r="E96" s="46"/>
      <c r="F96" s="46"/>
      <c r="G96" s="46"/>
      <c r="H96" s="46"/>
      <c r="I96" s="46"/>
      <c r="J96" s="46"/>
    </row>
    <row r="97" spans="1:10" s="45" customFormat="1" ht="11.1" customHeight="1">
      <c r="A97" s="46"/>
      <c r="B97" s="46"/>
      <c r="C97" s="46"/>
      <c r="D97" s="46"/>
      <c r="E97" s="46"/>
      <c r="F97" s="46"/>
      <c r="G97" s="46"/>
      <c r="H97" s="46"/>
      <c r="I97" s="46"/>
      <c r="J97" s="46"/>
    </row>
    <row r="98" spans="1:10" s="45" customFormat="1" ht="11.1" customHeight="1">
      <c r="A98" s="46"/>
      <c r="B98" s="46"/>
      <c r="C98" s="46"/>
      <c r="D98" s="46"/>
      <c r="E98" s="46"/>
      <c r="F98" s="46"/>
      <c r="G98" s="46"/>
      <c r="H98" s="46"/>
      <c r="I98" s="46"/>
      <c r="J98" s="46"/>
    </row>
    <row r="99" spans="1:10" s="45" customFormat="1" ht="11.1" customHeight="1">
      <c r="A99" s="46"/>
      <c r="B99" s="46"/>
      <c r="C99" s="46"/>
      <c r="D99" s="46"/>
      <c r="E99" s="46"/>
      <c r="F99" s="46"/>
      <c r="G99" s="46"/>
      <c r="H99" s="46"/>
      <c r="I99" s="46"/>
      <c r="J99" s="46"/>
    </row>
    <row r="100" spans="1:10" s="45" customFormat="1" ht="11.1" customHeight="1">
      <c r="A100" s="46"/>
      <c r="B100" s="46"/>
      <c r="C100" s="46"/>
      <c r="D100" s="46"/>
      <c r="E100" s="46"/>
      <c r="F100" s="46"/>
      <c r="G100" s="46"/>
      <c r="H100" s="46"/>
      <c r="I100" s="46"/>
      <c r="J100" s="46"/>
    </row>
    <row r="101" spans="1:10" s="45" customFormat="1" ht="11.1" customHeight="1">
      <c r="A101" s="46"/>
      <c r="B101" s="46"/>
      <c r="C101" s="46"/>
      <c r="D101" s="46"/>
      <c r="E101" s="46"/>
      <c r="F101" s="46"/>
      <c r="G101" s="46"/>
      <c r="H101" s="46"/>
      <c r="I101" s="46"/>
      <c r="J101" s="46"/>
    </row>
    <row r="102" spans="1:10" s="45" customFormat="1" ht="11.1" customHeight="1">
      <c r="A102" s="46"/>
      <c r="B102" s="46"/>
      <c r="C102" s="46"/>
      <c r="D102" s="46"/>
      <c r="E102" s="46"/>
      <c r="F102" s="46"/>
      <c r="G102" s="46"/>
      <c r="H102" s="46"/>
      <c r="I102" s="46"/>
      <c r="J102" s="46"/>
    </row>
    <row r="103" spans="1:10" s="45" customFormat="1" ht="11.1" customHeight="1">
      <c r="A103" s="46"/>
      <c r="B103" s="46"/>
      <c r="C103" s="46"/>
      <c r="D103" s="46"/>
      <c r="E103" s="46"/>
      <c r="F103" s="46"/>
      <c r="G103" s="46"/>
      <c r="H103" s="46"/>
      <c r="I103" s="46"/>
      <c r="J103" s="46"/>
    </row>
    <row r="104" spans="1:10" s="45" customFormat="1" ht="11.1" customHeight="1">
      <c r="A104" s="46"/>
      <c r="B104" s="46"/>
      <c r="C104" s="46"/>
      <c r="D104" s="46"/>
      <c r="E104" s="46"/>
      <c r="F104" s="46"/>
      <c r="G104" s="46"/>
      <c r="H104" s="46"/>
      <c r="I104" s="46"/>
      <c r="J104" s="46"/>
    </row>
    <row r="105" spans="1:10" s="45" customFormat="1" ht="11.1" customHeight="1">
      <c r="A105" s="46"/>
      <c r="B105" s="46"/>
      <c r="C105" s="46"/>
      <c r="D105" s="46"/>
      <c r="E105" s="46"/>
      <c r="F105" s="46"/>
      <c r="G105" s="46"/>
      <c r="H105" s="46"/>
      <c r="I105" s="46"/>
      <c r="J105" s="46"/>
    </row>
    <row r="106" spans="1:10" s="45" customFormat="1" ht="11.1" customHeight="1">
      <c r="A106" s="46"/>
      <c r="B106" s="46"/>
      <c r="C106" s="46"/>
      <c r="D106" s="46"/>
      <c r="E106" s="46"/>
      <c r="F106" s="46"/>
      <c r="G106" s="46"/>
      <c r="H106" s="46"/>
      <c r="I106" s="46"/>
      <c r="J106" s="46"/>
    </row>
    <row r="107" spans="1:10" s="45" customFormat="1" ht="11.1" customHeight="1">
      <c r="A107" s="46"/>
      <c r="B107" s="46"/>
      <c r="C107" s="46"/>
      <c r="D107" s="46"/>
      <c r="E107" s="46"/>
      <c r="F107" s="46"/>
      <c r="G107" s="46"/>
      <c r="H107" s="46"/>
      <c r="I107" s="46"/>
      <c r="J107" s="46"/>
    </row>
    <row r="108" spans="1:10" s="45" customFormat="1" ht="11.1" customHeight="1">
      <c r="A108" s="46"/>
      <c r="B108" s="46"/>
      <c r="C108" s="46"/>
      <c r="D108" s="46"/>
      <c r="E108" s="46"/>
      <c r="F108" s="46"/>
      <c r="G108" s="46"/>
      <c r="H108" s="46"/>
      <c r="I108" s="46"/>
      <c r="J108" s="46"/>
    </row>
    <row r="109" spans="1:10" s="45" customFormat="1" ht="11.1" customHeight="1">
      <c r="A109" s="46"/>
      <c r="B109" s="46"/>
      <c r="C109" s="46"/>
      <c r="D109" s="46"/>
      <c r="E109" s="46"/>
      <c r="F109" s="46"/>
      <c r="G109" s="46"/>
      <c r="H109" s="46"/>
      <c r="I109" s="46"/>
      <c r="J109" s="46"/>
    </row>
    <row r="110" spans="1:10" s="45" customFormat="1" ht="11.1" customHeight="1">
      <c r="A110" s="46"/>
      <c r="B110" s="46"/>
      <c r="C110" s="46"/>
      <c r="D110" s="46"/>
      <c r="E110" s="46"/>
      <c r="F110" s="46"/>
      <c r="G110" s="46"/>
      <c r="H110" s="46"/>
      <c r="I110" s="46"/>
      <c r="J110" s="46"/>
    </row>
    <row r="111" spans="1:10" s="45" customFormat="1" ht="11.1" customHeight="1">
      <c r="A111" s="46"/>
      <c r="B111" s="46"/>
      <c r="C111" s="46"/>
      <c r="D111" s="46"/>
      <c r="E111" s="46"/>
      <c r="F111" s="46"/>
      <c r="G111" s="46"/>
      <c r="H111" s="46"/>
      <c r="I111" s="46"/>
      <c r="J111" s="46"/>
    </row>
    <row r="112" spans="1:10" s="45" customFormat="1" ht="11.1" customHeight="1">
      <c r="A112" s="46"/>
      <c r="B112" s="46"/>
      <c r="C112" s="46"/>
      <c r="D112" s="46"/>
      <c r="E112" s="46"/>
      <c r="F112" s="46"/>
      <c r="G112" s="46"/>
      <c r="H112" s="46"/>
      <c r="I112" s="46"/>
      <c r="J112" s="46"/>
    </row>
    <row r="113" spans="1:10" s="45" customFormat="1" ht="11.1" customHeight="1">
      <c r="A113" s="46"/>
      <c r="B113" s="46"/>
      <c r="C113" s="46"/>
      <c r="D113" s="46"/>
      <c r="E113" s="46"/>
      <c r="F113" s="46"/>
      <c r="G113" s="46"/>
      <c r="H113" s="46"/>
      <c r="I113" s="46"/>
      <c r="J113" s="46"/>
    </row>
    <row r="114" spans="1:10" s="45" customFormat="1" ht="11.1" customHeight="1">
      <c r="A114" s="46"/>
      <c r="B114" s="46"/>
      <c r="C114" s="46"/>
      <c r="D114" s="46"/>
      <c r="E114" s="46"/>
      <c r="F114" s="46"/>
      <c r="G114" s="46"/>
      <c r="H114" s="46"/>
      <c r="I114" s="46"/>
      <c r="J114" s="46"/>
    </row>
    <row r="115" spans="1:10" s="45" customFormat="1" ht="11.1" customHeight="1">
      <c r="A115" s="46"/>
      <c r="B115" s="46"/>
      <c r="C115" s="46"/>
      <c r="D115" s="46"/>
      <c r="E115" s="46"/>
      <c r="F115" s="46"/>
      <c r="G115" s="46"/>
      <c r="H115" s="46"/>
      <c r="I115" s="46"/>
      <c r="J115" s="46"/>
    </row>
    <row r="116" spans="1:10" s="45" customFormat="1" ht="11.1" customHeight="1">
      <c r="A116" s="46"/>
      <c r="B116" s="46"/>
      <c r="C116" s="46"/>
      <c r="D116" s="46"/>
      <c r="E116" s="46"/>
      <c r="F116" s="46"/>
      <c r="G116" s="46"/>
      <c r="H116" s="46"/>
      <c r="I116" s="46"/>
      <c r="J116" s="46"/>
    </row>
    <row r="117" spans="1:10" s="45" customFormat="1" ht="11.1" customHeight="1">
      <c r="A117" s="46"/>
      <c r="B117" s="46"/>
      <c r="C117" s="46"/>
      <c r="D117" s="46"/>
      <c r="E117" s="46"/>
      <c r="F117" s="46"/>
      <c r="G117" s="46"/>
      <c r="H117" s="46"/>
      <c r="I117" s="46"/>
      <c r="J117" s="46"/>
    </row>
    <row r="118" spans="1:10" s="45" customFormat="1" ht="11.1" customHeight="1">
      <c r="A118" s="46"/>
      <c r="B118" s="46"/>
      <c r="C118" s="46"/>
      <c r="D118" s="46"/>
      <c r="E118" s="46"/>
      <c r="F118" s="46"/>
      <c r="G118" s="46"/>
      <c r="H118" s="46"/>
      <c r="I118" s="46"/>
      <c r="J118" s="46"/>
    </row>
    <row r="119" spans="1:10" s="45" customFormat="1" ht="11.1" customHeight="1">
      <c r="A119" s="46"/>
      <c r="B119" s="46"/>
      <c r="C119" s="46"/>
      <c r="D119" s="46"/>
      <c r="E119" s="46"/>
      <c r="F119" s="46"/>
      <c r="G119" s="46"/>
      <c r="H119" s="46"/>
      <c r="I119" s="46"/>
      <c r="J119" s="46"/>
    </row>
    <row r="120" spans="1:10" s="45" customFormat="1" ht="11.1" customHeight="1">
      <c r="A120" s="46"/>
      <c r="B120" s="46"/>
      <c r="C120" s="46"/>
      <c r="D120" s="46"/>
      <c r="E120" s="46"/>
      <c r="F120" s="46"/>
      <c r="G120" s="46"/>
      <c r="H120" s="46"/>
      <c r="I120" s="46"/>
      <c r="J120" s="46"/>
    </row>
    <row r="121" spans="1:10" s="45" customFormat="1" ht="11.1" customHeight="1">
      <c r="A121" s="46"/>
      <c r="B121" s="46"/>
      <c r="C121" s="46"/>
      <c r="D121" s="46"/>
      <c r="E121" s="46"/>
      <c r="F121" s="46"/>
      <c r="G121" s="46"/>
      <c r="H121" s="46"/>
      <c r="I121" s="46"/>
      <c r="J121" s="46"/>
    </row>
    <row r="122" spans="1:10" s="45" customFormat="1" ht="11.1" customHeight="1">
      <c r="A122" s="46"/>
      <c r="B122" s="46"/>
      <c r="C122" s="46"/>
      <c r="D122" s="46"/>
      <c r="E122" s="46"/>
      <c r="F122" s="46"/>
      <c r="G122" s="46"/>
      <c r="H122" s="46"/>
      <c r="I122" s="46"/>
      <c r="J122" s="46"/>
    </row>
    <row r="123" spans="1:10" s="45" customFormat="1" ht="11.1" customHeight="1">
      <c r="A123" s="46"/>
      <c r="B123" s="46"/>
      <c r="C123" s="46"/>
      <c r="D123" s="46"/>
      <c r="E123" s="46"/>
      <c r="F123" s="46"/>
      <c r="G123" s="46"/>
      <c r="H123" s="46"/>
      <c r="I123" s="46"/>
      <c r="J123" s="46"/>
    </row>
    <row r="124" spans="1:10" s="45" customFormat="1" ht="11.1" customHeight="1">
      <c r="A124" s="46"/>
      <c r="B124" s="46"/>
      <c r="C124" s="46"/>
      <c r="D124" s="46"/>
      <c r="E124" s="46"/>
      <c r="F124" s="46"/>
      <c r="G124" s="46"/>
      <c r="H124" s="46"/>
      <c r="I124" s="46"/>
      <c r="J124" s="46"/>
    </row>
    <row r="125" spans="1:10" s="45" customFormat="1" ht="11.1" customHeight="1">
      <c r="A125" s="46"/>
      <c r="B125" s="46"/>
      <c r="C125" s="46"/>
      <c r="D125" s="46"/>
      <c r="E125" s="46"/>
      <c r="F125" s="46"/>
      <c r="G125" s="46"/>
      <c r="H125" s="46"/>
      <c r="I125" s="46"/>
      <c r="J125" s="46"/>
    </row>
    <row r="126" spans="1:10" s="45" customFormat="1" ht="11.1" customHeight="1">
      <c r="A126" s="46"/>
      <c r="B126" s="46"/>
      <c r="C126" s="46"/>
      <c r="D126" s="46"/>
      <c r="E126" s="46"/>
      <c r="F126" s="46"/>
      <c r="G126" s="46"/>
      <c r="H126" s="46"/>
      <c r="I126" s="46"/>
      <c r="J126" s="46"/>
    </row>
    <row r="127" spans="1:10" s="45" customFormat="1" ht="11.1" customHeight="1">
      <c r="A127" s="46"/>
      <c r="B127" s="46"/>
      <c r="C127" s="46"/>
      <c r="D127" s="46"/>
      <c r="E127" s="46"/>
      <c r="F127" s="46"/>
      <c r="G127" s="46"/>
      <c r="H127" s="46"/>
      <c r="I127" s="46"/>
      <c r="J127" s="46"/>
    </row>
    <row r="128" spans="1:10" s="45" customFormat="1" ht="11.1" customHeight="1">
      <c r="A128" s="46"/>
      <c r="B128" s="46"/>
      <c r="C128" s="46"/>
      <c r="D128" s="46"/>
      <c r="E128" s="46"/>
      <c r="F128" s="46"/>
      <c r="G128" s="46"/>
      <c r="H128" s="46"/>
      <c r="I128" s="46"/>
      <c r="J128" s="46"/>
    </row>
    <row r="129" spans="1:10" s="45" customFormat="1" ht="11.1" customHeight="1">
      <c r="A129" s="46"/>
      <c r="B129" s="46"/>
      <c r="C129" s="46"/>
      <c r="D129" s="46"/>
      <c r="E129" s="46"/>
      <c r="F129" s="46"/>
      <c r="G129" s="46"/>
      <c r="H129" s="46"/>
      <c r="I129" s="46"/>
      <c r="J129" s="46"/>
    </row>
    <row r="130" spans="1:10" s="45" customFormat="1" ht="11.1" customHeight="1">
      <c r="A130" s="46"/>
      <c r="B130" s="46"/>
      <c r="C130" s="46"/>
      <c r="D130" s="46"/>
      <c r="E130" s="46"/>
      <c r="F130" s="46"/>
      <c r="G130" s="46"/>
      <c r="H130" s="46"/>
      <c r="I130" s="46"/>
      <c r="J130" s="46"/>
    </row>
    <row r="131" spans="1:10" s="45" customFormat="1" ht="11.1" customHeight="1">
      <c r="A131" s="46"/>
      <c r="B131" s="46"/>
      <c r="C131" s="46"/>
      <c r="D131" s="46"/>
      <c r="E131" s="46"/>
      <c r="F131" s="46"/>
      <c r="G131" s="46"/>
      <c r="H131" s="46"/>
      <c r="I131" s="46"/>
      <c r="J131" s="46"/>
    </row>
    <row r="132" spans="1:10" s="45" customFormat="1" ht="11.1" customHeight="1">
      <c r="A132" s="46"/>
      <c r="B132" s="46"/>
      <c r="C132" s="46"/>
      <c r="D132" s="46"/>
      <c r="E132" s="46"/>
      <c r="F132" s="46"/>
      <c r="G132" s="46"/>
      <c r="H132" s="46"/>
      <c r="I132" s="46"/>
      <c r="J132" s="46"/>
    </row>
    <row r="133" spans="1:10" s="45" customFormat="1" ht="11.1" customHeight="1">
      <c r="A133" s="46"/>
      <c r="B133" s="46"/>
      <c r="C133" s="46"/>
      <c r="D133" s="46"/>
      <c r="E133" s="46"/>
      <c r="F133" s="46"/>
      <c r="G133" s="46"/>
      <c r="H133" s="46"/>
      <c r="I133" s="46"/>
      <c r="J133" s="46"/>
    </row>
    <row r="134" spans="1:10" s="45" customFormat="1" ht="11.1" customHeight="1">
      <c r="A134" s="46"/>
      <c r="B134" s="46"/>
      <c r="C134" s="46"/>
      <c r="D134" s="46"/>
      <c r="E134" s="46"/>
      <c r="F134" s="46"/>
      <c r="G134" s="46"/>
      <c r="H134" s="46"/>
      <c r="I134" s="46"/>
      <c r="J134" s="46"/>
    </row>
    <row r="135" spans="1:10" s="45" customFormat="1" ht="11.1" customHeight="1">
      <c r="A135" s="46"/>
      <c r="B135" s="46"/>
      <c r="C135" s="46"/>
      <c r="D135" s="46"/>
      <c r="E135" s="46"/>
      <c r="F135" s="46"/>
      <c r="G135" s="46"/>
      <c r="H135" s="46"/>
      <c r="I135" s="46"/>
      <c r="J135" s="46"/>
    </row>
    <row r="136" spans="1:10" s="45" customFormat="1" ht="11.1" customHeight="1">
      <c r="A136" s="46"/>
      <c r="B136" s="46"/>
      <c r="C136" s="46"/>
      <c r="D136" s="46"/>
      <c r="E136" s="46"/>
      <c r="F136" s="46"/>
      <c r="G136" s="46"/>
      <c r="H136" s="46"/>
      <c r="I136" s="46"/>
      <c r="J136" s="46"/>
    </row>
    <row r="137" spans="1:10" s="45" customFormat="1" ht="11.1" customHeight="1">
      <c r="A137" s="46"/>
      <c r="B137" s="46"/>
      <c r="C137" s="46"/>
      <c r="D137" s="46"/>
      <c r="E137" s="46"/>
      <c r="F137" s="46"/>
      <c r="G137" s="46"/>
      <c r="H137" s="46"/>
      <c r="I137" s="46"/>
      <c r="J137" s="46"/>
    </row>
    <row r="138" spans="1:10" ht="11.1" customHeight="1">
      <c r="A138" s="46"/>
      <c r="B138" s="46"/>
      <c r="C138" s="46"/>
      <c r="D138" s="46"/>
      <c r="E138" s="46"/>
      <c r="F138" s="46"/>
      <c r="G138" s="46"/>
      <c r="H138" s="46"/>
      <c r="I138" s="46"/>
      <c r="J138" s="45"/>
    </row>
    <row r="139" spans="1:10" ht="11.1" customHeight="1">
      <c r="A139" s="46"/>
      <c r="B139" s="46"/>
      <c r="C139" s="46"/>
      <c r="D139" s="46"/>
      <c r="E139" s="46"/>
      <c r="F139" s="46"/>
      <c r="G139" s="46"/>
      <c r="H139" s="46"/>
      <c r="I139" s="46"/>
      <c r="J139" s="45"/>
    </row>
    <row r="140" spans="1:10" ht="11.1" customHeight="1">
      <c r="A140" s="46"/>
      <c r="B140" s="46"/>
      <c r="C140" s="46"/>
      <c r="D140" s="46"/>
      <c r="E140" s="46"/>
      <c r="F140" s="46"/>
      <c r="G140" s="46"/>
      <c r="H140" s="46"/>
      <c r="I140" s="46"/>
      <c r="J140" s="45"/>
    </row>
    <row r="141" spans="1:10" ht="11.1" customHeight="1">
      <c r="A141" s="46"/>
      <c r="B141" s="46"/>
      <c r="C141" s="46"/>
      <c r="D141" s="46"/>
      <c r="E141" s="46"/>
      <c r="F141" s="46"/>
      <c r="G141" s="46"/>
      <c r="H141" s="46"/>
      <c r="I141" s="46"/>
      <c r="J141" s="45"/>
    </row>
    <row r="142" spans="1:10" ht="11.1" customHeight="1">
      <c r="A142" s="46"/>
      <c r="B142" s="46"/>
      <c r="C142" s="46"/>
      <c r="D142" s="46"/>
      <c r="E142" s="46"/>
      <c r="F142" s="46"/>
      <c r="G142" s="46"/>
      <c r="H142" s="46"/>
      <c r="I142" s="46"/>
      <c r="J142" s="45"/>
    </row>
    <row r="143" spans="1:10" ht="11.1" customHeight="1">
      <c r="A143" s="46"/>
      <c r="B143" s="46"/>
      <c r="C143" s="46"/>
      <c r="D143" s="46"/>
      <c r="E143" s="46"/>
      <c r="F143" s="46"/>
      <c r="G143" s="46"/>
      <c r="H143" s="46"/>
      <c r="I143" s="46"/>
      <c r="J143" s="45"/>
    </row>
    <row r="144" spans="1:10" ht="11.1" customHeight="1">
      <c r="A144" s="46"/>
      <c r="B144" s="46"/>
      <c r="C144" s="46"/>
      <c r="D144" s="46"/>
      <c r="E144" s="46"/>
      <c r="F144" s="46"/>
      <c r="G144" s="46"/>
      <c r="H144" s="46"/>
      <c r="I144" s="46"/>
      <c r="J144" s="45"/>
    </row>
    <row r="145" spans="1:9" ht="11.1" customHeight="1">
      <c r="A145" s="46"/>
      <c r="B145" s="46"/>
      <c r="C145" s="46"/>
      <c r="D145" s="46"/>
      <c r="E145" s="46"/>
      <c r="F145" s="46"/>
      <c r="G145" s="46"/>
      <c r="H145" s="46"/>
      <c r="I145" s="46"/>
    </row>
    <row r="146" spans="1:9" ht="11.1" customHeight="1">
      <c r="A146" s="46"/>
      <c r="B146" s="46"/>
      <c r="C146" s="46"/>
      <c r="D146" s="46"/>
      <c r="E146" s="46"/>
      <c r="F146" s="46"/>
      <c r="G146" s="46"/>
      <c r="H146" s="46"/>
      <c r="I146" s="46"/>
    </row>
    <row r="147" spans="1:9" ht="11.1" customHeight="1">
      <c r="A147" s="46"/>
      <c r="B147" s="46"/>
      <c r="C147" s="46"/>
      <c r="D147" s="46"/>
      <c r="E147" s="46"/>
      <c r="F147" s="46"/>
      <c r="G147" s="46"/>
      <c r="H147" s="46"/>
      <c r="I147" s="46"/>
    </row>
    <row r="148" spans="1:9" ht="11.1" customHeight="1">
      <c r="A148" s="46"/>
      <c r="B148" s="46"/>
      <c r="C148" s="46"/>
      <c r="D148" s="46"/>
      <c r="E148" s="46"/>
      <c r="F148" s="46"/>
      <c r="G148" s="46"/>
      <c r="H148" s="46"/>
      <c r="I148" s="46"/>
    </row>
    <row r="149" spans="1:9" ht="11.1" customHeight="1">
      <c r="A149" s="46"/>
      <c r="B149" s="46"/>
      <c r="C149" s="46"/>
      <c r="D149" s="46"/>
      <c r="E149" s="46"/>
      <c r="F149" s="46"/>
      <c r="G149" s="46"/>
      <c r="H149" s="46"/>
      <c r="I149" s="46"/>
    </row>
    <row r="150" spans="1:9" ht="11.1" customHeight="1">
      <c r="A150" s="46"/>
      <c r="B150" s="46"/>
      <c r="C150" s="46"/>
      <c r="D150" s="46"/>
      <c r="E150" s="46"/>
      <c r="F150" s="46"/>
      <c r="G150" s="46"/>
      <c r="H150" s="46"/>
      <c r="I150" s="46"/>
    </row>
    <row r="151" spans="1:9" ht="11.1" customHeight="1">
      <c r="A151" s="46"/>
      <c r="B151" s="46"/>
      <c r="C151" s="46"/>
      <c r="D151" s="46"/>
      <c r="E151" s="46"/>
      <c r="F151" s="46"/>
      <c r="G151" s="46"/>
      <c r="H151" s="46"/>
      <c r="I151" s="46"/>
    </row>
    <row r="152" spans="1:9" ht="11.1" customHeight="1">
      <c r="A152" s="46"/>
      <c r="B152" s="46"/>
      <c r="C152" s="46"/>
      <c r="D152" s="46"/>
      <c r="E152" s="46"/>
      <c r="F152" s="46"/>
      <c r="G152" s="46"/>
      <c r="H152" s="46"/>
      <c r="I152" s="46"/>
    </row>
    <row r="153" spans="1:9" ht="11.1" customHeight="1">
      <c r="A153" s="46"/>
      <c r="B153" s="46"/>
      <c r="C153" s="46"/>
      <c r="D153" s="46"/>
      <c r="E153" s="46"/>
      <c r="F153" s="46"/>
      <c r="G153" s="46"/>
      <c r="H153" s="46"/>
      <c r="I153" s="46"/>
    </row>
    <row r="154" spans="1:9" ht="11.1" customHeight="1">
      <c r="A154" s="46"/>
      <c r="B154" s="46"/>
      <c r="C154" s="46"/>
      <c r="D154" s="46"/>
      <c r="E154" s="46"/>
      <c r="F154" s="46"/>
      <c r="G154" s="46"/>
      <c r="H154" s="46"/>
      <c r="I154" s="46"/>
    </row>
    <row r="155" spans="1:9" ht="11.1" customHeight="1">
      <c r="A155" s="46"/>
      <c r="B155" s="46"/>
      <c r="C155" s="46"/>
      <c r="D155" s="46"/>
      <c r="E155" s="46"/>
      <c r="F155" s="46"/>
      <c r="G155" s="46"/>
      <c r="H155" s="46"/>
      <c r="I155" s="46"/>
    </row>
    <row r="156" spans="1:9" ht="11.1" customHeight="1">
      <c r="A156" s="46"/>
      <c r="B156" s="46"/>
      <c r="C156" s="46"/>
      <c r="D156" s="46"/>
      <c r="E156" s="46"/>
      <c r="F156" s="46"/>
      <c r="G156" s="46"/>
      <c r="H156" s="46"/>
      <c r="I156" s="46"/>
    </row>
    <row r="157" spans="1:9" ht="11.1" customHeight="1">
      <c r="A157" s="46"/>
      <c r="B157" s="46"/>
      <c r="C157" s="46"/>
      <c r="D157" s="46"/>
      <c r="E157" s="46"/>
      <c r="F157" s="46"/>
      <c r="G157" s="46"/>
      <c r="H157" s="46"/>
      <c r="I157" s="46"/>
    </row>
    <row r="158" spans="1:9" ht="11.1" customHeight="1">
      <c r="A158" s="46"/>
      <c r="B158" s="46"/>
      <c r="C158" s="46"/>
      <c r="D158" s="46"/>
      <c r="E158" s="46"/>
      <c r="F158" s="46"/>
      <c r="G158" s="46"/>
      <c r="H158" s="46"/>
      <c r="I158" s="46"/>
    </row>
    <row r="159" spans="1:9" ht="11.1" customHeight="1">
      <c r="A159" s="46"/>
      <c r="B159" s="46"/>
      <c r="C159" s="46"/>
      <c r="D159" s="46"/>
      <c r="E159" s="46"/>
      <c r="F159" s="46"/>
      <c r="G159" s="46"/>
      <c r="H159" s="46"/>
      <c r="I159" s="46"/>
    </row>
    <row r="160" spans="1:9" ht="11.1" customHeight="1">
      <c r="A160" s="46"/>
      <c r="B160" s="46"/>
      <c r="C160" s="46"/>
      <c r="D160" s="46"/>
      <c r="E160" s="46"/>
      <c r="F160" s="46"/>
      <c r="G160" s="46"/>
      <c r="H160" s="46"/>
      <c r="I160" s="46"/>
    </row>
    <row r="161" spans="1:9" ht="11.1" customHeight="1">
      <c r="A161" s="46"/>
      <c r="B161" s="46"/>
      <c r="C161" s="46"/>
      <c r="D161" s="46"/>
      <c r="E161" s="46"/>
      <c r="F161" s="46"/>
      <c r="G161" s="46"/>
      <c r="H161" s="46"/>
      <c r="I161" s="46"/>
    </row>
    <row r="162" spans="1:9" ht="11.1" customHeight="1">
      <c r="A162" s="46"/>
      <c r="B162" s="46"/>
      <c r="C162" s="46"/>
      <c r="D162" s="46"/>
      <c r="E162" s="46"/>
      <c r="F162" s="46"/>
      <c r="G162" s="46"/>
      <c r="H162" s="46"/>
      <c r="I162" s="46"/>
    </row>
    <row r="163" spans="1:9" ht="11.1" customHeight="1">
      <c r="A163" s="46"/>
      <c r="B163" s="46"/>
      <c r="C163" s="46"/>
      <c r="D163" s="46"/>
      <c r="E163" s="46"/>
      <c r="F163" s="46"/>
      <c r="G163" s="46"/>
      <c r="H163" s="46"/>
      <c r="I163" s="46"/>
    </row>
    <row r="164" spans="1:9" ht="11.1" customHeight="1">
      <c r="A164" s="46"/>
      <c r="B164" s="46"/>
      <c r="C164" s="46"/>
      <c r="D164" s="46"/>
      <c r="E164" s="46"/>
      <c r="F164" s="46"/>
      <c r="G164" s="46"/>
      <c r="H164" s="46"/>
      <c r="I164" s="46"/>
    </row>
    <row r="165" spans="1:9" ht="11.1" customHeight="1">
      <c r="A165" s="46"/>
      <c r="B165" s="46"/>
      <c r="C165" s="46"/>
      <c r="D165" s="46"/>
      <c r="E165" s="46"/>
      <c r="F165" s="46"/>
      <c r="G165" s="46"/>
      <c r="H165" s="46"/>
      <c r="I165" s="46"/>
    </row>
    <row r="166" spans="1:9" ht="11.1" customHeight="1">
      <c r="A166" s="46"/>
      <c r="B166" s="46"/>
      <c r="C166" s="46"/>
      <c r="D166" s="46"/>
      <c r="E166" s="46"/>
      <c r="F166" s="46"/>
      <c r="G166" s="46"/>
      <c r="H166" s="46"/>
      <c r="I166" s="46"/>
    </row>
    <row r="167" spans="1:9" ht="11.1" customHeight="1">
      <c r="A167" s="46"/>
      <c r="B167" s="46"/>
      <c r="C167" s="46"/>
      <c r="D167" s="46"/>
      <c r="E167" s="46"/>
      <c r="F167" s="46"/>
      <c r="G167" s="46"/>
      <c r="H167" s="46"/>
      <c r="I167" s="46"/>
    </row>
    <row r="168" spans="1:9" ht="11.1" customHeight="1">
      <c r="A168" s="46"/>
      <c r="B168" s="46"/>
      <c r="C168" s="46"/>
      <c r="D168" s="46"/>
      <c r="E168" s="46"/>
      <c r="F168" s="46"/>
      <c r="G168" s="46"/>
      <c r="H168" s="46"/>
      <c r="I168" s="46"/>
    </row>
    <row r="169" spans="1:9" ht="11.1" customHeight="1">
      <c r="A169" s="46"/>
      <c r="B169" s="46"/>
      <c r="C169" s="46"/>
      <c r="D169" s="46"/>
      <c r="E169" s="46"/>
      <c r="F169" s="46"/>
      <c r="G169" s="46"/>
      <c r="H169" s="46"/>
      <c r="I169" s="46"/>
    </row>
    <row r="170" spans="1:9" ht="11.1" customHeight="1">
      <c r="A170" s="46"/>
      <c r="B170" s="46"/>
      <c r="C170" s="46"/>
      <c r="D170" s="46"/>
      <c r="E170" s="46"/>
      <c r="F170" s="46"/>
      <c r="G170" s="46"/>
      <c r="H170" s="46"/>
      <c r="I170" s="46"/>
    </row>
    <row r="171" spans="1:9" ht="11.1" customHeight="1">
      <c r="A171" s="46"/>
      <c r="B171" s="46"/>
      <c r="C171" s="46"/>
      <c r="D171" s="46"/>
      <c r="E171" s="46"/>
      <c r="F171" s="46"/>
      <c r="G171" s="46"/>
      <c r="H171" s="46"/>
      <c r="I171" s="46"/>
    </row>
    <row r="172" spans="1:9" ht="11.1" customHeight="1">
      <c r="A172" s="46"/>
      <c r="B172" s="46"/>
      <c r="C172" s="46"/>
      <c r="D172" s="46"/>
      <c r="E172" s="46"/>
      <c r="F172" s="46"/>
      <c r="G172" s="46"/>
      <c r="H172" s="46"/>
      <c r="I172" s="46"/>
    </row>
    <row r="173" spans="1:9" ht="11.1" customHeight="1">
      <c r="A173" s="46"/>
      <c r="B173" s="46"/>
      <c r="C173" s="46"/>
      <c r="D173" s="46"/>
      <c r="E173" s="46"/>
      <c r="F173" s="46"/>
      <c r="G173" s="46"/>
      <c r="H173" s="46"/>
      <c r="I173" s="46"/>
    </row>
    <row r="174" spans="1:9" ht="11.1" customHeight="1">
      <c r="A174" s="46"/>
      <c r="B174" s="46"/>
      <c r="C174" s="46"/>
      <c r="D174" s="46"/>
      <c r="E174" s="46"/>
      <c r="F174" s="46"/>
      <c r="G174" s="46"/>
      <c r="H174" s="46"/>
      <c r="I174" s="46"/>
    </row>
    <row r="175" spans="1:9" ht="11.1" customHeight="1">
      <c r="A175" s="46"/>
      <c r="B175" s="46"/>
      <c r="C175" s="46"/>
      <c r="D175" s="46"/>
      <c r="E175" s="46"/>
      <c r="F175" s="46"/>
      <c r="G175" s="46"/>
      <c r="H175" s="46"/>
      <c r="I175" s="46"/>
    </row>
    <row r="176" spans="1:9" ht="11.1" customHeight="1">
      <c r="A176" s="46"/>
      <c r="B176" s="46"/>
      <c r="C176" s="46"/>
      <c r="D176" s="46"/>
      <c r="E176" s="46"/>
      <c r="F176" s="46"/>
      <c r="G176" s="46"/>
      <c r="H176" s="46"/>
      <c r="I176" s="46"/>
    </row>
    <row r="177" spans="1:9" ht="11.1" customHeight="1">
      <c r="A177" s="46"/>
      <c r="B177" s="46"/>
      <c r="C177" s="46"/>
      <c r="D177" s="46"/>
      <c r="E177" s="46"/>
      <c r="F177" s="46"/>
      <c r="G177" s="46"/>
      <c r="H177" s="46"/>
      <c r="I177" s="46"/>
    </row>
    <row r="178" spans="1:9" ht="11.1" customHeight="1">
      <c r="A178" s="46"/>
      <c r="B178" s="46"/>
      <c r="C178" s="46"/>
      <c r="D178" s="46"/>
      <c r="E178" s="46"/>
      <c r="F178" s="46"/>
      <c r="G178" s="46"/>
      <c r="H178" s="46"/>
      <c r="I178" s="46"/>
    </row>
    <row r="179" spans="1:9" ht="11.1" customHeight="1">
      <c r="A179" s="46"/>
      <c r="B179" s="46"/>
      <c r="C179" s="46"/>
      <c r="D179" s="46"/>
      <c r="E179" s="46"/>
      <c r="F179" s="46"/>
      <c r="G179" s="46"/>
      <c r="H179" s="46"/>
      <c r="I179" s="46"/>
    </row>
    <row r="180" spans="1:9" ht="11.1" customHeight="1">
      <c r="A180" s="46"/>
      <c r="B180" s="46"/>
      <c r="C180" s="46"/>
      <c r="D180" s="46"/>
      <c r="E180" s="46"/>
      <c r="F180" s="46"/>
      <c r="G180" s="46"/>
      <c r="H180" s="46"/>
      <c r="I180" s="46"/>
    </row>
    <row r="181" spans="1:9" ht="11.1" customHeight="1">
      <c r="A181" s="46"/>
      <c r="B181" s="46"/>
      <c r="C181" s="46"/>
      <c r="D181" s="46"/>
      <c r="E181" s="46"/>
      <c r="F181" s="46"/>
      <c r="G181" s="46"/>
      <c r="H181" s="46"/>
      <c r="I181" s="46"/>
    </row>
    <row r="182" spans="1:9" ht="11.1" customHeight="1">
      <c r="A182" s="46"/>
      <c r="B182" s="46"/>
      <c r="C182" s="46"/>
      <c r="D182" s="46"/>
      <c r="E182" s="46"/>
      <c r="F182" s="46"/>
      <c r="G182" s="46"/>
      <c r="H182" s="46"/>
      <c r="I182" s="46"/>
    </row>
    <row r="183" spans="1:9" ht="11.1" customHeight="1">
      <c r="A183" s="46"/>
      <c r="B183" s="46"/>
      <c r="C183" s="46"/>
      <c r="D183" s="46"/>
      <c r="E183" s="46"/>
      <c r="F183" s="46"/>
      <c r="G183" s="46"/>
      <c r="H183" s="46"/>
      <c r="I183" s="46"/>
    </row>
    <row r="184" spans="1:9" ht="11.1" customHeight="1">
      <c r="A184" s="46"/>
      <c r="B184" s="46"/>
      <c r="C184" s="46"/>
      <c r="D184" s="46"/>
      <c r="E184" s="46"/>
      <c r="F184" s="46"/>
      <c r="G184" s="46"/>
      <c r="H184" s="46"/>
      <c r="I184" s="46"/>
    </row>
    <row r="185" spans="1:9" ht="11.1" customHeight="1">
      <c r="A185" s="46"/>
      <c r="B185" s="46"/>
      <c r="C185" s="46"/>
      <c r="D185" s="46"/>
      <c r="E185" s="46"/>
      <c r="F185" s="46"/>
      <c r="G185" s="46"/>
      <c r="H185" s="46"/>
      <c r="I185" s="46"/>
    </row>
    <row r="186" spans="1:9" ht="11.1" customHeight="1">
      <c r="A186" s="46"/>
      <c r="B186" s="46"/>
      <c r="C186" s="46"/>
      <c r="D186" s="46"/>
      <c r="E186" s="46"/>
      <c r="F186" s="46"/>
      <c r="G186" s="46"/>
      <c r="H186" s="46"/>
      <c r="I186" s="46"/>
    </row>
    <row r="187" spans="1:9" ht="11.1" customHeight="1">
      <c r="A187" s="46"/>
      <c r="B187" s="46"/>
      <c r="C187" s="46"/>
      <c r="D187" s="46"/>
      <c r="E187" s="46"/>
      <c r="F187" s="46"/>
      <c r="G187" s="46"/>
      <c r="H187" s="46"/>
      <c r="I187" s="46"/>
    </row>
    <row r="188" spans="1:9" ht="11.1" customHeight="1">
      <c r="A188" s="46"/>
      <c r="B188" s="46"/>
      <c r="C188" s="46"/>
      <c r="D188" s="46"/>
      <c r="E188" s="46"/>
      <c r="F188" s="46"/>
      <c r="G188" s="46"/>
      <c r="H188" s="46"/>
      <c r="I188" s="46"/>
    </row>
    <row r="189" spans="1:9" ht="11.1" customHeight="1">
      <c r="A189" s="46"/>
      <c r="B189" s="46"/>
      <c r="C189" s="46"/>
      <c r="D189" s="46"/>
      <c r="E189" s="46"/>
      <c r="F189" s="46"/>
      <c r="G189" s="46"/>
      <c r="H189" s="46"/>
      <c r="I189" s="46"/>
    </row>
    <row r="190" spans="1:9" ht="11.1" customHeight="1">
      <c r="A190" s="46"/>
      <c r="B190" s="46"/>
      <c r="C190" s="46"/>
      <c r="D190" s="46"/>
      <c r="E190" s="46"/>
      <c r="F190" s="46"/>
      <c r="G190" s="46"/>
      <c r="H190" s="46"/>
      <c r="I190" s="46"/>
    </row>
    <row r="191" spans="1:9" ht="11.1" customHeight="1">
      <c r="A191" s="46"/>
      <c r="B191" s="46"/>
      <c r="C191" s="46"/>
      <c r="D191" s="46"/>
      <c r="E191" s="46"/>
      <c r="F191" s="46"/>
      <c r="G191" s="46"/>
      <c r="H191" s="46"/>
      <c r="I191" s="46"/>
    </row>
    <row r="192" spans="1:9" ht="11.1" customHeight="1">
      <c r="A192" s="46"/>
      <c r="B192" s="46"/>
      <c r="C192" s="46"/>
      <c r="D192" s="46"/>
      <c r="E192" s="46"/>
      <c r="F192" s="46"/>
      <c r="G192" s="46"/>
      <c r="H192" s="46"/>
      <c r="I192" s="46"/>
    </row>
    <row r="193" spans="1:9" ht="11.1" customHeight="1">
      <c r="A193" s="46"/>
      <c r="B193" s="46"/>
      <c r="C193" s="46"/>
      <c r="D193" s="46"/>
      <c r="E193" s="46"/>
      <c r="F193" s="46"/>
      <c r="G193" s="46"/>
      <c r="H193" s="46"/>
      <c r="I193" s="46"/>
    </row>
    <row r="194" spans="1:9" ht="11.1" customHeight="1">
      <c r="A194" s="46"/>
      <c r="B194" s="46"/>
      <c r="C194" s="46"/>
      <c r="D194" s="46"/>
      <c r="E194" s="46"/>
      <c r="F194" s="46"/>
      <c r="G194" s="46"/>
      <c r="H194" s="46"/>
      <c r="I194" s="46"/>
    </row>
    <row r="195" spans="1:9" ht="11.1" customHeight="1">
      <c r="A195" s="46"/>
      <c r="B195" s="46"/>
      <c r="C195" s="46"/>
      <c r="D195" s="46"/>
      <c r="E195" s="46"/>
      <c r="F195" s="46"/>
      <c r="G195" s="46"/>
      <c r="H195" s="46"/>
      <c r="I195" s="46"/>
    </row>
    <row r="196" spans="1:9" ht="11.1" customHeight="1">
      <c r="A196" s="46"/>
      <c r="B196" s="46"/>
      <c r="C196" s="46"/>
      <c r="D196" s="46"/>
      <c r="E196" s="46"/>
      <c r="F196" s="46"/>
      <c r="G196" s="46"/>
      <c r="H196" s="46"/>
      <c r="I196" s="46"/>
    </row>
    <row r="197" spans="1:9" ht="11.1" customHeight="1">
      <c r="A197" s="46"/>
      <c r="B197" s="46"/>
      <c r="C197" s="46"/>
      <c r="D197" s="46"/>
      <c r="E197" s="46"/>
      <c r="F197" s="46"/>
      <c r="G197" s="46"/>
      <c r="H197" s="46"/>
      <c r="I197" s="46"/>
    </row>
    <row r="198" spans="1:9" ht="11.1" customHeight="1">
      <c r="A198" s="46"/>
      <c r="B198" s="46"/>
      <c r="C198" s="46"/>
      <c r="D198" s="46"/>
      <c r="E198" s="46"/>
      <c r="F198" s="46"/>
      <c r="G198" s="46"/>
      <c r="H198" s="46"/>
      <c r="I198" s="46"/>
    </row>
    <row r="199" spans="1:9" ht="11.1" customHeight="1">
      <c r="A199" s="46"/>
      <c r="B199" s="46"/>
      <c r="C199" s="46"/>
      <c r="D199" s="46"/>
      <c r="E199" s="46"/>
      <c r="F199" s="46"/>
      <c r="G199" s="46"/>
      <c r="H199" s="46"/>
      <c r="I199" s="46"/>
    </row>
    <row r="200" spans="1:9" ht="11.1" customHeight="1">
      <c r="A200" s="46"/>
      <c r="B200" s="46"/>
      <c r="C200" s="46"/>
      <c r="D200" s="46"/>
      <c r="E200" s="46"/>
      <c r="F200" s="46"/>
      <c r="G200" s="46"/>
      <c r="H200" s="46"/>
      <c r="I200" s="46"/>
    </row>
    <row r="201" spans="1:9" ht="11.1" customHeight="1">
      <c r="A201" s="46"/>
      <c r="B201" s="46"/>
      <c r="C201" s="46"/>
      <c r="D201" s="46"/>
      <c r="E201" s="46"/>
      <c r="F201" s="46"/>
      <c r="G201" s="46"/>
      <c r="H201" s="46"/>
      <c r="I201" s="46"/>
    </row>
    <row r="202" spans="1:9" ht="11.1" customHeight="1">
      <c r="A202" s="46"/>
      <c r="B202" s="46"/>
      <c r="C202" s="46"/>
      <c r="D202" s="46"/>
      <c r="E202" s="46"/>
      <c r="F202" s="46"/>
      <c r="G202" s="46"/>
      <c r="H202" s="46"/>
      <c r="I202" s="46"/>
    </row>
    <row r="203" spans="1:9" ht="11.1" customHeight="1">
      <c r="A203" s="46"/>
      <c r="B203" s="46"/>
      <c r="C203" s="46"/>
      <c r="D203" s="46"/>
      <c r="E203" s="46"/>
      <c r="F203" s="46"/>
      <c r="G203" s="46"/>
      <c r="H203" s="46"/>
      <c r="I203" s="46"/>
    </row>
    <row r="204" spans="1:9" ht="11.1" customHeight="1">
      <c r="A204" s="46"/>
      <c r="B204" s="46"/>
      <c r="C204" s="46"/>
      <c r="D204" s="46"/>
      <c r="E204" s="46"/>
      <c r="F204" s="46"/>
      <c r="G204" s="46"/>
      <c r="H204" s="46"/>
      <c r="I204" s="46"/>
    </row>
    <row r="205" spans="1:9" ht="11.1" customHeight="1">
      <c r="A205" s="46"/>
      <c r="B205" s="46"/>
      <c r="C205" s="46"/>
      <c r="D205" s="46"/>
      <c r="E205" s="46"/>
      <c r="F205" s="46"/>
      <c r="G205" s="46"/>
      <c r="H205" s="46"/>
      <c r="I205" s="46"/>
    </row>
    <row r="206" spans="1:9" ht="11.1" customHeight="1">
      <c r="A206" s="46"/>
      <c r="B206" s="46"/>
      <c r="C206" s="46"/>
      <c r="D206" s="46"/>
      <c r="E206" s="46"/>
      <c r="F206" s="46"/>
      <c r="G206" s="46"/>
      <c r="H206" s="46"/>
      <c r="I206" s="46"/>
    </row>
    <row r="207" spans="1:9" ht="11.1" customHeight="1">
      <c r="A207" s="46"/>
      <c r="B207" s="46"/>
      <c r="C207" s="46"/>
      <c r="D207" s="46"/>
      <c r="E207" s="46"/>
      <c r="F207" s="46"/>
      <c r="G207" s="46"/>
      <c r="H207" s="46"/>
      <c r="I207" s="46"/>
    </row>
    <row r="208" spans="1:9" ht="11.1" customHeight="1">
      <c r="A208" s="46"/>
    </row>
    <row r="209" spans="1:1" ht="11.1" customHeight="1">
      <c r="A209" s="46"/>
    </row>
    <row r="210" spans="1:1" ht="11.1" customHeight="1">
      <c r="A210" s="46"/>
    </row>
  </sheetData>
  <mergeCells count="9">
    <mergeCell ref="C40:G40"/>
    <mergeCell ref="H40:H41"/>
    <mergeCell ref="I40:J40"/>
    <mergeCell ref="A1:L1"/>
    <mergeCell ref="A2:L2"/>
    <mergeCell ref="C4:G4"/>
    <mergeCell ref="H4:H5"/>
    <mergeCell ref="I4:J4"/>
    <mergeCell ref="K4:S4"/>
  </mergeCells>
  <hyperlinks>
    <hyperlink ref="A7" r:id="rId1" xr:uid="{A31E1437-DBB7-4B72-80AB-13BDA8CF51D7}"/>
    <hyperlink ref="L7" r:id="rId2" xr:uid="{DFBEF24A-5A57-408B-BCD5-EB4CC71D3301}"/>
    <hyperlink ref="A16" r:id="rId3" display="  Óbitos gerais" xr:uid="{0D8B49E5-C908-4C3F-A697-688A0FAC16BE}"/>
    <hyperlink ref="A57" r:id="rId4" xr:uid="{27D78DC9-EC48-40D2-85C8-E9BC3A8C8BAF}"/>
    <hyperlink ref="A24" r:id="rId5" display="  Óbitos de menos de  1 ano" xr:uid="{9E26283E-E977-496C-98B9-2AA0FEF20453}"/>
    <hyperlink ref="L24" r:id="rId6" xr:uid="{2124F5CA-8878-4F2C-BECA-AD60685B7512}"/>
    <hyperlink ref="A37" r:id="rId7" xr:uid="{BCB2ECDF-CD3B-49A6-A869-D9988D367E90}"/>
    <hyperlink ref="L37" r:id="rId8" xr:uid="{9E929B80-F38D-40D1-8D5D-921182AD47E6}"/>
    <hyperlink ref="L16" r:id="rId9" display="General deaths" xr:uid="{B0C6300D-5BED-41A9-AE11-A45BCE9FFF71}"/>
    <hyperlink ref="A60" r:id="rId10" xr:uid="{4B6F1622-54C6-4D33-9771-99183B36BD1F}"/>
    <hyperlink ref="A58" r:id="rId11" xr:uid="{82B20B40-BC73-43DA-9220-1CFF7E303AE2}"/>
    <hyperlink ref="A59" r:id="rId12" xr:uid="{DB8A2B73-DDDB-4F6F-A5B6-68CCE2747EAB}"/>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1C1B-88FA-4E25-B6D7-EE17A199D5E9}">
  <dimension ref="A1:J106"/>
  <sheetViews>
    <sheetView showGridLines="0" workbookViewId="0">
      <selection sqref="A1:J1"/>
    </sheetView>
  </sheetViews>
  <sheetFormatPr defaultColWidth="9.140625" defaultRowHeight="11.25"/>
  <cols>
    <col min="1" max="1" width="24.85546875" style="200" customWidth="1"/>
    <col min="2" max="6" width="6.85546875" style="200" customWidth="1"/>
    <col min="7" max="7" width="10.28515625" style="200" customWidth="1"/>
    <col min="8" max="8" width="10.85546875" style="200" customWidth="1"/>
    <col min="9" max="9" width="11.85546875" style="200" customWidth="1"/>
    <col min="10" max="10" width="24.5703125" style="494" customWidth="1"/>
    <col min="11" max="16384" width="9.140625" style="200"/>
  </cols>
  <sheetData>
    <row r="1" spans="1:10" ht="12" customHeight="1">
      <c r="A1" s="1031" t="s">
        <v>1798</v>
      </c>
      <c r="B1" s="1031"/>
      <c r="C1" s="1031"/>
      <c r="D1" s="1031"/>
      <c r="E1" s="1031"/>
      <c r="F1" s="1031"/>
      <c r="G1" s="1031"/>
      <c r="H1" s="1031"/>
      <c r="I1" s="1031"/>
      <c r="J1" s="1031"/>
    </row>
    <row r="2" spans="1:10" s="494" customFormat="1" ht="12" customHeight="1">
      <c r="A2" s="1007" t="s">
        <v>1799</v>
      </c>
      <c r="B2" s="1007"/>
      <c r="C2" s="1007"/>
      <c r="D2" s="1007"/>
      <c r="E2" s="1007"/>
      <c r="F2" s="1007"/>
      <c r="G2" s="1007"/>
      <c r="H2" s="1007"/>
      <c r="I2" s="1007"/>
      <c r="J2" s="1007"/>
    </row>
    <row r="3" spans="1:10" s="494" customFormat="1" ht="12" customHeight="1">
      <c r="A3" s="596"/>
      <c r="B3" s="596"/>
      <c r="C3" s="596"/>
      <c r="D3" s="596"/>
      <c r="E3" s="596"/>
      <c r="F3" s="596"/>
      <c r="G3" s="596"/>
      <c r="H3" s="596"/>
      <c r="I3" s="596"/>
      <c r="J3" s="596"/>
    </row>
    <row r="4" spans="1:10" ht="12" customHeight="1" thickBot="1">
      <c r="I4" s="200" t="s">
        <v>1800</v>
      </c>
    </row>
    <row r="5" spans="1:10" s="2" customFormat="1" ht="12" customHeight="1" thickBot="1">
      <c r="A5" s="705"/>
      <c r="B5" s="1028" t="s">
        <v>1628</v>
      </c>
      <c r="C5" s="1028"/>
      <c r="D5" s="1028"/>
      <c r="E5" s="1028"/>
      <c r="F5" s="1028"/>
      <c r="G5" s="1029" t="s">
        <v>1629</v>
      </c>
      <c r="H5" s="1028" t="s">
        <v>88</v>
      </c>
      <c r="I5" s="1028"/>
      <c r="J5" s="781"/>
    </row>
    <row r="6" spans="1:10" s="2" customFormat="1" ht="21" customHeight="1" thickBot="1">
      <c r="B6" s="700" t="s">
        <v>1630</v>
      </c>
      <c r="C6" s="700" t="s">
        <v>1794</v>
      </c>
      <c r="D6" s="700" t="s">
        <v>1632</v>
      </c>
      <c r="E6" s="700" t="s">
        <v>1633</v>
      </c>
      <c r="F6" s="700" t="s">
        <v>1634</v>
      </c>
      <c r="G6" s="1029"/>
      <c r="H6" s="701" t="s">
        <v>94</v>
      </c>
      <c r="I6" s="699" t="s">
        <v>95</v>
      </c>
      <c r="J6" s="782"/>
    </row>
    <row r="7" spans="1:10" s="2" customFormat="1" ht="12" customHeight="1">
      <c r="A7" s="783" t="s">
        <v>494</v>
      </c>
      <c r="B7" s="887">
        <v>7746.1109999999999</v>
      </c>
      <c r="C7" s="887">
        <v>8503.9040000000005</v>
      </c>
      <c r="D7" s="887">
        <v>10688.807000000001</v>
      </c>
      <c r="E7" s="887">
        <v>9417.9310000000005</v>
      </c>
      <c r="F7" s="887">
        <v>8082.4570000000003</v>
      </c>
      <c r="G7" s="887">
        <v>72781.294000000009</v>
      </c>
      <c r="H7" s="786">
        <v>2.3814108897313986</v>
      </c>
      <c r="I7" s="786">
        <v>2.2331147201746262</v>
      </c>
      <c r="J7" s="787" t="s">
        <v>494</v>
      </c>
    </row>
    <row r="8" spans="1:10" s="2" customFormat="1" ht="12" customHeight="1">
      <c r="A8" s="702" t="s">
        <v>1801</v>
      </c>
      <c r="B8" s="887">
        <v>1963.2270000000001</v>
      </c>
      <c r="C8" s="887">
        <v>2448.489</v>
      </c>
      <c r="D8" s="887">
        <v>3825.6109999999999</v>
      </c>
      <c r="E8" s="887">
        <v>2925.9780000000001</v>
      </c>
      <c r="F8" s="887">
        <v>2378.7420000000002</v>
      </c>
      <c r="G8" s="887">
        <v>21830.809000000001</v>
      </c>
      <c r="H8" s="786">
        <v>6.4169076534885079</v>
      </c>
      <c r="I8" s="786">
        <v>5.7671482260749798</v>
      </c>
      <c r="J8" s="3" t="s">
        <v>1802</v>
      </c>
    </row>
    <row r="9" spans="1:10" s="2" customFormat="1" ht="12" customHeight="1">
      <c r="A9" s="702" t="s">
        <v>1803</v>
      </c>
      <c r="B9" s="887">
        <v>5782.884</v>
      </c>
      <c r="C9" s="887">
        <v>6055.415</v>
      </c>
      <c r="D9" s="887">
        <v>6863.1959999999999</v>
      </c>
      <c r="E9" s="887">
        <v>6491.9530000000004</v>
      </c>
      <c r="F9" s="887">
        <v>5703.7150000000001</v>
      </c>
      <c r="G9" s="887">
        <v>50950.485000000001</v>
      </c>
      <c r="H9" s="786">
        <v>1.0801088603745086</v>
      </c>
      <c r="I9" s="786">
        <v>0.7901377027449854</v>
      </c>
      <c r="J9" s="787" t="s">
        <v>1804</v>
      </c>
    </row>
    <row r="10" spans="1:10" s="2" customFormat="1" ht="12" customHeight="1">
      <c r="A10" s="788" t="s">
        <v>578</v>
      </c>
      <c r="B10" s="887">
        <v>4213.21</v>
      </c>
      <c r="C10" s="887">
        <v>4440.7299999999996</v>
      </c>
      <c r="D10" s="887">
        <v>5477.7830000000004</v>
      </c>
      <c r="E10" s="887">
        <v>4948.8090000000002</v>
      </c>
      <c r="F10" s="887">
        <v>4220.8879999999999</v>
      </c>
      <c r="G10" s="887">
        <v>38165.697999999997</v>
      </c>
      <c r="H10" s="786">
        <v>-0.3272736219447836</v>
      </c>
      <c r="I10" s="786">
        <v>-0.59917300753690483</v>
      </c>
      <c r="J10" s="789" t="s">
        <v>579</v>
      </c>
    </row>
    <row r="11" spans="1:10" s="2" customFormat="1" ht="12" customHeight="1">
      <c r="A11" s="790" t="s">
        <v>1522</v>
      </c>
      <c r="B11" s="791">
        <v>733.82600000000002</v>
      </c>
      <c r="C11" s="791">
        <v>757.03099999999995</v>
      </c>
      <c r="D11" s="791">
        <v>646.17200000000003</v>
      </c>
      <c r="E11" s="791">
        <v>577.36500000000001</v>
      </c>
      <c r="F11" s="791">
        <v>647.69600000000003</v>
      </c>
      <c r="G11" s="792">
        <v>5700.6790000000001</v>
      </c>
      <c r="H11" s="793">
        <v>1.1799776082772127</v>
      </c>
      <c r="I11" s="793">
        <v>0.98936531492263668</v>
      </c>
      <c r="J11" s="794" t="s">
        <v>1523</v>
      </c>
    </row>
    <row r="12" spans="1:10" s="2" customFormat="1" ht="12" customHeight="1">
      <c r="A12" s="790" t="s">
        <v>1805</v>
      </c>
      <c r="B12" s="791">
        <v>104.63800000000001</v>
      </c>
      <c r="C12" s="791">
        <v>130.441</v>
      </c>
      <c r="D12" s="791">
        <v>134.08500000000001</v>
      </c>
      <c r="E12" s="791">
        <v>182.84800000000001</v>
      </c>
      <c r="F12" s="791">
        <v>111.96299999999999</v>
      </c>
      <c r="G12" s="792">
        <v>1060.548</v>
      </c>
      <c r="H12" s="793">
        <v>3.9550155478506213</v>
      </c>
      <c r="I12" s="793">
        <v>1.4733784369501279</v>
      </c>
      <c r="J12" s="794" t="s">
        <v>1527</v>
      </c>
    </row>
    <row r="13" spans="1:10" s="2" customFormat="1" ht="12" customHeight="1">
      <c r="A13" s="790" t="s">
        <v>1534</v>
      </c>
      <c r="B13" s="791">
        <v>65.405000000000001</v>
      </c>
      <c r="C13" s="791">
        <v>54.261000000000003</v>
      </c>
      <c r="D13" s="791">
        <v>43.673999999999999</v>
      </c>
      <c r="E13" s="791">
        <v>90.4</v>
      </c>
      <c r="F13" s="791">
        <v>38.414000000000001</v>
      </c>
      <c r="G13" s="792">
        <v>560.23599999999999</v>
      </c>
      <c r="H13" s="793">
        <v>-3.7071389661822991</v>
      </c>
      <c r="I13" s="793">
        <v>-3.9520785615339378</v>
      </c>
      <c r="J13" s="794" t="s">
        <v>1535</v>
      </c>
    </row>
    <row r="14" spans="1:10" s="2" customFormat="1" ht="12" customHeight="1">
      <c r="A14" s="790" t="s">
        <v>582</v>
      </c>
      <c r="B14" s="791">
        <v>358.99599999999998</v>
      </c>
      <c r="C14" s="791">
        <v>474.464</v>
      </c>
      <c r="D14" s="791">
        <v>1039.2370000000001</v>
      </c>
      <c r="E14" s="791">
        <v>693.62199999999996</v>
      </c>
      <c r="F14" s="791">
        <v>434.72800000000001</v>
      </c>
      <c r="G14" s="792">
        <v>4571.9369999999999</v>
      </c>
      <c r="H14" s="793">
        <v>2.3719765710993954</v>
      </c>
      <c r="I14" s="793">
        <v>-5.2753176024380082</v>
      </c>
      <c r="J14" s="794" t="s">
        <v>583</v>
      </c>
    </row>
    <row r="15" spans="1:10" s="2" customFormat="1" ht="12" customHeight="1">
      <c r="A15" s="790" t="s">
        <v>584</v>
      </c>
      <c r="B15" s="791">
        <v>400.053</v>
      </c>
      <c r="C15" s="791">
        <v>406.01900000000001</v>
      </c>
      <c r="D15" s="791">
        <v>761.11599999999999</v>
      </c>
      <c r="E15" s="791">
        <v>452.90300000000002</v>
      </c>
      <c r="F15" s="791">
        <v>380.41800000000001</v>
      </c>
      <c r="G15" s="792">
        <v>3906.8040000000001</v>
      </c>
      <c r="H15" s="793">
        <v>-6.8001267350352492</v>
      </c>
      <c r="I15" s="793">
        <v>-6.5766454287454934</v>
      </c>
      <c r="J15" s="794" t="s">
        <v>585</v>
      </c>
    </row>
    <row r="16" spans="1:10" s="2" customFormat="1" ht="12" customHeight="1">
      <c r="A16" s="790" t="s">
        <v>1548</v>
      </c>
      <c r="B16" s="791">
        <v>237.96100000000001</v>
      </c>
      <c r="C16" s="791">
        <v>263.572</v>
      </c>
      <c r="D16" s="791">
        <v>268.41399999999999</v>
      </c>
      <c r="E16" s="791">
        <v>339.72</v>
      </c>
      <c r="F16" s="791">
        <v>329.60500000000002</v>
      </c>
      <c r="G16" s="792">
        <v>2157.5119999999997</v>
      </c>
      <c r="H16" s="793">
        <v>-1.1420381371775079</v>
      </c>
      <c r="I16" s="793">
        <v>-0.99695398116223544</v>
      </c>
      <c r="J16" s="794" t="s">
        <v>1806</v>
      </c>
    </row>
    <row r="17" spans="1:10" s="2" customFormat="1" ht="12" customHeight="1">
      <c r="A17" s="790" t="s">
        <v>586</v>
      </c>
      <c r="B17" s="791">
        <v>154.65199999999999</v>
      </c>
      <c r="C17" s="791">
        <v>175.63200000000001</v>
      </c>
      <c r="D17" s="791">
        <v>363.78399999999999</v>
      </c>
      <c r="E17" s="791">
        <v>217.42599999999999</v>
      </c>
      <c r="F17" s="791">
        <v>166.91800000000001</v>
      </c>
      <c r="G17" s="792">
        <v>1751.9920000000002</v>
      </c>
      <c r="H17" s="793">
        <v>-0.35822895727024218</v>
      </c>
      <c r="I17" s="793">
        <v>-1.5695569879472657</v>
      </c>
      <c r="J17" s="794" t="s">
        <v>587</v>
      </c>
    </row>
    <row r="18" spans="1:10" s="2" customFormat="1" ht="12" customHeight="1">
      <c r="A18" s="790" t="s">
        <v>1557</v>
      </c>
      <c r="B18" s="791">
        <v>230.23599999999999</v>
      </c>
      <c r="C18" s="791">
        <v>258.34100000000001</v>
      </c>
      <c r="D18" s="791">
        <v>290.59699999999998</v>
      </c>
      <c r="E18" s="791">
        <v>290.24</v>
      </c>
      <c r="F18" s="791">
        <v>241.68299999999999</v>
      </c>
      <c r="G18" s="792">
        <v>2260.9449999999997</v>
      </c>
      <c r="H18" s="793">
        <v>-6.0357106417712458</v>
      </c>
      <c r="I18" s="793">
        <v>-3.6640507759472456</v>
      </c>
      <c r="J18" s="794" t="s">
        <v>1558</v>
      </c>
    </row>
    <row r="19" spans="1:10" s="2" customFormat="1" ht="12" customHeight="1">
      <c r="A19" s="790" t="s">
        <v>1561</v>
      </c>
      <c r="B19" s="791">
        <v>134.47999999999999</v>
      </c>
      <c r="C19" s="791">
        <v>160.94399999999999</v>
      </c>
      <c r="D19" s="791">
        <v>177.21199999999999</v>
      </c>
      <c r="E19" s="791">
        <v>181.702</v>
      </c>
      <c r="F19" s="791">
        <v>148.03800000000001</v>
      </c>
      <c r="G19" s="792">
        <v>1381.394</v>
      </c>
      <c r="H19" s="793">
        <v>8.3005162152802683</v>
      </c>
      <c r="I19" s="793">
        <v>13.115159495196636</v>
      </c>
      <c r="J19" s="794" t="s">
        <v>1807</v>
      </c>
    </row>
    <row r="20" spans="1:10" s="2" customFormat="1" ht="12" customHeight="1">
      <c r="A20" s="790" t="s">
        <v>1808</v>
      </c>
      <c r="B20" s="792">
        <v>1098.588</v>
      </c>
      <c r="C20" s="792">
        <v>1145.4190000000001</v>
      </c>
      <c r="D20" s="792">
        <v>1152.82</v>
      </c>
      <c r="E20" s="792">
        <v>1170.992</v>
      </c>
      <c r="F20" s="792">
        <v>1155.9939999999999</v>
      </c>
      <c r="G20" s="792">
        <v>9242.991</v>
      </c>
      <c r="H20" s="793">
        <v>-3.327519662936183</v>
      </c>
      <c r="I20" s="793">
        <v>-1.4147524759128345</v>
      </c>
      <c r="J20" s="794" t="s">
        <v>1809</v>
      </c>
    </row>
    <row r="21" spans="1:10" s="2" customFormat="1" ht="12" customHeight="1">
      <c r="A21" s="790" t="s">
        <v>1569</v>
      </c>
      <c r="B21" s="792">
        <v>83.283000000000001</v>
      </c>
      <c r="C21" s="792">
        <v>44.509</v>
      </c>
      <c r="D21" s="792">
        <v>38.209000000000003</v>
      </c>
      <c r="E21" s="792">
        <v>63.161000000000001</v>
      </c>
      <c r="F21" s="792">
        <v>41.786999999999999</v>
      </c>
      <c r="G21" s="792">
        <v>514.92399999999998</v>
      </c>
      <c r="H21" s="793">
        <v>4.4772561908824144</v>
      </c>
      <c r="I21" s="793">
        <v>7.7711314918144581</v>
      </c>
      <c r="J21" s="794" t="s">
        <v>1570</v>
      </c>
    </row>
    <row r="22" spans="1:10" s="2" customFormat="1" ht="12" customHeight="1">
      <c r="A22" s="790" t="s">
        <v>1810</v>
      </c>
      <c r="B22" s="792">
        <v>134.96600000000001</v>
      </c>
      <c r="C22" s="792">
        <v>126.47</v>
      </c>
      <c r="D22" s="792">
        <v>112.705</v>
      </c>
      <c r="E22" s="792">
        <v>176.43100000000001</v>
      </c>
      <c r="F22" s="792">
        <v>109.88200000000001</v>
      </c>
      <c r="G22" s="792">
        <v>1025.97</v>
      </c>
      <c r="H22" s="793">
        <v>5.7835045890255259</v>
      </c>
      <c r="I22" s="793">
        <v>1.7530601193699482</v>
      </c>
      <c r="J22" s="794" t="s">
        <v>1578</v>
      </c>
    </row>
    <row r="23" spans="1:10" s="2" customFormat="1" ht="12" customHeight="1">
      <c r="A23" s="788" t="s">
        <v>1811</v>
      </c>
      <c r="B23" s="792">
        <v>476.1260000000002</v>
      </c>
      <c r="C23" s="792">
        <v>443.62699999999995</v>
      </c>
      <c r="D23" s="792">
        <v>449.75799999999981</v>
      </c>
      <c r="E23" s="792">
        <v>511.9989999999998</v>
      </c>
      <c r="F23" s="792">
        <v>413.76199999999972</v>
      </c>
      <c r="G23" s="792">
        <v>4029.7660000000005</v>
      </c>
      <c r="H23" s="793">
        <v>7.1253237096052828</v>
      </c>
      <c r="I23" s="793">
        <v>8.1801274183555677</v>
      </c>
      <c r="J23" s="789" t="s">
        <v>1812</v>
      </c>
    </row>
    <row r="24" spans="1:10" s="2" customFormat="1" ht="12" customHeight="1">
      <c r="A24" s="788" t="s">
        <v>1813</v>
      </c>
      <c r="B24" s="785">
        <v>65.058999999999997</v>
      </c>
      <c r="C24" s="785">
        <v>65.685000000000002</v>
      </c>
      <c r="D24" s="785">
        <v>99.510999999999996</v>
      </c>
      <c r="E24" s="785">
        <v>89.641999999999996</v>
      </c>
      <c r="F24" s="785">
        <v>64.067999999999998</v>
      </c>
      <c r="G24" s="785">
        <v>668.07399999999984</v>
      </c>
      <c r="H24" s="786">
        <v>7.1282726823645532</v>
      </c>
      <c r="I24" s="786">
        <v>9.45931775731556</v>
      </c>
      <c r="J24" s="789" t="s">
        <v>1814</v>
      </c>
    </row>
    <row r="25" spans="1:10" s="2" customFormat="1" ht="12" customHeight="1">
      <c r="A25" s="788" t="s">
        <v>1815</v>
      </c>
      <c r="B25" s="887">
        <v>1152.2739999999999</v>
      </c>
      <c r="C25" s="887">
        <v>1205.164</v>
      </c>
      <c r="D25" s="887">
        <v>984.62900000000002</v>
      </c>
      <c r="E25" s="887">
        <v>1126.049</v>
      </c>
      <c r="F25" s="887">
        <v>1093.75</v>
      </c>
      <c r="G25" s="887">
        <v>9307.4359999999997</v>
      </c>
      <c r="H25" s="786">
        <v>1.6893898410686745</v>
      </c>
      <c r="I25" s="786">
        <v>2.5506559100214332</v>
      </c>
      <c r="J25" s="789" t="s">
        <v>1816</v>
      </c>
    </row>
    <row r="26" spans="1:10" s="2" customFormat="1" ht="12" customHeight="1">
      <c r="A26" s="790" t="s">
        <v>1817</v>
      </c>
      <c r="B26" s="792">
        <v>240.11500000000001</v>
      </c>
      <c r="C26" s="792">
        <v>221.16499999999999</v>
      </c>
      <c r="D26" s="792">
        <v>181.303</v>
      </c>
      <c r="E26" s="792">
        <v>236.74</v>
      </c>
      <c r="F26" s="792">
        <v>216.19800000000001</v>
      </c>
      <c r="G26" s="792">
        <v>2003.3489999999999</v>
      </c>
      <c r="H26" s="793">
        <v>-2.6352924002692362</v>
      </c>
      <c r="I26" s="793">
        <v>-5.2895752530686906</v>
      </c>
      <c r="J26" s="794" t="s">
        <v>1817</v>
      </c>
    </row>
    <row r="27" spans="1:10" s="2" customFormat="1" ht="12" customHeight="1">
      <c r="A27" s="790" t="s">
        <v>1818</v>
      </c>
      <c r="B27" s="792">
        <v>212.684</v>
      </c>
      <c r="C27" s="792">
        <v>230.14400000000001</v>
      </c>
      <c r="D27" s="792">
        <v>178.00899999999999</v>
      </c>
      <c r="E27" s="792">
        <v>176.77</v>
      </c>
      <c r="F27" s="792">
        <v>158.90199999999999</v>
      </c>
      <c r="G27" s="792">
        <v>1660.4590000000001</v>
      </c>
      <c r="H27" s="793">
        <v>4.6781409496060178</v>
      </c>
      <c r="I27" s="793">
        <v>5.1302019524752893</v>
      </c>
      <c r="J27" s="794" t="s">
        <v>1819</v>
      </c>
    </row>
    <row r="28" spans="1:10" s="2" customFormat="1" ht="12" customHeight="1">
      <c r="A28" s="790" t="s">
        <v>1582</v>
      </c>
      <c r="B28" s="792">
        <v>604.452</v>
      </c>
      <c r="C28" s="792">
        <v>661.65099999999995</v>
      </c>
      <c r="D28" s="792">
        <v>537.53399999999999</v>
      </c>
      <c r="E28" s="792">
        <v>621.12400000000002</v>
      </c>
      <c r="F28" s="792">
        <v>631.43600000000004</v>
      </c>
      <c r="G28" s="792">
        <v>4888.1210000000001</v>
      </c>
      <c r="H28" s="793">
        <v>1.8980331865008537</v>
      </c>
      <c r="I28" s="793">
        <v>5.1183272320479034</v>
      </c>
      <c r="J28" s="794" t="s">
        <v>1820</v>
      </c>
    </row>
    <row r="29" spans="1:10" s="2" customFormat="1" ht="12" customHeight="1">
      <c r="A29" s="790" t="s">
        <v>1821</v>
      </c>
      <c r="B29" s="792">
        <v>95.022999999999911</v>
      </c>
      <c r="C29" s="792">
        <v>92.203999999999951</v>
      </c>
      <c r="D29" s="792">
        <v>87.783000000000015</v>
      </c>
      <c r="E29" s="792">
        <v>91.414999999999964</v>
      </c>
      <c r="F29" s="792">
        <v>87.213999999999942</v>
      </c>
      <c r="G29" s="792">
        <v>755.50699999999961</v>
      </c>
      <c r="H29" s="793">
        <v>5.4112818237281033</v>
      </c>
      <c r="I29" s="793">
        <v>3.3299141090868005</v>
      </c>
      <c r="J29" s="794" t="s">
        <v>1822</v>
      </c>
    </row>
    <row r="30" spans="1:10" s="2" customFormat="1" ht="12" customHeight="1">
      <c r="A30" s="788" t="s">
        <v>1823</v>
      </c>
      <c r="B30" s="785">
        <v>290.26400000000001</v>
      </c>
      <c r="C30" s="785">
        <v>252.94</v>
      </c>
      <c r="D30" s="785">
        <v>230.08799999999999</v>
      </c>
      <c r="E30" s="785">
        <v>242.53700000000001</v>
      </c>
      <c r="F30" s="785">
        <v>244.31299999999999</v>
      </c>
      <c r="G30" s="785">
        <v>2259.7240000000002</v>
      </c>
      <c r="H30" s="786">
        <v>21.812771993436499</v>
      </c>
      <c r="I30" s="786">
        <v>16.669695630444409</v>
      </c>
      <c r="J30" s="789" t="s">
        <v>1824</v>
      </c>
    </row>
    <row r="31" spans="1:10" s="2" customFormat="1" ht="12" customHeight="1">
      <c r="A31" s="788" t="s">
        <v>1825</v>
      </c>
      <c r="B31" s="792">
        <v>61.122</v>
      </c>
      <c r="C31" s="792">
        <v>89.89</v>
      </c>
      <c r="D31" s="792">
        <v>69.968000000000004</v>
      </c>
      <c r="E31" s="792">
        <v>83.471999999999994</v>
      </c>
      <c r="F31" s="792">
        <v>79.543000000000006</v>
      </c>
      <c r="G31" s="792">
        <v>539.46199999999999</v>
      </c>
      <c r="H31" s="793">
        <v>1.6835801031442372</v>
      </c>
      <c r="I31" s="793">
        <v>4.0813570309545639</v>
      </c>
      <c r="J31" s="789" t="s">
        <v>1826</v>
      </c>
    </row>
    <row r="32" spans="1:10" s="2" customFormat="1" ht="12" customHeight="1" thickBot="1">
      <c r="A32" s="788" t="s">
        <v>1827</v>
      </c>
      <c r="B32" s="784">
        <v>0.95499999999999996</v>
      </c>
      <c r="C32" s="784">
        <v>1.006</v>
      </c>
      <c r="D32" s="784">
        <v>1.2170000000000001</v>
      </c>
      <c r="E32" s="784">
        <v>1.444</v>
      </c>
      <c r="F32" s="784">
        <v>1.153</v>
      </c>
      <c r="G32" s="785">
        <v>10.090999999999999</v>
      </c>
      <c r="H32" s="786">
        <v>-46.588366890380314</v>
      </c>
      <c r="I32" s="786">
        <v>-27.209117795570961</v>
      </c>
      <c r="J32" s="789" t="s">
        <v>1828</v>
      </c>
    </row>
    <row r="33" spans="1:10" s="2" customFormat="1" ht="12" customHeight="1" thickBot="1">
      <c r="A33" s="795"/>
      <c r="B33" s="1028" t="s">
        <v>1647</v>
      </c>
      <c r="C33" s="1028"/>
      <c r="D33" s="1028"/>
      <c r="E33" s="1028"/>
      <c r="F33" s="1028"/>
      <c r="G33" s="1029" t="s">
        <v>1648</v>
      </c>
      <c r="H33" s="1030" t="s">
        <v>1774</v>
      </c>
      <c r="I33" s="1030"/>
      <c r="J33" s="796"/>
    </row>
    <row r="34" spans="1:10" s="2" customFormat="1" ht="21" customHeight="1" thickBot="1">
      <c r="B34" s="700" t="s">
        <v>124</v>
      </c>
      <c r="C34" s="700" t="s">
        <v>1650</v>
      </c>
      <c r="D34" s="700" t="s">
        <v>1651</v>
      </c>
      <c r="E34" s="700" t="s">
        <v>668</v>
      </c>
      <c r="F34" s="700" t="s">
        <v>1829</v>
      </c>
      <c r="G34" s="1029"/>
      <c r="H34" s="797" t="s">
        <v>377</v>
      </c>
      <c r="I34" s="798" t="s">
        <v>694</v>
      </c>
      <c r="J34" s="782"/>
    </row>
    <row r="35" spans="1:10" s="551" customFormat="1" ht="12" customHeight="1">
      <c r="A35" s="42" t="s">
        <v>1652</v>
      </c>
      <c r="B35" s="42"/>
      <c r="C35" s="42"/>
      <c r="D35" s="42"/>
      <c r="E35" s="42"/>
      <c r="F35" s="42"/>
      <c r="G35" s="42"/>
      <c r="H35" s="42"/>
      <c r="I35" s="42"/>
    </row>
    <row r="36" spans="1:10" s="551" customFormat="1" ht="12" customHeight="1">
      <c r="A36" s="42" t="s">
        <v>1653</v>
      </c>
      <c r="B36" s="42"/>
      <c r="C36" s="42"/>
      <c r="D36" s="42"/>
      <c r="E36" s="42"/>
      <c r="F36" s="42"/>
      <c r="G36" s="42"/>
      <c r="H36" s="42"/>
      <c r="I36" s="42"/>
    </row>
    <row r="37" spans="1:10" s="269" customFormat="1" ht="12" customHeight="1">
      <c r="A37" s="552"/>
      <c r="B37" s="35"/>
      <c r="C37" s="7"/>
      <c r="D37" s="7"/>
      <c r="E37" s="7"/>
      <c r="F37" s="7"/>
      <c r="G37" s="7"/>
      <c r="H37" s="7"/>
      <c r="I37" s="20"/>
      <c r="J37" s="20"/>
    </row>
    <row r="48" spans="1:10">
      <c r="C48" s="489"/>
    </row>
    <row r="50" spans="1:10">
      <c r="A50" s="387"/>
      <c r="B50" s="387"/>
      <c r="C50" s="799"/>
      <c r="J50" s="800"/>
    </row>
    <row r="52" spans="1:10">
      <c r="C52" s="489"/>
    </row>
    <row r="71" spans="2:2">
      <c r="B71" s="801"/>
    </row>
    <row r="72" spans="2:2">
      <c r="B72" s="802"/>
    </row>
    <row r="73" spans="2:2">
      <c r="B73" s="803"/>
    </row>
    <row r="74" spans="2:2">
      <c r="B74" s="802"/>
    </row>
    <row r="75" spans="2:2">
      <c r="B75" s="802"/>
    </row>
    <row r="76" spans="2:2">
      <c r="B76" s="802"/>
    </row>
    <row r="77" spans="2:2">
      <c r="B77" s="803"/>
    </row>
    <row r="78" spans="2:2">
      <c r="B78" s="803"/>
    </row>
    <row r="79" spans="2:2">
      <c r="B79" s="802"/>
    </row>
    <row r="80" spans="2:2">
      <c r="B80" s="803"/>
    </row>
    <row r="81" spans="1:10">
      <c r="B81" s="802"/>
    </row>
    <row r="82" spans="1:10">
      <c r="A82" s="387"/>
      <c r="B82" s="803"/>
      <c r="J82" s="800"/>
    </row>
    <row r="83" spans="1:10">
      <c r="B83" s="803"/>
    </row>
    <row r="84" spans="1:10">
      <c r="B84" s="801"/>
    </row>
    <row r="85" spans="1:10">
      <c r="B85" s="803"/>
    </row>
    <row r="86" spans="1:10">
      <c r="B86" s="803"/>
    </row>
    <row r="87" spans="1:10">
      <c r="B87" s="801"/>
    </row>
    <row r="88" spans="1:10">
      <c r="A88" s="387"/>
      <c r="B88" s="804"/>
      <c r="J88" s="800"/>
    </row>
    <row r="89" spans="1:10">
      <c r="B89" s="801"/>
    </row>
    <row r="90" spans="1:10">
      <c r="A90" s="387"/>
      <c r="B90" s="804"/>
      <c r="J90" s="800"/>
    </row>
    <row r="91" spans="1:10">
      <c r="A91" s="387"/>
      <c r="B91" s="804"/>
      <c r="J91" s="800"/>
    </row>
    <row r="92" spans="1:10">
      <c r="B92" s="801"/>
    </row>
    <row r="93" spans="1:10">
      <c r="B93" s="801"/>
    </row>
    <row r="94" spans="1:10">
      <c r="B94" s="801"/>
    </row>
    <row r="95" spans="1:10">
      <c r="B95" s="801"/>
    </row>
    <row r="96" spans="1:10">
      <c r="A96" s="387"/>
      <c r="B96" s="804"/>
      <c r="J96" s="800"/>
    </row>
    <row r="97" spans="1:10">
      <c r="A97" s="387"/>
      <c r="B97" s="804"/>
      <c r="J97" s="800"/>
    </row>
    <row r="98" spans="1:10">
      <c r="B98" s="803"/>
    </row>
    <row r="99" spans="1:10">
      <c r="B99" s="803"/>
    </row>
    <row r="100" spans="1:10">
      <c r="B100" s="803"/>
    </row>
    <row r="101" spans="1:10">
      <c r="B101" s="803"/>
    </row>
    <row r="102" spans="1:10">
      <c r="A102" s="387"/>
      <c r="B102" s="805"/>
      <c r="J102" s="800"/>
    </row>
    <row r="103" spans="1:10">
      <c r="B103" s="803"/>
    </row>
    <row r="104" spans="1:10">
      <c r="B104" s="801"/>
    </row>
    <row r="105" spans="1:10">
      <c r="B105" s="803"/>
    </row>
    <row r="106" spans="1:10" ht="12" thickBot="1">
      <c r="A106" s="806"/>
      <c r="B106" s="806"/>
      <c r="J106" s="807"/>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F1B90-0632-4FBD-895F-BB46F1C621EE}">
  <dimension ref="A1:J29"/>
  <sheetViews>
    <sheetView showGridLines="0" workbookViewId="0">
      <selection activeCell="A8" sqref="A8"/>
    </sheetView>
  </sheetViews>
  <sheetFormatPr defaultColWidth="9.140625" defaultRowHeight="11.25"/>
  <cols>
    <col min="1" max="1" width="19.42578125" style="200" customWidth="1"/>
    <col min="2" max="6" width="8.140625" style="200" customWidth="1"/>
    <col min="7" max="7" width="8.85546875" style="200" customWidth="1"/>
    <col min="8" max="8" width="11.42578125" style="200" customWidth="1"/>
    <col min="9" max="9" width="9.7109375" style="200" customWidth="1"/>
    <col min="10" max="10" width="14.7109375" style="200" customWidth="1"/>
    <col min="11" max="16384" width="9.140625" style="200"/>
  </cols>
  <sheetData>
    <row r="1" spans="1:10">
      <c r="A1" s="941" t="s">
        <v>1830</v>
      </c>
      <c r="B1" s="941"/>
      <c r="C1" s="941"/>
      <c r="D1" s="941"/>
      <c r="E1" s="941"/>
      <c r="F1" s="941"/>
      <c r="G1" s="941"/>
      <c r="H1" s="941"/>
      <c r="I1" s="941"/>
      <c r="J1" s="941"/>
    </row>
    <row r="2" spans="1:10" s="494" customFormat="1">
      <c r="A2" s="942" t="s">
        <v>1831</v>
      </c>
      <c r="B2" s="942"/>
      <c r="C2" s="942"/>
      <c r="D2" s="942"/>
      <c r="E2" s="942"/>
      <c r="F2" s="942"/>
      <c r="G2" s="942"/>
      <c r="H2" s="942"/>
      <c r="I2" s="942"/>
      <c r="J2" s="942"/>
    </row>
    <row r="3" spans="1:10" s="494" customFormat="1">
      <c r="A3" s="201"/>
      <c r="B3" s="201"/>
      <c r="C3" s="201"/>
      <c r="D3" s="201"/>
      <c r="E3" s="201"/>
      <c r="F3" s="201"/>
      <c r="G3" s="201"/>
      <c r="H3" s="201"/>
      <c r="I3" s="201"/>
      <c r="J3" s="201"/>
    </row>
    <row r="4" spans="1:10" ht="12" thickBot="1">
      <c r="H4" s="1027" t="s">
        <v>1832</v>
      </c>
      <c r="I4" s="1027"/>
    </row>
    <row r="5" spans="1:10" s="2" customFormat="1" ht="10.9" customHeight="1" thickBot="1">
      <c r="B5" s="1028" t="s">
        <v>1628</v>
      </c>
      <c r="C5" s="1028"/>
      <c r="D5" s="1028"/>
      <c r="E5" s="1028"/>
      <c r="F5" s="1028"/>
      <c r="G5" s="1029" t="s">
        <v>1629</v>
      </c>
      <c r="H5" s="1032" t="s">
        <v>88</v>
      </c>
      <c r="I5" s="1034"/>
    </row>
    <row r="6" spans="1:10" s="2" customFormat="1" ht="23.25" thickBot="1">
      <c r="B6" s="700" t="s">
        <v>1630</v>
      </c>
      <c r="C6" s="700" t="s">
        <v>1631</v>
      </c>
      <c r="D6" s="700" t="s">
        <v>1632</v>
      </c>
      <c r="E6" s="700" t="s">
        <v>1633</v>
      </c>
      <c r="F6" s="700" t="s">
        <v>1634</v>
      </c>
      <c r="G6" s="1029"/>
      <c r="H6" s="701" t="s">
        <v>94</v>
      </c>
      <c r="I6" s="699" t="s">
        <v>95</v>
      </c>
    </row>
    <row r="7" spans="1:10" s="2" customFormat="1">
      <c r="A7" s="503" t="s">
        <v>671</v>
      </c>
      <c r="B7" s="808">
        <v>3090.4949999999999</v>
      </c>
      <c r="C7" s="808">
        <v>3294.1860000000001</v>
      </c>
      <c r="D7" s="808">
        <v>3810.125</v>
      </c>
      <c r="E7" s="808">
        <v>3361.6950000000002</v>
      </c>
      <c r="F7" s="808">
        <v>3122.33</v>
      </c>
      <c r="G7" s="808">
        <v>28415.415000000001</v>
      </c>
      <c r="H7" s="809">
        <v>3.7561777914754373</v>
      </c>
      <c r="I7" s="809">
        <v>3.0667000653755707</v>
      </c>
      <c r="J7" s="503" t="s">
        <v>671</v>
      </c>
    </row>
    <row r="8" spans="1:10" s="2" customFormat="1">
      <c r="A8" s="503" t="s">
        <v>1635</v>
      </c>
      <c r="B8" s="808">
        <v>2799.4</v>
      </c>
      <c r="C8" s="808">
        <v>2979.7449999999999</v>
      </c>
      <c r="D8" s="808">
        <v>3458.0120000000002</v>
      </c>
      <c r="E8" s="808">
        <v>3018.08</v>
      </c>
      <c r="F8" s="808">
        <v>2809.1280000000002</v>
      </c>
      <c r="G8" s="808">
        <v>25605.029000000002</v>
      </c>
      <c r="H8" s="809">
        <v>3.7486491254338006</v>
      </c>
      <c r="I8" s="809">
        <v>2.8985572477212997</v>
      </c>
      <c r="J8" s="30" t="s">
        <v>1635</v>
      </c>
    </row>
    <row r="9" spans="1:10" s="2" customFormat="1">
      <c r="A9" s="30" t="s">
        <v>1636</v>
      </c>
      <c r="B9" s="810">
        <v>723.03599999999994</v>
      </c>
      <c r="C9" s="810">
        <v>787.93100000000004</v>
      </c>
      <c r="D9" s="810">
        <v>893.82</v>
      </c>
      <c r="E9" s="810">
        <v>758.25400000000002</v>
      </c>
      <c r="F9" s="810">
        <v>716.75400000000002</v>
      </c>
      <c r="G9" s="810">
        <v>6656.5879999999997</v>
      </c>
      <c r="H9" s="811">
        <v>3.8579213936665582</v>
      </c>
      <c r="I9" s="811">
        <v>3.8545740029531004</v>
      </c>
      <c r="J9" s="30" t="s">
        <v>1636</v>
      </c>
    </row>
    <row r="10" spans="1:10" s="2" customFormat="1">
      <c r="A10" s="30" t="s">
        <v>1637</v>
      </c>
      <c r="B10" s="810">
        <v>263.03500000000003</v>
      </c>
      <c r="C10" s="810">
        <v>286.21100000000001</v>
      </c>
      <c r="D10" s="810">
        <v>375.18400000000003</v>
      </c>
      <c r="E10" s="810">
        <v>286.31799999999998</v>
      </c>
      <c r="F10" s="810">
        <v>262.94799999999998</v>
      </c>
      <c r="G10" s="810">
        <v>2604.7419999999993</v>
      </c>
      <c r="H10" s="811">
        <v>2.4271617822291063</v>
      </c>
      <c r="I10" s="811">
        <v>2.601288925880624</v>
      </c>
      <c r="J10" s="30" t="s">
        <v>1637</v>
      </c>
    </row>
    <row r="11" spans="1:10" s="2" customFormat="1">
      <c r="A11" s="30" t="s">
        <v>1638</v>
      </c>
      <c r="B11" s="810">
        <v>197.268</v>
      </c>
      <c r="C11" s="810">
        <v>212.58099999999999</v>
      </c>
      <c r="D11" s="810">
        <v>247.93100000000001</v>
      </c>
      <c r="E11" s="810">
        <v>191.89099999999999</v>
      </c>
      <c r="F11" s="810">
        <v>177.48699999999999</v>
      </c>
      <c r="G11" s="810">
        <v>1700.5029999999999</v>
      </c>
      <c r="H11" s="811">
        <v>2.9501865720324503</v>
      </c>
      <c r="I11" s="811">
        <v>1.9234457675921846</v>
      </c>
      <c r="J11" s="30" t="s">
        <v>1638</v>
      </c>
    </row>
    <row r="12" spans="1:10" s="2" customFormat="1">
      <c r="A12" s="30" t="s">
        <v>1639</v>
      </c>
      <c r="B12" s="810">
        <v>846.78800000000001</v>
      </c>
      <c r="C12" s="810">
        <v>821.46799999999996</v>
      </c>
      <c r="D12" s="810">
        <v>862.28300000000002</v>
      </c>
      <c r="E12" s="810">
        <v>830.702</v>
      </c>
      <c r="F12" s="810">
        <v>784.22900000000004</v>
      </c>
      <c r="G12" s="810">
        <v>7472.2440000000006</v>
      </c>
      <c r="H12" s="811">
        <v>4.6866094928907671</v>
      </c>
      <c r="I12" s="811">
        <v>2.4868713557451088</v>
      </c>
      <c r="J12" s="30" t="s">
        <v>1639</v>
      </c>
    </row>
    <row r="13" spans="1:10" s="2" customFormat="1">
      <c r="A13" s="30" t="s">
        <v>1640</v>
      </c>
      <c r="B13" s="810">
        <v>79.671999999999997</v>
      </c>
      <c r="C13" s="810">
        <v>80.620999999999995</v>
      </c>
      <c r="D13" s="810">
        <v>85.89</v>
      </c>
      <c r="E13" s="810">
        <v>78.096000000000004</v>
      </c>
      <c r="F13" s="810">
        <v>77.846999999999994</v>
      </c>
      <c r="G13" s="810">
        <v>703.49699999999996</v>
      </c>
      <c r="H13" s="811">
        <v>6.7116700821044475</v>
      </c>
      <c r="I13" s="811">
        <v>5.9521729701073696</v>
      </c>
      <c r="J13" s="30" t="s">
        <v>1640</v>
      </c>
    </row>
    <row r="14" spans="1:10" s="2" customFormat="1">
      <c r="A14" s="30" t="s">
        <v>1641</v>
      </c>
      <c r="B14" s="810">
        <v>163.63900000000001</v>
      </c>
      <c r="C14" s="810">
        <v>196.137</v>
      </c>
      <c r="D14" s="810">
        <v>232.02699999999999</v>
      </c>
      <c r="E14" s="810">
        <v>187.715</v>
      </c>
      <c r="F14" s="810">
        <v>180.732</v>
      </c>
      <c r="G14" s="810">
        <v>1568.4179999999997</v>
      </c>
      <c r="H14" s="811">
        <v>6.4311776833971805</v>
      </c>
      <c r="I14" s="811">
        <v>5.0239354596351262</v>
      </c>
      <c r="J14" s="30" t="s">
        <v>1641</v>
      </c>
    </row>
    <row r="15" spans="1:10" s="2" customFormat="1">
      <c r="A15" s="30" t="s">
        <v>1642</v>
      </c>
      <c r="B15" s="810">
        <v>525.96199999999999</v>
      </c>
      <c r="C15" s="810">
        <v>594.79600000000005</v>
      </c>
      <c r="D15" s="810">
        <v>760.87699999999995</v>
      </c>
      <c r="E15" s="810">
        <v>685.10400000000004</v>
      </c>
      <c r="F15" s="810">
        <v>609.13099999999997</v>
      </c>
      <c r="G15" s="810">
        <v>4899.0370000000003</v>
      </c>
      <c r="H15" s="811">
        <v>1.8583717750587851</v>
      </c>
      <c r="I15" s="811">
        <v>1.6646395456482139</v>
      </c>
      <c r="J15" s="30" t="s">
        <v>1642</v>
      </c>
    </row>
    <row r="16" spans="1:10" s="2" customFormat="1">
      <c r="A16" s="30" t="s">
        <v>1643</v>
      </c>
      <c r="B16" s="808">
        <v>89.619</v>
      </c>
      <c r="C16" s="808">
        <v>114.997</v>
      </c>
      <c r="D16" s="808">
        <v>139.82300000000001</v>
      </c>
      <c r="E16" s="808">
        <v>130.19399999999999</v>
      </c>
      <c r="F16" s="808">
        <v>112.215</v>
      </c>
      <c r="G16" s="808">
        <v>940.04899999999998</v>
      </c>
      <c r="H16" s="809">
        <v>-1.1100689655172431</v>
      </c>
      <c r="I16" s="809">
        <v>2.7128996306898756</v>
      </c>
      <c r="J16" s="30" t="s">
        <v>1643</v>
      </c>
    </row>
    <row r="17" spans="1:10" s="2" customFormat="1" ht="12" thickBot="1">
      <c r="A17" s="30" t="s">
        <v>1645</v>
      </c>
      <c r="B17" s="808">
        <v>201.476</v>
      </c>
      <c r="C17" s="808">
        <v>199.44399999999999</v>
      </c>
      <c r="D17" s="808">
        <v>212.29</v>
      </c>
      <c r="E17" s="808">
        <v>213.42099999999999</v>
      </c>
      <c r="F17" s="808">
        <v>200.98699999999999</v>
      </c>
      <c r="G17" s="808">
        <v>1870.337</v>
      </c>
      <c r="H17" s="809">
        <v>6.1875447990892667</v>
      </c>
      <c r="I17" s="809">
        <v>5.6121322522556909</v>
      </c>
      <c r="J17" s="30" t="s">
        <v>1645</v>
      </c>
    </row>
    <row r="18" spans="1:10" s="2" customFormat="1" ht="10.9" customHeight="1" thickBot="1">
      <c r="A18" s="812"/>
      <c r="B18" s="1032" t="s">
        <v>1647</v>
      </c>
      <c r="C18" s="1033"/>
      <c r="D18" s="1033"/>
      <c r="E18" s="1033"/>
      <c r="F18" s="1034"/>
      <c r="G18" s="1029" t="s">
        <v>1648</v>
      </c>
      <c r="H18" s="1028" t="s">
        <v>524</v>
      </c>
      <c r="I18" s="1028"/>
      <c r="J18" s="813"/>
    </row>
    <row r="19" spans="1:10" s="2" customFormat="1" ht="34.5" thickBot="1">
      <c r="B19" s="700" t="s">
        <v>1649</v>
      </c>
      <c r="C19" s="700" t="s">
        <v>1650</v>
      </c>
      <c r="D19" s="700" t="s">
        <v>1651</v>
      </c>
      <c r="E19" s="700" t="s">
        <v>1633</v>
      </c>
      <c r="F19" s="700" t="s">
        <v>1634</v>
      </c>
      <c r="G19" s="1029"/>
      <c r="H19" s="701" t="s">
        <v>377</v>
      </c>
      <c r="I19" s="699" t="s">
        <v>694</v>
      </c>
    </row>
    <row r="20" spans="1:10" s="388" customFormat="1">
      <c r="A20" s="42" t="s">
        <v>1652</v>
      </c>
      <c r="B20" s="42"/>
      <c r="C20" s="42"/>
      <c r="D20" s="42"/>
      <c r="E20" s="42"/>
      <c r="F20" s="42"/>
      <c r="G20" s="42"/>
      <c r="H20" s="42"/>
      <c r="I20" s="42"/>
      <c r="J20" s="42"/>
    </row>
    <row r="21" spans="1:10" s="388" customFormat="1">
      <c r="A21" s="42" t="s">
        <v>1653</v>
      </c>
      <c r="B21" s="42"/>
      <c r="C21" s="42"/>
      <c r="D21" s="42"/>
      <c r="E21" s="42"/>
      <c r="F21" s="42"/>
      <c r="G21" s="42"/>
      <c r="H21" s="42"/>
      <c r="I21" s="42"/>
      <c r="J21" s="42"/>
    </row>
    <row r="22" spans="1:10" s="2" customFormat="1"/>
    <row r="23" spans="1:10" s="2" customFormat="1">
      <c r="A23" s="994"/>
      <c r="B23" s="994"/>
      <c r="C23" s="994"/>
      <c r="D23" s="994"/>
      <c r="E23" s="994"/>
      <c r="F23" s="994"/>
      <c r="G23" s="994"/>
      <c r="H23" s="994"/>
      <c r="I23" s="994"/>
      <c r="J23" s="994"/>
    </row>
    <row r="24" spans="1:10" s="782" customFormat="1">
      <c r="A24" s="994"/>
      <c r="B24" s="994"/>
      <c r="C24" s="994"/>
      <c r="D24" s="994"/>
      <c r="E24" s="994"/>
      <c r="F24" s="994"/>
      <c r="G24" s="994"/>
      <c r="H24" s="994"/>
      <c r="I24" s="994"/>
      <c r="J24" s="994"/>
    </row>
    <row r="25" spans="1:10" s="2" customFormat="1">
      <c r="A25" s="714"/>
      <c r="B25" s="714"/>
      <c r="C25" s="714"/>
      <c r="D25" s="714"/>
      <c r="E25" s="714"/>
      <c r="F25" s="714"/>
      <c r="G25" s="714"/>
      <c r="H25" s="714"/>
      <c r="I25" s="714"/>
    </row>
    <row r="26" spans="1:10" s="446" customFormat="1">
      <c r="A26" s="93" t="s">
        <v>141</v>
      </c>
      <c r="B26" s="466"/>
      <c r="C26" s="467"/>
      <c r="D26" s="467"/>
      <c r="E26" s="467"/>
      <c r="F26" s="94"/>
      <c r="G26" s="468"/>
      <c r="H26" s="468"/>
      <c r="I26" s="442"/>
      <c r="J26" s="441"/>
    </row>
    <row r="27" spans="1:10" s="446" customFormat="1" ht="12">
      <c r="A27" s="814" t="s">
        <v>1833</v>
      </c>
      <c r="B27" s="469"/>
      <c r="C27" s="470"/>
      <c r="D27" s="444"/>
      <c r="E27" s="451"/>
      <c r="F27" s="471"/>
      <c r="G27" s="451"/>
      <c r="H27" s="451"/>
      <c r="I27" s="442"/>
      <c r="J27" s="442"/>
    </row>
    <row r="28" spans="1:10" s="2" customFormat="1">
      <c r="A28" s="714"/>
      <c r="B28" s="714"/>
      <c r="C28" s="714"/>
      <c r="D28" s="714"/>
      <c r="E28" s="714"/>
      <c r="F28" s="714"/>
      <c r="G28" s="714"/>
      <c r="H28" s="714"/>
      <c r="I28" s="714"/>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conditionalFormatting sqref="B7:G17">
    <cfRule type="cellIs" dxfId="2" priority="1" operator="between">
      <formula>0.001</formula>
      <formula>0.499</formula>
    </cfRule>
  </conditionalFormatting>
  <hyperlinks>
    <hyperlink ref="A27" r:id="rId1" xr:uid="{0BED00C9-827A-4434-9D6F-BA9363439741}"/>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94B1A-2AB8-46E6-8FF9-B870CC317BD4}">
  <dimension ref="A1:J32"/>
  <sheetViews>
    <sheetView showGridLines="0" workbookViewId="0">
      <selection sqref="A1:J1"/>
    </sheetView>
  </sheetViews>
  <sheetFormatPr defaultColWidth="9.140625" defaultRowHeight="11.25"/>
  <cols>
    <col min="1" max="1" width="15.7109375" style="200" customWidth="1"/>
    <col min="2" max="2" width="9.42578125" style="200" customWidth="1"/>
    <col min="3" max="5" width="8" style="200" customWidth="1"/>
    <col min="6" max="6" width="10.42578125" style="200" customWidth="1"/>
    <col min="7" max="7" width="9.7109375" style="200" customWidth="1"/>
    <col min="8" max="8" width="10.85546875" style="200" customWidth="1"/>
    <col min="9" max="9" width="12.28515625" style="200" customWidth="1"/>
    <col min="10" max="10" width="18.28515625" style="200" customWidth="1"/>
    <col min="11" max="16384" width="9.140625" style="200"/>
  </cols>
  <sheetData>
    <row r="1" spans="1:10">
      <c r="A1" s="941" t="s">
        <v>1834</v>
      </c>
      <c r="B1" s="941"/>
      <c r="C1" s="941"/>
      <c r="D1" s="941"/>
      <c r="E1" s="941"/>
      <c r="F1" s="941"/>
      <c r="G1" s="941"/>
      <c r="H1" s="941"/>
      <c r="I1" s="941"/>
      <c r="J1" s="941"/>
    </row>
    <row r="2" spans="1:10">
      <c r="A2" s="942" t="s">
        <v>1835</v>
      </c>
      <c r="B2" s="942"/>
      <c r="C2" s="942"/>
      <c r="D2" s="942"/>
      <c r="E2" s="942"/>
      <c r="F2" s="942"/>
      <c r="G2" s="942"/>
      <c r="H2" s="942"/>
      <c r="I2" s="942"/>
      <c r="J2" s="942"/>
    </row>
    <row r="4" spans="1:10" ht="12" thickBot="1">
      <c r="H4" s="1027" t="s">
        <v>1832</v>
      </c>
      <c r="I4" s="1027"/>
    </row>
    <row r="5" spans="1:10" s="2" customFormat="1" ht="12" customHeight="1" thickBot="1">
      <c r="B5" s="1028" t="s">
        <v>1628</v>
      </c>
      <c r="C5" s="1028"/>
      <c r="D5" s="1028"/>
      <c r="E5" s="1028"/>
      <c r="F5" s="1028"/>
      <c r="G5" s="1029" t="s">
        <v>1629</v>
      </c>
      <c r="H5" s="1032" t="s">
        <v>88</v>
      </c>
      <c r="I5" s="1034"/>
    </row>
    <row r="6" spans="1:10" s="2" customFormat="1" ht="23.25" thickBot="1">
      <c r="B6" s="700" t="s">
        <v>1630</v>
      </c>
      <c r="C6" s="700" t="s">
        <v>1631</v>
      </c>
      <c r="D6" s="700" t="s">
        <v>1632</v>
      </c>
      <c r="E6" s="700" t="s">
        <v>1633</v>
      </c>
      <c r="F6" s="700" t="s">
        <v>1634</v>
      </c>
      <c r="G6" s="1029"/>
      <c r="H6" s="701" t="s">
        <v>94</v>
      </c>
      <c r="I6" s="699" t="s">
        <v>95</v>
      </c>
    </row>
    <row r="7" spans="1:10" s="2" customFormat="1">
      <c r="A7" s="503" t="s">
        <v>671</v>
      </c>
      <c r="B7" s="815">
        <v>7746.1109999999999</v>
      </c>
      <c r="C7" s="815">
        <v>8503.9040000000005</v>
      </c>
      <c r="D7" s="815">
        <v>10688.807000000001</v>
      </c>
      <c r="E7" s="815">
        <v>9417.9310000000005</v>
      </c>
      <c r="F7" s="815">
        <v>8082.4570000000003</v>
      </c>
      <c r="G7" s="815">
        <v>72781.294000000009</v>
      </c>
      <c r="H7" s="816">
        <v>2.3814108897313986</v>
      </c>
      <c r="I7" s="816">
        <v>2.2331147201746262</v>
      </c>
      <c r="J7" s="702" t="s">
        <v>671</v>
      </c>
    </row>
    <row r="8" spans="1:10" s="2" customFormat="1">
      <c r="A8" s="503" t="s">
        <v>1635</v>
      </c>
      <c r="B8" s="815">
        <v>6572.62</v>
      </c>
      <c r="C8" s="815">
        <v>7229.1019999999999</v>
      </c>
      <c r="D8" s="815">
        <v>9209.1380000000008</v>
      </c>
      <c r="E8" s="815">
        <v>8000.1120000000001</v>
      </c>
      <c r="F8" s="815">
        <v>6835.1509999999998</v>
      </c>
      <c r="G8" s="815">
        <v>61352.478999999999</v>
      </c>
      <c r="H8" s="816">
        <v>2.0594752476323634</v>
      </c>
      <c r="I8" s="816">
        <v>1.8526911672449415</v>
      </c>
      <c r="J8" s="702" t="s">
        <v>547</v>
      </c>
    </row>
    <row r="9" spans="1:10" s="2" customFormat="1">
      <c r="A9" s="30" t="s">
        <v>1636</v>
      </c>
      <c r="B9" s="817">
        <v>1372.771</v>
      </c>
      <c r="C9" s="817">
        <v>1532.076</v>
      </c>
      <c r="D9" s="817">
        <v>1897.4290000000001</v>
      </c>
      <c r="E9" s="817">
        <v>1575.877</v>
      </c>
      <c r="F9" s="817">
        <v>1386.0909999999999</v>
      </c>
      <c r="G9" s="817">
        <v>12890.982</v>
      </c>
      <c r="H9" s="818">
        <v>4.2766641093226525</v>
      </c>
      <c r="I9" s="818">
        <v>4.6456872782131029</v>
      </c>
      <c r="J9" s="706" t="s">
        <v>1636</v>
      </c>
    </row>
    <row r="10" spans="1:10" s="2" customFormat="1">
      <c r="A10" s="30" t="s">
        <v>1637</v>
      </c>
      <c r="B10" s="817">
        <v>431.35300000000001</v>
      </c>
      <c r="C10" s="817">
        <v>505.99799999999999</v>
      </c>
      <c r="D10" s="817">
        <v>752.92499999999995</v>
      </c>
      <c r="E10" s="817">
        <v>570.66800000000001</v>
      </c>
      <c r="F10" s="817">
        <v>454.96199999999999</v>
      </c>
      <c r="G10" s="817">
        <v>4552.8429999999998</v>
      </c>
      <c r="H10" s="818">
        <v>-9.6116432899137294E-2</v>
      </c>
      <c r="I10" s="818">
        <v>1.7396220554436468</v>
      </c>
      <c r="J10" s="706" t="s">
        <v>1637</v>
      </c>
    </row>
    <row r="11" spans="1:10" s="2" customFormat="1">
      <c r="A11" s="30" t="s">
        <v>1638</v>
      </c>
      <c r="B11" s="817">
        <v>344.697</v>
      </c>
      <c r="C11" s="817">
        <v>385.67700000000002</v>
      </c>
      <c r="D11" s="817">
        <v>495.09199999999998</v>
      </c>
      <c r="E11" s="817">
        <v>390.26900000000001</v>
      </c>
      <c r="F11" s="817">
        <v>327.02800000000002</v>
      </c>
      <c r="G11" s="817">
        <v>3086.0330000000004</v>
      </c>
      <c r="H11" s="818">
        <v>1.0080379303574603</v>
      </c>
      <c r="I11" s="818">
        <v>0.52509631380435451</v>
      </c>
      <c r="J11" s="709" t="s">
        <v>1638</v>
      </c>
    </row>
    <row r="12" spans="1:10" s="2" customFormat="1">
      <c r="A12" s="30" t="s">
        <v>1639</v>
      </c>
      <c r="B12" s="817">
        <v>1905.6959999999999</v>
      </c>
      <c r="C12" s="817">
        <v>1878.268</v>
      </c>
      <c r="D12" s="817">
        <v>2065.607</v>
      </c>
      <c r="E12" s="817">
        <v>1937.617</v>
      </c>
      <c r="F12" s="817">
        <v>1767.3119999999999</v>
      </c>
      <c r="G12" s="817">
        <v>16973.557000000001</v>
      </c>
      <c r="H12" s="818">
        <v>2.9330331631192337</v>
      </c>
      <c r="I12" s="818">
        <v>0.8858980669213139</v>
      </c>
      <c r="J12" s="709" t="s">
        <v>1639</v>
      </c>
    </row>
    <row r="13" spans="1:10" s="2" customFormat="1">
      <c r="A13" s="30" t="s">
        <v>1640</v>
      </c>
      <c r="B13" s="817">
        <v>146.994</v>
      </c>
      <c r="C13" s="817">
        <v>169.18100000000001</v>
      </c>
      <c r="D13" s="817">
        <v>217.792</v>
      </c>
      <c r="E13" s="817">
        <v>189.727</v>
      </c>
      <c r="F13" s="817">
        <v>160.589</v>
      </c>
      <c r="G13" s="817">
        <v>1454.6859999999999</v>
      </c>
      <c r="H13" s="818">
        <v>3.434590783390675</v>
      </c>
      <c r="I13" s="818">
        <v>5.2894202186294592</v>
      </c>
      <c r="J13" s="709" t="s">
        <v>1640</v>
      </c>
    </row>
    <row r="14" spans="1:10" s="2" customFormat="1">
      <c r="A14" s="30" t="s">
        <v>1641</v>
      </c>
      <c r="B14" s="817">
        <v>300.31099999999998</v>
      </c>
      <c r="C14" s="817">
        <v>391.46800000000002</v>
      </c>
      <c r="D14" s="817">
        <v>548.45100000000002</v>
      </c>
      <c r="E14" s="817">
        <v>430.39699999999999</v>
      </c>
      <c r="F14" s="817">
        <v>357.71699999999998</v>
      </c>
      <c r="G14" s="817">
        <v>3093.7939999999999</v>
      </c>
      <c r="H14" s="818">
        <v>10.791337711207831</v>
      </c>
      <c r="I14" s="818">
        <v>6.5402653628447354</v>
      </c>
      <c r="J14" s="706" t="s">
        <v>1641</v>
      </c>
    </row>
    <row r="15" spans="1:10" s="2" customFormat="1">
      <c r="A15" s="30" t="s">
        <v>1642</v>
      </c>
      <c r="B15" s="817">
        <v>2070.7979999999998</v>
      </c>
      <c r="C15" s="817">
        <v>2366.4340000000002</v>
      </c>
      <c r="D15" s="817">
        <v>3231.8420000000001</v>
      </c>
      <c r="E15" s="817">
        <v>2905.5569999999998</v>
      </c>
      <c r="F15" s="817">
        <v>2381.4520000000002</v>
      </c>
      <c r="G15" s="817">
        <v>19300.584000000003</v>
      </c>
      <c r="H15" s="818">
        <v>-0.72533663673914361</v>
      </c>
      <c r="I15" s="818">
        <v>0.19567155336801534</v>
      </c>
      <c r="J15" s="706" t="s">
        <v>1642</v>
      </c>
    </row>
    <row r="16" spans="1:10" s="2" customFormat="1">
      <c r="A16" s="30" t="s">
        <v>1643</v>
      </c>
      <c r="B16" s="819">
        <v>269.65300000000002</v>
      </c>
      <c r="C16" s="819">
        <v>360.68700000000001</v>
      </c>
      <c r="D16" s="815">
        <v>455.64800000000002</v>
      </c>
      <c r="E16" s="819">
        <v>421.45400000000001</v>
      </c>
      <c r="F16" s="819">
        <v>346.05900000000003</v>
      </c>
      <c r="G16" s="815">
        <v>2860.4439999999995</v>
      </c>
      <c r="H16" s="816">
        <v>-1.4998593653541974</v>
      </c>
      <c r="I16" s="816">
        <v>3.0937376671634098</v>
      </c>
      <c r="J16" s="702" t="s">
        <v>1644</v>
      </c>
    </row>
    <row r="17" spans="1:10" s="2" customFormat="1" ht="12" thickBot="1">
      <c r="A17" s="30" t="s">
        <v>1645</v>
      </c>
      <c r="B17" s="815">
        <v>903.83799999999997</v>
      </c>
      <c r="C17" s="815">
        <v>914.11500000000001</v>
      </c>
      <c r="D17" s="815">
        <v>1024.021</v>
      </c>
      <c r="E17" s="815">
        <v>996.36500000000001</v>
      </c>
      <c r="F17" s="815">
        <v>901.24699999999996</v>
      </c>
      <c r="G17" s="815">
        <v>8568.3709999999992</v>
      </c>
      <c r="H17" s="816">
        <v>6.061118112712478</v>
      </c>
      <c r="I17" s="816">
        <v>4.742459370658068</v>
      </c>
      <c r="J17" s="702" t="s">
        <v>1646</v>
      </c>
    </row>
    <row r="18" spans="1:10" s="2" customFormat="1" ht="12" customHeight="1" thickBot="1">
      <c r="A18" s="812"/>
      <c r="B18" s="1032" t="s">
        <v>1647</v>
      </c>
      <c r="C18" s="1033"/>
      <c r="D18" s="1033"/>
      <c r="E18" s="1033"/>
      <c r="F18" s="1034"/>
      <c r="G18" s="1029" t="s">
        <v>1648</v>
      </c>
      <c r="H18" s="1028" t="s">
        <v>524</v>
      </c>
      <c r="I18" s="1028"/>
      <c r="J18" s="141"/>
    </row>
    <row r="19" spans="1:10" s="2" customFormat="1" ht="23.25" thickBot="1">
      <c r="B19" s="700" t="s">
        <v>1649</v>
      </c>
      <c r="C19" s="700" t="s">
        <v>1650</v>
      </c>
      <c r="D19" s="700" t="s">
        <v>1651</v>
      </c>
      <c r="E19" s="700" t="s">
        <v>1633</v>
      </c>
      <c r="F19" s="700" t="s">
        <v>1634</v>
      </c>
      <c r="G19" s="1029"/>
      <c r="H19" s="701" t="s">
        <v>377</v>
      </c>
      <c r="I19" s="699" t="s">
        <v>694</v>
      </c>
    </row>
    <row r="20" spans="1:10" s="388" customFormat="1">
      <c r="A20" s="42" t="s">
        <v>1652</v>
      </c>
      <c r="B20" s="42"/>
      <c r="C20" s="42"/>
      <c r="D20" s="42"/>
      <c r="E20" s="42"/>
      <c r="F20" s="42"/>
      <c r="G20" s="42"/>
      <c r="H20" s="42"/>
      <c r="I20" s="42"/>
      <c r="J20" s="42"/>
    </row>
    <row r="21" spans="1:10" s="388" customFormat="1">
      <c r="A21" s="42" t="s">
        <v>1653</v>
      </c>
      <c r="B21" s="42"/>
      <c r="C21" s="42"/>
      <c r="D21" s="42"/>
      <c r="E21" s="42"/>
      <c r="F21" s="42"/>
      <c r="G21" s="42"/>
      <c r="H21" s="42"/>
      <c r="I21" s="42"/>
      <c r="J21" s="42"/>
    </row>
    <row r="22" spans="1:10" s="96" customFormat="1">
      <c r="A22" s="713"/>
      <c r="B22" s="230"/>
      <c r="C22" s="5"/>
      <c r="D22" s="5"/>
      <c r="E22" s="5"/>
      <c r="F22" s="5"/>
      <c r="G22" s="5"/>
      <c r="H22" s="5"/>
      <c r="I22" s="222"/>
      <c r="J22" s="222"/>
    </row>
    <row r="23" spans="1:10" s="2" customFormat="1">
      <c r="A23" s="1035"/>
      <c r="B23" s="1035"/>
      <c r="C23" s="1035"/>
      <c r="D23" s="1035"/>
      <c r="E23" s="1035"/>
      <c r="F23" s="1035"/>
      <c r="G23" s="1035"/>
      <c r="H23" s="1035"/>
      <c r="I23" s="1035"/>
      <c r="J23" s="1035"/>
    </row>
    <row r="24" spans="1:10" s="782" customFormat="1">
      <c r="A24" s="1036"/>
      <c r="B24" s="1036"/>
      <c r="C24" s="1036"/>
      <c r="D24" s="1036"/>
      <c r="E24" s="1036"/>
      <c r="F24" s="1036"/>
      <c r="G24" s="1036"/>
      <c r="H24" s="1036"/>
      <c r="I24" s="1036"/>
      <c r="J24" s="1036"/>
    </row>
    <row r="25" spans="1:10" s="2" customFormat="1">
      <c r="A25" s="714"/>
      <c r="B25" s="714"/>
      <c r="C25" s="714"/>
      <c r="D25" s="714"/>
      <c r="E25" s="714"/>
      <c r="F25" s="714"/>
      <c r="G25" s="714"/>
      <c r="H25" s="714"/>
      <c r="I25" s="714"/>
    </row>
    <row r="26" spans="1:10" s="446" customFormat="1">
      <c r="A26" s="93" t="s">
        <v>141</v>
      </c>
      <c r="B26" s="466"/>
      <c r="C26" s="467"/>
      <c r="D26" s="467"/>
      <c r="E26" s="467"/>
      <c r="F26" s="94"/>
      <c r="G26" s="468"/>
      <c r="H26" s="468"/>
      <c r="I26" s="442"/>
      <c r="J26" s="441"/>
    </row>
    <row r="27" spans="1:10" s="446" customFormat="1" ht="12">
      <c r="A27" s="814" t="s">
        <v>1836</v>
      </c>
      <c r="B27" s="469"/>
      <c r="C27" s="470"/>
      <c r="D27" s="444"/>
      <c r="E27" s="451"/>
      <c r="F27" s="471"/>
      <c r="G27" s="451"/>
      <c r="H27" s="451"/>
      <c r="I27" s="442"/>
      <c r="J27" s="442"/>
    </row>
    <row r="28" spans="1:10" s="2" customFormat="1">
      <c r="A28" s="820"/>
      <c r="B28" s="820"/>
      <c r="C28" s="820"/>
      <c r="D28" s="820"/>
      <c r="E28" s="820"/>
      <c r="F28" s="820"/>
      <c r="G28" s="820"/>
      <c r="H28" s="820"/>
      <c r="I28" s="820"/>
      <c r="J28" s="820"/>
    </row>
    <row r="29" spans="1:10" s="2" customFormat="1">
      <c r="A29" s="820"/>
      <c r="B29" s="820"/>
      <c r="C29" s="820"/>
      <c r="D29" s="820"/>
      <c r="E29" s="820"/>
      <c r="F29" s="820"/>
      <c r="G29" s="820"/>
      <c r="H29" s="820"/>
      <c r="I29" s="820"/>
      <c r="J29" s="820"/>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F45FF175-26E3-49F1-9DA3-806E80C84AE6}"/>
    <hyperlink ref="J7" r:id="rId2" xr:uid="{286529F0-1503-44A7-9846-761DDA0C42A2}"/>
    <hyperlink ref="J8" r:id="rId3" display="  Continente" xr:uid="{4FC80B64-9E4B-4824-97AD-FD1C062E6189}"/>
    <hyperlink ref="J16" r:id="rId4" display="  R.A. Açores" xr:uid="{ACE08C18-EF2A-4954-87C5-43C293E248D8}"/>
    <hyperlink ref="J17" r:id="rId5" display="  R.A. Madeira" xr:uid="{5F9DC8C6-55F1-447F-9A7E-EEDC086935DA}"/>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A3422-2BE6-44AC-B2EF-83D05E09036B}">
  <dimension ref="A1:K31"/>
  <sheetViews>
    <sheetView showGridLines="0" workbookViewId="0">
      <selection activeCell="A8" sqref="A8"/>
    </sheetView>
  </sheetViews>
  <sheetFormatPr defaultColWidth="9.140625" defaultRowHeight="11.25"/>
  <cols>
    <col min="1" max="1" width="17.7109375" style="200" customWidth="1"/>
    <col min="2" max="2" width="10" style="200" customWidth="1"/>
    <col min="3" max="3" width="9.7109375" style="200" customWidth="1"/>
    <col min="4" max="4" width="9.28515625" style="200" customWidth="1"/>
    <col min="5" max="5" width="9.42578125" style="200" customWidth="1"/>
    <col min="6" max="7" width="10" style="200" customWidth="1"/>
    <col min="8" max="8" width="11" style="200" customWidth="1"/>
    <col min="9" max="9" width="10.28515625" style="200" customWidth="1"/>
    <col min="10" max="10" width="12.42578125" style="200" customWidth="1"/>
    <col min="11" max="16384" width="9.140625" style="200"/>
  </cols>
  <sheetData>
    <row r="1" spans="1:11">
      <c r="A1" s="941" t="s">
        <v>1837</v>
      </c>
      <c r="B1" s="941"/>
      <c r="C1" s="941"/>
      <c r="D1" s="941"/>
      <c r="E1" s="941"/>
      <c r="F1" s="941"/>
      <c r="G1" s="941"/>
      <c r="H1" s="941"/>
      <c r="I1" s="941"/>
      <c r="J1" s="941"/>
    </row>
    <row r="2" spans="1:11">
      <c r="A2" s="942" t="s">
        <v>1838</v>
      </c>
      <c r="B2" s="942"/>
      <c r="C2" s="942"/>
      <c r="D2" s="942"/>
      <c r="E2" s="942"/>
      <c r="F2" s="942"/>
      <c r="G2" s="942"/>
      <c r="H2" s="942"/>
      <c r="I2" s="942"/>
      <c r="J2" s="942"/>
    </row>
    <row r="3" spans="1:11">
      <c r="A3" s="201"/>
      <c r="B3" s="201"/>
      <c r="C3" s="201"/>
      <c r="D3" s="201"/>
      <c r="E3" s="201"/>
      <c r="F3" s="201"/>
      <c r="G3" s="201"/>
      <c r="H3" s="201"/>
      <c r="I3" s="201"/>
      <c r="J3" s="201"/>
    </row>
    <row r="4" spans="1:11" ht="13.5" thickBot="1">
      <c r="A4" s="514"/>
      <c r="B4" s="514"/>
      <c r="C4" s="514"/>
      <c r="D4" s="514"/>
      <c r="E4" s="514"/>
      <c r="F4" s="514"/>
      <c r="G4" s="514"/>
      <c r="H4" s="1037" t="s">
        <v>1627</v>
      </c>
      <c r="I4" s="1038"/>
      <c r="J4" s="514"/>
    </row>
    <row r="5" spans="1:11" s="2" customFormat="1" ht="12" customHeight="1" thickBot="1">
      <c r="A5" s="706"/>
      <c r="B5" s="1028" t="s">
        <v>1628</v>
      </c>
      <c r="C5" s="1028"/>
      <c r="D5" s="1028"/>
      <c r="E5" s="1028"/>
      <c r="F5" s="1028"/>
      <c r="G5" s="1029" t="s">
        <v>1629</v>
      </c>
      <c r="H5" s="1032" t="s">
        <v>88</v>
      </c>
      <c r="I5" s="1034"/>
      <c r="J5" s="706"/>
    </row>
    <row r="6" spans="1:11" s="2" customFormat="1" ht="23.25" thickBot="1">
      <c r="A6" s="706"/>
      <c r="B6" s="700" t="s">
        <v>1630</v>
      </c>
      <c r="C6" s="700" t="s">
        <v>1631</v>
      </c>
      <c r="D6" s="700" t="s">
        <v>1632</v>
      </c>
      <c r="E6" s="700" t="s">
        <v>1633</v>
      </c>
      <c r="F6" s="700" t="s">
        <v>1634</v>
      </c>
      <c r="G6" s="1029"/>
      <c r="H6" s="701" t="s">
        <v>94</v>
      </c>
      <c r="I6" s="699" t="s">
        <v>95</v>
      </c>
      <c r="J6" s="706"/>
    </row>
    <row r="7" spans="1:11" s="2" customFormat="1">
      <c r="A7" s="503" t="s">
        <v>671</v>
      </c>
      <c r="B7" s="808">
        <v>691205.93700000003</v>
      </c>
      <c r="C7" s="808">
        <v>840391.49899999995</v>
      </c>
      <c r="D7" s="808">
        <v>1013731.813</v>
      </c>
      <c r="E7" s="808">
        <v>886167.34</v>
      </c>
      <c r="F7" s="808">
        <v>751806.14500000002</v>
      </c>
      <c r="G7" s="808">
        <v>6427035.0949999997</v>
      </c>
      <c r="H7" s="809">
        <v>7.2710154405616407</v>
      </c>
      <c r="I7" s="809">
        <v>7.5862110192347956</v>
      </c>
      <c r="J7" s="702" t="s">
        <v>671</v>
      </c>
      <c r="K7" s="705"/>
    </row>
    <row r="8" spans="1:11" s="2" customFormat="1">
      <c r="A8" s="503" t="s">
        <v>1635</v>
      </c>
      <c r="B8" s="808">
        <v>589473.41599999997</v>
      </c>
      <c r="C8" s="808">
        <v>716668.89800000004</v>
      </c>
      <c r="D8" s="808">
        <v>868516.28899999999</v>
      </c>
      <c r="E8" s="808">
        <v>748862.47400000005</v>
      </c>
      <c r="F8" s="808">
        <v>637439.85800000001</v>
      </c>
      <c r="G8" s="808">
        <v>5414692.5520000001</v>
      </c>
      <c r="H8" s="809">
        <v>6.1687000042305584</v>
      </c>
      <c r="I8" s="809">
        <v>6.0060979700675858</v>
      </c>
      <c r="J8" s="702" t="s">
        <v>547</v>
      </c>
      <c r="K8" s="705"/>
    </row>
    <row r="9" spans="1:11" s="2" customFormat="1">
      <c r="A9" s="30" t="s">
        <v>1636</v>
      </c>
      <c r="B9" s="810">
        <v>120013.13800000001</v>
      </c>
      <c r="C9" s="810">
        <v>138222.11499999999</v>
      </c>
      <c r="D9" s="810">
        <v>145232.351</v>
      </c>
      <c r="E9" s="810">
        <v>123918.519</v>
      </c>
      <c r="F9" s="810">
        <v>119638.164</v>
      </c>
      <c r="G9" s="810">
        <v>1026108.492</v>
      </c>
      <c r="H9" s="811">
        <v>10.014101530506309</v>
      </c>
      <c r="I9" s="811">
        <v>9.3633114465134071</v>
      </c>
      <c r="J9" s="706" t="s">
        <v>1636</v>
      </c>
    </row>
    <row r="10" spans="1:11" s="2" customFormat="1">
      <c r="A10" s="30" t="s">
        <v>1637</v>
      </c>
      <c r="B10" s="810">
        <v>28724.537</v>
      </c>
      <c r="C10" s="810">
        <v>33792.572999999997</v>
      </c>
      <c r="D10" s="810">
        <v>49406.406999999999</v>
      </c>
      <c r="E10" s="810">
        <v>36840.576000000001</v>
      </c>
      <c r="F10" s="810">
        <v>29481.576000000001</v>
      </c>
      <c r="G10" s="810">
        <v>294950.58500000002</v>
      </c>
      <c r="H10" s="811">
        <v>5.8949273871663479</v>
      </c>
      <c r="I10" s="811">
        <v>8.5326991410553035</v>
      </c>
      <c r="J10" s="706" t="s">
        <v>1637</v>
      </c>
    </row>
    <row r="11" spans="1:11" s="2" customFormat="1">
      <c r="A11" s="30" t="s">
        <v>1638</v>
      </c>
      <c r="B11" s="810">
        <v>22165.243999999999</v>
      </c>
      <c r="C11" s="810">
        <v>26161.556</v>
      </c>
      <c r="D11" s="810">
        <v>34180.836000000003</v>
      </c>
      <c r="E11" s="810">
        <v>25316.832999999999</v>
      </c>
      <c r="F11" s="810">
        <v>20926.957999999999</v>
      </c>
      <c r="G11" s="810">
        <v>200071.70900000003</v>
      </c>
      <c r="H11" s="811">
        <v>4.9948928943090323</v>
      </c>
      <c r="I11" s="811">
        <v>6.2206997332219913</v>
      </c>
      <c r="J11" s="709" t="s">
        <v>1638</v>
      </c>
    </row>
    <row r="12" spans="1:11" s="2" customFormat="1">
      <c r="A12" s="30" t="s">
        <v>1639</v>
      </c>
      <c r="B12" s="810">
        <v>220117.011</v>
      </c>
      <c r="C12" s="810">
        <v>238160.48199999999</v>
      </c>
      <c r="D12" s="810">
        <v>199663.64</v>
      </c>
      <c r="E12" s="810">
        <v>203370.89300000001</v>
      </c>
      <c r="F12" s="810">
        <v>204974.954</v>
      </c>
      <c r="G12" s="810">
        <v>1803271.3490000002</v>
      </c>
      <c r="H12" s="811">
        <v>0.64072232306774879</v>
      </c>
      <c r="I12" s="811">
        <v>2.7688996153242442</v>
      </c>
      <c r="J12" s="709" t="s">
        <v>1639</v>
      </c>
    </row>
    <row r="13" spans="1:11" s="2" customFormat="1">
      <c r="A13" s="30" t="s">
        <v>1640</v>
      </c>
      <c r="B13" s="810">
        <v>9632.5439999999999</v>
      </c>
      <c r="C13" s="810">
        <v>13280.839</v>
      </c>
      <c r="D13" s="810">
        <v>16776.607</v>
      </c>
      <c r="E13" s="810">
        <v>13800.382</v>
      </c>
      <c r="F13" s="810">
        <v>11501.951999999999</v>
      </c>
      <c r="G13" s="810">
        <v>99339.266999999993</v>
      </c>
      <c r="H13" s="811">
        <v>7.3602005489416484</v>
      </c>
      <c r="I13" s="811">
        <v>8.6984848102867858</v>
      </c>
      <c r="J13" s="709" t="s">
        <v>1640</v>
      </c>
    </row>
    <row r="14" spans="1:11" s="2" customFormat="1">
      <c r="A14" s="30" t="s">
        <v>1641</v>
      </c>
      <c r="B14" s="810">
        <v>27322.911</v>
      </c>
      <c r="C14" s="810">
        <v>37332.504000000001</v>
      </c>
      <c r="D14" s="810">
        <v>57150.035000000003</v>
      </c>
      <c r="E14" s="810">
        <v>41484.875999999997</v>
      </c>
      <c r="F14" s="810">
        <v>32381.537</v>
      </c>
      <c r="G14" s="810">
        <v>279429.21400000004</v>
      </c>
      <c r="H14" s="811">
        <v>21.691024844593244</v>
      </c>
      <c r="I14" s="811">
        <v>10.695910419339043</v>
      </c>
      <c r="J14" s="706" t="s">
        <v>1641</v>
      </c>
    </row>
    <row r="15" spans="1:11" s="2" customFormat="1">
      <c r="A15" s="30" t="s">
        <v>1642</v>
      </c>
      <c r="B15" s="810">
        <v>161498.03099999999</v>
      </c>
      <c r="C15" s="810">
        <v>229718.829</v>
      </c>
      <c r="D15" s="810">
        <v>366106.413</v>
      </c>
      <c r="E15" s="810">
        <v>304130.39500000002</v>
      </c>
      <c r="F15" s="810">
        <v>218534.717</v>
      </c>
      <c r="G15" s="810">
        <v>1711521.936</v>
      </c>
      <c r="H15" s="811">
        <v>9.2992487963924759</v>
      </c>
      <c r="I15" s="811">
        <v>6.237862522445937</v>
      </c>
      <c r="J15" s="706" t="s">
        <v>1642</v>
      </c>
    </row>
    <row r="16" spans="1:11" s="2" customFormat="1">
      <c r="A16" s="30" t="s">
        <v>1643</v>
      </c>
      <c r="B16" s="808">
        <v>20265.956999999999</v>
      </c>
      <c r="C16" s="808">
        <v>33524.86</v>
      </c>
      <c r="D16" s="808">
        <v>45035.42</v>
      </c>
      <c r="E16" s="808">
        <v>41391.841999999997</v>
      </c>
      <c r="F16" s="808">
        <v>31603.054</v>
      </c>
      <c r="G16" s="808">
        <v>239634.37899999996</v>
      </c>
      <c r="H16" s="809">
        <v>6.1246005787484137</v>
      </c>
      <c r="I16" s="809">
        <v>10.874457664676228</v>
      </c>
      <c r="J16" s="702" t="s">
        <v>1644</v>
      </c>
    </row>
    <row r="17" spans="1:11" s="2" customFormat="1" ht="12" thickBot="1">
      <c r="A17" s="30" t="s">
        <v>1645</v>
      </c>
      <c r="B17" s="808">
        <v>81466.563999999998</v>
      </c>
      <c r="C17" s="808">
        <v>90197.740999999995</v>
      </c>
      <c r="D17" s="808">
        <v>100180.10400000001</v>
      </c>
      <c r="E17" s="808">
        <v>95913.024000000005</v>
      </c>
      <c r="F17" s="808">
        <v>82763.232999999993</v>
      </c>
      <c r="G17" s="808">
        <v>772708.16400000011</v>
      </c>
      <c r="H17" s="809">
        <v>16.322533110448802</v>
      </c>
      <c r="I17" s="809">
        <v>18.913204320953952</v>
      </c>
      <c r="J17" s="702" t="s">
        <v>1646</v>
      </c>
    </row>
    <row r="18" spans="1:11" s="2" customFormat="1" ht="10.9" customHeight="1" thickBot="1">
      <c r="A18" s="821"/>
      <c r="B18" s="1032" t="s">
        <v>1647</v>
      </c>
      <c r="C18" s="1033"/>
      <c r="D18" s="1033"/>
      <c r="E18" s="1033"/>
      <c r="F18" s="1034"/>
      <c r="G18" s="1029" t="s">
        <v>1648</v>
      </c>
      <c r="H18" s="1028" t="s">
        <v>524</v>
      </c>
      <c r="I18" s="1028"/>
      <c r="J18" s="822"/>
    </row>
    <row r="19" spans="1:11" s="2" customFormat="1" ht="34.5" customHeight="1" thickBot="1">
      <c r="A19" s="706"/>
      <c r="B19" s="700" t="s">
        <v>1649</v>
      </c>
      <c r="C19" s="700" t="s">
        <v>1650</v>
      </c>
      <c r="D19" s="700" t="s">
        <v>1651</v>
      </c>
      <c r="E19" s="700" t="s">
        <v>1633</v>
      </c>
      <c r="F19" s="700" t="s">
        <v>1634</v>
      </c>
      <c r="G19" s="1029"/>
      <c r="H19" s="701" t="s">
        <v>377</v>
      </c>
      <c r="I19" s="699" t="s">
        <v>694</v>
      </c>
      <c r="J19" s="706"/>
      <c r="K19" s="712"/>
    </row>
    <row r="20" spans="1:11" s="388" customFormat="1">
      <c r="A20" s="42" t="s">
        <v>1652</v>
      </c>
      <c r="B20" s="42"/>
      <c r="C20" s="42"/>
      <c r="D20" s="42"/>
      <c r="E20" s="42"/>
      <c r="F20" s="42"/>
      <c r="G20" s="42"/>
      <c r="H20" s="42"/>
      <c r="I20" s="42"/>
      <c r="J20" s="551"/>
    </row>
    <row r="21" spans="1:11" s="388" customFormat="1">
      <c r="A21" s="42" t="s">
        <v>1653</v>
      </c>
      <c r="B21" s="30"/>
      <c r="C21" s="30"/>
      <c r="D21" s="30"/>
      <c r="E21" s="30"/>
      <c r="F21" s="30"/>
      <c r="G21" s="30"/>
      <c r="H21" s="30"/>
      <c r="I21" s="30"/>
    </row>
    <row r="22" spans="1:11" s="96" customFormat="1">
      <c r="A22" s="713"/>
      <c r="B22" s="230"/>
      <c r="C22" s="5"/>
      <c r="D22" s="5"/>
      <c r="E22" s="5"/>
      <c r="F22" s="5"/>
      <c r="G22" s="5"/>
      <c r="H22" s="5"/>
      <c r="I22" s="222"/>
      <c r="J22" s="222"/>
      <c r="K22" s="713"/>
    </row>
    <row r="23" spans="1:11" s="2" customFormat="1">
      <c r="A23" s="714"/>
      <c r="B23" s="714"/>
      <c r="C23" s="714"/>
      <c r="D23" s="714"/>
      <c r="E23" s="714"/>
      <c r="F23" s="714"/>
      <c r="G23" s="714"/>
      <c r="H23" s="714"/>
      <c r="I23" s="714"/>
    </row>
    <row r="24" spans="1:11" s="446" customFormat="1">
      <c r="A24" s="93" t="s">
        <v>141</v>
      </c>
      <c r="B24" s="466"/>
      <c r="C24" s="467"/>
      <c r="D24" s="467"/>
      <c r="E24" s="467"/>
      <c r="F24" s="94"/>
      <c r="G24" s="468"/>
      <c r="H24" s="468"/>
      <c r="I24" s="442"/>
      <c r="J24" s="441"/>
      <c r="K24" s="721"/>
    </row>
    <row r="25" spans="1:11" s="446" customFormat="1" ht="12">
      <c r="A25" s="814" t="s">
        <v>1839</v>
      </c>
      <c r="B25" s="469"/>
      <c r="C25" s="470"/>
      <c r="D25" s="444"/>
      <c r="E25" s="451"/>
      <c r="F25" s="471"/>
      <c r="G25" s="451"/>
      <c r="H25" s="451"/>
      <c r="I25" s="442"/>
      <c r="J25" s="442"/>
      <c r="K25" s="728"/>
    </row>
    <row r="26" spans="1:11" s="2" customFormat="1">
      <c r="A26" s="714"/>
      <c r="B26" s="714"/>
      <c r="C26" s="714"/>
      <c r="D26" s="714"/>
      <c r="E26" s="714"/>
      <c r="F26" s="714"/>
      <c r="G26" s="714"/>
      <c r="H26" s="714"/>
      <c r="I26" s="714"/>
      <c r="J26" s="823"/>
    </row>
    <row r="27" spans="1:11" s="2" customFormat="1">
      <c r="A27" s="714"/>
      <c r="B27" s="714"/>
      <c r="C27" s="714"/>
      <c r="D27" s="714"/>
      <c r="E27" s="714"/>
      <c r="F27" s="714"/>
      <c r="G27" s="714"/>
      <c r="H27" s="714"/>
      <c r="I27" s="714"/>
      <c r="J27" s="823"/>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F10D1939-EE2D-454A-82B3-F5E4386B34F7}"/>
    <hyperlink ref="J7" r:id="rId2" xr:uid="{A968E1F9-64AB-472A-8A0D-DBE4D29612E5}"/>
    <hyperlink ref="J8" r:id="rId3" display="  Continente" xr:uid="{2730F2F8-F678-404D-AAEC-2F983D187F4B}"/>
    <hyperlink ref="J16" r:id="rId4" display="  R.A. Açores" xr:uid="{963CF4D3-8B5D-4806-89A2-5B8152189EB9}"/>
    <hyperlink ref="J17" r:id="rId5" display="  R.A. Madeira" xr:uid="{47B23F7F-36A0-47A5-A241-2121676C255E}"/>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4F564-201E-4BCB-BE77-1FCF279706CD}">
  <dimension ref="A1:P52"/>
  <sheetViews>
    <sheetView showGridLines="0" workbookViewId="0">
      <selection sqref="A1:J1"/>
    </sheetView>
  </sheetViews>
  <sheetFormatPr defaultColWidth="9.140625" defaultRowHeight="11.25"/>
  <cols>
    <col min="1" max="1" width="15.7109375" style="200" customWidth="1"/>
    <col min="2" max="6" width="8.7109375" style="200" customWidth="1"/>
    <col min="7" max="7" width="10.42578125" style="200" customWidth="1"/>
    <col min="8" max="8" width="11.85546875" style="200" customWidth="1"/>
    <col min="9" max="9" width="10.7109375" style="200" customWidth="1"/>
    <col min="10" max="10" width="15.140625" style="200" customWidth="1"/>
    <col min="11" max="16384" width="9.140625" style="200"/>
  </cols>
  <sheetData>
    <row r="1" spans="1:12" ht="12" customHeight="1">
      <c r="A1" s="941" t="s">
        <v>1625</v>
      </c>
      <c r="B1" s="941"/>
      <c r="C1" s="941"/>
      <c r="D1" s="941"/>
      <c r="E1" s="941"/>
      <c r="F1" s="941"/>
      <c r="G1" s="941"/>
      <c r="H1" s="941"/>
      <c r="I1" s="941"/>
      <c r="J1" s="941"/>
    </row>
    <row r="2" spans="1:12" s="494" customFormat="1" ht="12" customHeight="1">
      <c r="A2" s="1039" t="s">
        <v>1626</v>
      </c>
      <c r="B2" s="1039"/>
      <c r="C2" s="1039"/>
      <c r="D2" s="1039"/>
      <c r="E2" s="1039"/>
      <c r="F2" s="1039"/>
      <c r="G2" s="1039"/>
      <c r="H2" s="1039"/>
      <c r="I2" s="1039"/>
      <c r="J2" s="1039"/>
    </row>
    <row r="3" spans="1:12" ht="12" customHeight="1">
      <c r="A3" s="363"/>
      <c r="B3" s="363"/>
      <c r="C3" s="363"/>
      <c r="D3" s="363"/>
      <c r="E3" s="363"/>
      <c r="F3" s="363"/>
      <c r="G3" s="363"/>
      <c r="H3" s="363"/>
      <c r="I3" s="363"/>
      <c r="J3" s="363"/>
    </row>
    <row r="4" spans="1:12" ht="12" customHeight="1" thickBot="1">
      <c r="A4" s="363"/>
      <c r="B4" s="363"/>
      <c r="C4" s="363"/>
      <c r="D4" s="363"/>
      <c r="E4" s="363"/>
      <c r="F4" s="363"/>
      <c r="G4" s="363"/>
      <c r="H4" s="1037" t="s">
        <v>1627</v>
      </c>
      <c r="I4" s="1038"/>
      <c r="J4" s="363"/>
    </row>
    <row r="5" spans="1:12" s="2" customFormat="1" ht="12" customHeight="1" thickBot="1">
      <c r="A5" s="698"/>
      <c r="B5" s="1028" t="s">
        <v>1628</v>
      </c>
      <c r="C5" s="1028"/>
      <c r="D5" s="1028"/>
      <c r="E5" s="1028"/>
      <c r="F5" s="1028"/>
      <c r="G5" s="1029" t="s">
        <v>1629</v>
      </c>
      <c r="H5" s="1032" t="s">
        <v>88</v>
      </c>
      <c r="I5" s="1034"/>
      <c r="J5" s="698"/>
    </row>
    <row r="6" spans="1:12" s="2" customFormat="1" ht="21" customHeight="1" thickBot="1">
      <c r="A6" s="698"/>
      <c r="B6" s="700" t="s">
        <v>1630</v>
      </c>
      <c r="C6" s="700" t="s">
        <v>1631</v>
      </c>
      <c r="D6" s="700" t="s">
        <v>1632</v>
      </c>
      <c r="E6" s="700" t="s">
        <v>1633</v>
      </c>
      <c r="F6" s="700" t="s">
        <v>1634</v>
      </c>
      <c r="G6" s="1029"/>
      <c r="H6" s="701" t="s">
        <v>94</v>
      </c>
      <c r="I6" s="699" t="s">
        <v>95</v>
      </c>
      <c r="J6" s="698"/>
    </row>
    <row r="7" spans="1:12" s="2" customFormat="1" ht="12" customHeight="1">
      <c r="A7" s="702" t="s">
        <v>671</v>
      </c>
      <c r="B7" s="703">
        <v>521516.989</v>
      </c>
      <c r="C7" s="703">
        <v>658160.87100000004</v>
      </c>
      <c r="D7" s="703">
        <v>811526.76100000006</v>
      </c>
      <c r="E7" s="703">
        <v>701222.98</v>
      </c>
      <c r="F7" s="703">
        <v>583477.94400000002</v>
      </c>
      <c r="G7" s="703">
        <v>4960709.4869999997</v>
      </c>
      <c r="H7" s="704">
        <v>6.1035733064679363</v>
      </c>
      <c r="I7" s="704">
        <v>7.267113313974761</v>
      </c>
      <c r="J7" s="702" t="s">
        <v>671</v>
      </c>
      <c r="K7" s="705"/>
      <c r="L7" s="705"/>
    </row>
    <row r="8" spans="1:12" s="2" customFormat="1" ht="12" customHeight="1">
      <c r="A8" s="702" t="s">
        <v>1635</v>
      </c>
      <c r="B8" s="703">
        <v>447797.467</v>
      </c>
      <c r="C8" s="703">
        <v>564914.98899999994</v>
      </c>
      <c r="D8" s="703">
        <v>700335.549</v>
      </c>
      <c r="E8" s="703">
        <v>596577.94200000004</v>
      </c>
      <c r="F8" s="703">
        <v>498138.68199999997</v>
      </c>
      <c r="G8" s="703">
        <v>4210403.3370000003</v>
      </c>
      <c r="H8" s="704">
        <v>4.6524478739813304</v>
      </c>
      <c r="I8" s="704">
        <v>5.6323538378623113</v>
      </c>
      <c r="J8" s="702" t="s">
        <v>547</v>
      </c>
      <c r="K8" s="705"/>
      <c r="L8" s="705"/>
    </row>
    <row r="9" spans="1:12" s="2" customFormat="1" ht="12" customHeight="1">
      <c r="A9" s="706" t="s">
        <v>1636</v>
      </c>
      <c r="B9" s="707">
        <v>92925.308000000005</v>
      </c>
      <c r="C9" s="707">
        <v>110446.54700000001</v>
      </c>
      <c r="D9" s="707">
        <v>117096.579</v>
      </c>
      <c r="E9" s="707">
        <v>98891.857000000004</v>
      </c>
      <c r="F9" s="707">
        <v>93819.538</v>
      </c>
      <c r="G9" s="707">
        <v>805848.33200000005</v>
      </c>
      <c r="H9" s="708">
        <v>7.330069054730572</v>
      </c>
      <c r="I9" s="708">
        <v>8.6165626759825216</v>
      </c>
      <c r="J9" s="706" t="s">
        <v>1636</v>
      </c>
      <c r="K9" s="705"/>
    </row>
    <row r="10" spans="1:12" s="2" customFormat="1" ht="12" customHeight="1">
      <c r="A10" s="706" t="s">
        <v>1637</v>
      </c>
      <c r="B10" s="707">
        <v>21024.655999999999</v>
      </c>
      <c r="C10" s="707">
        <v>25615.861000000001</v>
      </c>
      <c r="D10" s="707">
        <v>39876.017</v>
      </c>
      <c r="E10" s="707">
        <v>29026.393</v>
      </c>
      <c r="F10" s="707">
        <v>22571.612000000001</v>
      </c>
      <c r="G10" s="707">
        <v>224363.454</v>
      </c>
      <c r="H10" s="708">
        <v>5.7802972935347583</v>
      </c>
      <c r="I10" s="708">
        <v>9.0537905616768057</v>
      </c>
      <c r="J10" s="706" t="s">
        <v>1637</v>
      </c>
      <c r="K10" s="705"/>
    </row>
    <row r="11" spans="1:12" s="2" customFormat="1" ht="12" customHeight="1">
      <c r="A11" s="709" t="s">
        <v>1638</v>
      </c>
      <c r="B11" s="707">
        <v>15829.453</v>
      </c>
      <c r="C11" s="707">
        <v>18593.837</v>
      </c>
      <c r="D11" s="707">
        <v>26922.487000000001</v>
      </c>
      <c r="E11" s="707">
        <v>19459.913</v>
      </c>
      <c r="F11" s="707">
        <v>15399.273999999999</v>
      </c>
      <c r="G11" s="707">
        <v>146173.253</v>
      </c>
      <c r="H11" s="708">
        <v>5.7026655554259378</v>
      </c>
      <c r="I11" s="708">
        <v>6.5996242368473048</v>
      </c>
      <c r="J11" s="709" t="s">
        <v>1638</v>
      </c>
      <c r="K11" s="705"/>
    </row>
    <row r="12" spans="1:12" s="2" customFormat="1" ht="12" customHeight="1">
      <c r="A12" s="709" t="s">
        <v>1639</v>
      </c>
      <c r="B12" s="707">
        <v>179526.02799999999</v>
      </c>
      <c r="C12" s="707">
        <v>195041.087</v>
      </c>
      <c r="D12" s="707">
        <v>163466.15100000001</v>
      </c>
      <c r="E12" s="707">
        <v>164573.125</v>
      </c>
      <c r="F12" s="707">
        <v>167925.17499999999</v>
      </c>
      <c r="G12" s="707">
        <v>1458039.655</v>
      </c>
      <c r="H12" s="708">
        <v>0.14028763751647944</v>
      </c>
      <c r="I12" s="708">
        <v>2.0464493467272149</v>
      </c>
      <c r="J12" s="709" t="s">
        <v>1639</v>
      </c>
      <c r="K12" s="705"/>
    </row>
    <row r="13" spans="1:12" s="2" customFormat="1" ht="12" customHeight="1">
      <c r="A13" s="709" t="s">
        <v>1640</v>
      </c>
      <c r="B13" s="707">
        <v>7339.4780000000001</v>
      </c>
      <c r="C13" s="707">
        <v>10475.924999999999</v>
      </c>
      <c r="D13" s="707">
        <v>13819.269</v>
      </c>
      <c r="E13" s="707">
        <v>11168.105</v>
      </c>
      <c r="F13" s="707">
        <v>8946.8709999999992</v>
      </c>
      <c r="G13" s="707">
        <v>77425.781000000003</v>
      </c>
      <c r="H13" s="708">
        <v>6.4979391038039864</v>
      </c>
      <c r="I13" s="708">
        <v>8.5503045217163418</v>
      </c>
      <c r="J13" s="709" t="s">
        <v>1640</v>
      </c>
      <c r="K13" s="705"/>
    </row>
    <row r="14" spans="1:12" s="2" customFormat="1" ht="12" customHeight="1">
      <c r="A14" s="706" t="s">
        <v>1641</v>
      </c>
      <c r="B14" s="707">
        <v>19414.114000000001</v>
      </c>
      <c r="C14" s="707">
        <v>29042.252</v>
      </c>
      <c r="D14" s="707">
        <v>46535.218000000001</v>
      </c>
      <c r="E14" s="707">
        <v>33199.482000000004</v>
      </c>
      <c r="F14" s="707">
        <v>24621.957999999999</v>
      </c>
      <c r="G14" s="707">
        <v>212863.98200000002</v>
      </c>
      <c r="H14" s="708">
        <v>18.625368937762318</v>
      </c>
      <c r="I14" s="708">
        <v>11.1420156875853</v>
      </c>
      <c r="J14" s="706" t="s">
        <v>1641</v>
      </c>
      <c r="K14" s="705"/>
    </row>
    <row r="15" spans="1:12" s="2" customFormat="1" ht="12" customHeight="1">
      <c r="A15" s="706" t="s">
        <v>1642</v>
      </c>
      <c r="B15" s="707">
        <v>111738.43</v>
      </c>
      <c r="C15" s="707">
        <v>175699.48</v>
      </c>
      <c r="D15" s="707">
        <v>292619.82799999998</v>
      </c>
      <c r="E15" s="707">
        <v>240259.06700000001</v>
      </c>
      <c r="F15" s="707">
        <v>164854.25399999999</v>
      </c>
      <c r="G15" s="707">
        <v>1285688.8799999999</v>
      </c>
      <c r="H15" s="708">
        <v>7.5154675691498483</v>
      </c>
      <c r="I15" s="708">
        <v>6.3017222977568537</v>
      </c>
      <c r="J15" s="706" t="s">
        <v>1642</v>
      </c>
      <c r="K15" s="705"/>
    </row>
    <row r="16" spans="1:12" s="2" customFormat="1" ht="12" customHeight="1">
      <c r="A16" s="702" t="s">
        <v>1643</v>
      </c>
      <c r="B16" s="703">
        <v>15228.880999999999</v>
      </c>
      <c r="C16" s="703">
        <v>27283.759999999998</v>
      </c>
      <c r="D16" s="703">
        <v>37435.192999999999</v>
      </c>
      <c r="E16" s="703">
        <v>33685.53</v>
      </c>
      <c r="F16" s="703">
        <v>26077.486000000001</v>
      </c>
      <c r="G16" s="703">
        <v>191439.247</v>
      </c>
      <c r="H16" s="704">
        <v>3.4403121505109198</v>
      </c>
      <c r="I16" s="704">
        <v>9.6724114463547721</v>
      </c>
      <c r="J16" s="702" t="s">
        <v>1644</v>
      </c>
      <c r="K16" s="705"/>
    </row>
    <row r="17" spans="1:16" s="2" customFormat="1" ht="12" customHeight="1" thickBot="1">
      <c r="A17" s="702" t="s">
        <v>1645</v>
      </c>
      <c r="B17" s="703">
        <v>58490.641000000003</v>
      </c>
      <c r="C17" s="703">
        <v>65962.122000000003</v>
      </c>
      <c r="D17" s="703">
        <v>73756.019</v>
      </c>
      <c r="E17" s="703">
        <v>70959.508000000002</v>
      </c>
      <c r="F17" s="703">
        <v>59261.775999999998</v>
      </c>
      <c r="G17" s="703">
        <v>558866.90299999993</v>
      </c>
      <c r="H17" s="704">
        <v>19.601983927542577</v>
      </c>
      <c r="I17" s="704">
        <v>20.400423214992543</v>
      </c>
      <c r="J17" s="702" t="s">
        <v>1646</v>
      </c>
    </row>
    <row r="18" spans="1:16" s="2" customFormat="1" ht="12" customHeight="1" thickBot="1">
      <c r="A18" s="710"/>
      <c r="B18" s="1032" t="s">
        <v>1647</v>
      </c>
      <c r="C18" s="1033"/>
      <c r="D18" s="1033"/>
      <c r="E18" s="1033"/>
      <c r="F18" s="1034"/>
      <c r="G18" s="1029" t="s">
        <v>1648</v>
      </c>
      <c r="H18" s="1028" t="s">
        <v>524</v>
      </c>
      <c r="I18" s="1028"/>
      <c r="J18" s="711"/>
    </row>
    <row r="19" spans="1:16" s="2" customFormat="1" ht="21" customHeight="1" thickBot="1">
      <c r="A19" s="698"/>
      <c r="B19" s="700" t="s">
        <v>1649</v>
      </c>
      <c r="C19" s="700" t="s">
        <v>1650</v>
      </c>
      <c r="D19" s="700" t="s">
        <v>1651</v>
      </c>
      <c r="E19" s="700" t="s">
        <v>1633</v>
      </c>
      <c r="F19" s="700" t="s">
        <v>1634</v>
      </c>
      <c r="G19" s="1029"/>
      <c r="H19" s="701" t="s">
        <v>377</v>
      </c>
      <c r="I19" s="699" t="s">
        <v>694</v>
      </c>
      <c r="J19" s="698"/>
      <c r="K19" s="712"/>
    </row>
    <row r="20" spans="1:16" s="388" customFormat="1" ht="12" customHeight="1">
      <c r="A20" s="42" t="s">
        <v>1652</v>
      </c>
      <c r="B20" s="42"/>
      <c r="C20" s="42"/>
      <c r="D20" s="42"/>
      <c r="E20" s="42"/>
      <c r="F20" s="42"/>
      <c r="G20" s="42"/>
      <c r="H20" s="42"/>
      <c r="I20" s="42"/>
      <c r="J20" s="42"/>
    </row>
    <row r="21" spans="1:16" s="388" customFormat="1" ht="12" customHeight="1">
      <c r="A21" s="42" t="s">
        <v>1653</v>
      </c>
      <c r="B21" s="42"/>
      <c r="C21" s="42"/>
      <c r="D21" s="42"/>
      <c r="E21" s="42"/>
      <c r="F21" s="42"/>
      <c r="G21" s="42"/>
      <c r="H21" s="42"/>
      <c r="I21" s="42"/>
      <c r="J21" s="42"/>
    </row>
    <row r="22" spans="1:16" s="96" customFormat="1" ht="5.25" customHeight="1">
      <c r="A22" s="275"/>
      <c r="B22" s="671"/>
      <c r="I22" s="376"/>
      <c r="J22" s="376"/>
      <c r="K22" s="713"/>
    </row>
    <row r="23" spans="1:16" s="2" customFormat="1" ht="12" customHeight="1">
      <c r="A23" s="714"/>
      <c r="B23" s="714"/>
      <c r="C23" s="714"/>
      <c r="D23" s="714"/>
      <c r="E23" s="714"/>
      <c r="F23" s="714"/>
      <c r="G23" s="714"/>
      <c r="H23" s="714"/>
      <c r="I23" s="714"/>
      <c r="J23" s="698"/>
    </row>
    <row r="24" spans="1:16" s="446" customFormat="1" ht="12" customHeight="1">
      <c r="A24" s="93" t="s">
        <v>141</v>
      </c>
      <c r="B24" s="715"/>
      <c r="C24" s="716"/>
      <c r="D24" s="716"/>
      <c r="E24" s="716"/>
      <c r="F24" s="717"/>
      <c r="G24" s="718"/>
      <c r="H24" s="718"/>
      <c r="I24" s="719"/>
      <c r="J24" s="720"/>
      <c r="K24" s="721"/>
      <c r="L24" s="443"/>
      <c r="M24" s="444"/>
      <c r="N24" s="445"/>
      <c r="O24" s="445"/>
      <c r="P24" s="445"/>
    </row>
    <row r="25" spans="1:16" s="446" customFormat="1" ht="12" customHeight="1">
      <c r="A25" s="722" t="s">
        <v>1654</v>
      </c>
      <c r="B25" s="723"/>
      <c r="C25" s="724"/>
      <c r="D25" s="725"/>
      <c r="E25" s="726"/>
      <c r="F25" s="727"/>
      <c r="G25" s="726"/>
      <c r="H25" s="726"/>
      <c r="I25" s="719"/>
      <c r="J25" s="719"/>
      <c r="K25" s="728"/>
      <c r="L25" s="445"/>
      <c r="M25" s="444"/>
      <c r="N25" s="445"/>
      <c r="O25" s="445"/>
      <c r="P25" s="445"/>
    </row>
    <row r="26" spans="1:16" s="2" customFormat="1" ht="15" customHeight="1">
      <c r="A26" s="93"/>
      <c r="B26" s="96"/>
      <c r="C26" s="96"/>
      <c r="D26" s="96"/>
      <c r="E26" s="96"/>
      <c r="F26" s="96"/>
      <c r="G26" s="96"/>
      <c r="H26" s="96"/>
      <c r="I26" s="96"/>
      <c r="J26" s="698"/>
    </row>
    <row r="27" spans="1:16" s="388" customFormat="1" ht="10.15" customHeight="1">
      <c r="A27" s="96"/>
      <c r="B27" s="96"/>
      <c r="C27" s="96"/>
      <c r="D27" s="96"/>
      <c r="E27" s="96"/>
      <c r="F27" s="96"/>
      <c r="G27" s="96"/>
      <c r="H27" s="96"/>
      <c r="I27" s="96"/>
    </row>
    <row r="28" spans="1:16" s="388" customFormat="1" ht="10.15" customHeight="1">
      <c r="A28" s="96"/>
      <c r="B28" s="96"/>
      <c r="C28" s="96"/>
      <c r="D28" s="96"/>
      <c r="E28" s="96"/>
      <c r="F28" s="96"/>
      <c r="G28" s="96"/>
      <c r="H28" s="96"/>
      <c r="I28" s="96"/>
    </row>
    <row r="29" spans="1:16" s="96" customFormat="1">
      <c r="J29" s="222"/>
      <c r="K29" s="713"/>
    </row>
    <row r="30" spans="1:16" s="446" customFormat="1" ht="12.75" customHeight="1">
      <c r="A30" s="96"/>
      <c r="B30" s="96"/>
      <c r="C30" s="96"/>
      <c r="D30" s="96"/>
      <c r="E30" s="96"/>
      <c r="F30" s="96"/>
      <c r="G30" s="96"/>
      <c r="H30" s="96"/>
      <c r="I30" s="96"/>
      <c r="J30" s="441"/>
      <c r="K30" s="721"/>
      <c r="L30" s="443"/>
      <c r="M30" s="444"/>
      <c r="N30" s="445"/>
      <c r="O30" s="445"/>
      <c r="P30" s="445"/>
    </row>
    <row r="31" spans="1:16" s="446" customFormat="1" ht="12.75" customHeight="1">
      <c r="A31" s="96"/>
      <c r="B31" s="96"/>
      <c r="C31" s="96"/>
      <c r="D31" s="96"/>
      <c r="E31" s="96"/>
      <c r="F31" s="96"/>
      <c r="G31" s="96"/>
      <c r="H31" s="96"/>
      <c r="I31" s="96"/>
      <c r="J31" s="442"/>
      <c r="K31" s="728"/>
      <c r="L31" s="445"/>
      <c r="M31" s="444"/>
      <c r="N31" s="445"/>
      <c r="O31" s="445"/>
      <c r="P31" s="445"/>
    </row>
    <row r="32" spans="1:16" s="2" customFormat="1" ht="14.45" customHeight="1">
      <c r="A32" s="96"/>
      <c r="B32" s="96"/>
      <c r="C32" s="96"/>
      <c r="D32" s="96"/>
      <c r="E32" s="96"/>
      <c r="F32" s="96"/>
      <c r="G32" s="96"/>
      <c r="H32" s="96"/>
      <c r="I32" s="96"/>
    </row>
    <row r="33" spans="1:10" s="2" customFormat="1" ht="13.15" customHeight="1">
      <c r="A33" s="96"/>
      <c r="B33" s="96"/>
      <c r="C33" s="96"/>
      <c r="D33" s="96"/>
      <c r="E33" s="96"/>
      <c r="F33" s="96"/>
      <c r="G33" s="96"/>
      <c r="H33" s="96"/>
      <c r="I33" s="96"/>
    </row>
    <row r="34" spans="1:10" s="2" customFormat="1" ht="10.15" customHeight="1">
      <c r="A34" s="96"/>
      <c r="B34" s="96"/>
      <c r="C34" s="96"/>
      <c r="D34" s="96"/>
      <c r="E34" s="96"/>
      <c r="F34" s="96"/>
      <c r="G34" s="96"/>
      <c r="H34" s="96"/>
      <c r="I34" s="96"/>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04F11A10-973D-4693-AE4C-2EC1D1E61281}"/>
    <hyperlink ref="J7" r:id="rId2" xr:uid="{3A79B516-E565-4FAB-AF99-5C6AD66BB5CF}"/>
    <hyperlink ref="J8" r:id="rId3" display="  Continente" xr:uid="{4D2CA902-8E83-4CAB-A045-4A7009510994}"/>
    <hyperlink ref="J16" r:id="rId4" display="  R.A. Açores" xr:uid="{41A28CA2-DBBD-4C04-BBC3-7D27B73C51F3}"/>
    <hyperlink ref="J17" r:id="rId5" display="  R.A. Madeira" xr:uid="{E924A884-6163-4CE8-B6DC-2F7367CE6624}"/>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D0756-0E8A-4182-B8DB-0DABED316179}">
  <dimension ref="A1:Q131"/>
  <sheetViews>
    <sheetView showGridLines="0" workbookViewId="0">
      <selection activeCell="A3" sqref="A1:A65536"/>
    </sheetView>
  </sheetViews>
  <sheetFormatPr defaultColWidth="7.85546875" defaultRowHeight="11.25"/>
  <cols>
    <col min="1" max="1" width="30.85546875" style="162" customWidth="1"/>
    <col min="2" max="8" width="9" style="162" customWidth="1"/>
    <col min="9" max="10" width="11.28515625" style="162" customWidth="1"/>
    <col min="11" max="11" width="30.85546875" style="162" customWidth="1"/>
    <col min="12" max="16384" width="7.85546875" style="162"/>
  </cols>
  <sheetData>
    <row r="1" spans="1:17" ht="12" customHeight="1">
      <c r="A1" s="941" t="s">
        <v>1840</v>
      </c>
      <c r="B1" s="941"/>
      <c r="C1" s="941"/>
      <c r="D1" s="941"/>
      <c r="E1" s="941"/>
      <c r="F1" s="941"/>
      <c r="G1" s="941"/>
      <c r="H1" s="941"/>
      <c r="I1" s="941"/>
      <c r="J1" s="941"/>
      <c r="K1" s="941"/>
    </row>
    <row r="2" spans="1:17" ht="12" customHeight="1">
      <c r="A2" s="923" t="s">
        <v>1841</v>
      </c>
      <c r="B2" s="923"/>
      <c r="C2" s="923"/>
      <c r="D2" s="923"/>
      <c r="E2" s="923"/>
      <c r="F2" s="923"/>
      <c r="G2" s="923"/>
      <c r="H2" s="923"/>
      <c r="I2" s="923"/>
      <c r="J2" s="923"/>
      <c r="K2" s="923"/>
    </row>
    <row r="3" spans="1:17" ht="12" customHeight="1" thickBot="1"/>
    <row r="4" spans="1:17" s="96" customFormat="1" ht="12" customHeight="1" thickBot="1">
      <c r="A4" s="824"/>
      <c r="B4" s="1032" t="s">
        <v>310</v>
      </c>
      <c r="C4" s="1033"/>
      <c r="D4" s="1033"/>
      <c r="E4" s="1033"/>
      <c r="F4" s="1033"/>
      <c r="G4" s="1033"/>
      <c r="H4" s="1034"/>
      <c r="I4" s="1040" t="s">
        <v>391</v>
      </c>
      <c r="J4" s="1041"/>
    </row>
    <row r="5" spans="1:17" s="96" customFormat="1" ht="21" customHeight="1" thickBot="1">
      <c r="A5" s="675"/>
      <c r="B5" s="825" t="s">
        <v>488</v>
      </c>
      <c r="C5" s="825" t="s">
        <v>489</v>
      </c>
      <c r="D5" s="825" t="s">
        <v>490</v>
      </c>
      <c r="E5" s="825" t="s">
        <v>668</v>
      </c>
      <c r="F5" s="825" t="s">
        <v>669</v>
      </c>
      <c r="G5" s="825" t="s">
        <v>670</v>
      </c>
      <c r="H5" s="825" t="s">
        <v>1687</v>
      </c>
      <c r="I5" s="825" t="s">
        <v>488</v>
      </c>
      <c r="J5" s="825" t="s">
        <v>1842</v>
      </c>
    </row>
    <row r="6" spans="1:17" s="96" customFormat="1" ht="12" customHeight="1">
      <c r="A6" s="269" t="s">
        <v>1843</v>
      </c>
      <c r="B6" s="675"/>
      <c r="C6" s="675"/>
      <c r="D6" s="675"/>
      <c r="E6" s="675"/>
      <c r="F6" s="675"/>
      <c r="G6" s="675"/>
      <c r="H6" s="675"/>
      <c r="I6" s="826"/>
      <c r="J6" s="826"/>
      <c r="K6" s="827" t="s">
        <v>1843</v>
      </c>
      <c r="P6" s="290"/>
      <c r="Q6" s="290"/>
    </row>
    <row r="7" spans="1:17" s="96" customFormat="1" ht="12" customHeight="1">
      <c r="A7" s="828" t="s">
        <v>1844</v>
      </c>
      <c r="B7" s="829">
        <v>4269</v>
      </c>
      <c r="C7" s="829">
        <v>4304</v>
      </c>
      <c r="D7" s="829">
        <v>3379</v>
      </c>
      <c r="E7" s="829">
        <v>4533</v>
      </c>
      <c r="F7" s="829">
        <v>3646</v>
      </c>
      <c r="G7" s="829">
        <v>4659</v>
      </c>
      <c r="H7" s="829">
        <v>3878</v>
      </c>
      <c r="I7" s="331">
        <v>19.600000000000001</v>
      </c>
      <c r="J7" s="331">
        <v>5.5</v>
      </c>
      <c r="K7" s="828" t="s">
        <v>703</v>
      </c>
    </row>
    <row r="8" spans="1:17" s="96" customFormat="1" ht="12" customHeight="1">
      <c r="A8" s="828" t="s">
        <v>1938</v>
      </c>
      <c r="B8" s="829">
        <v>101914</v>
      </c>
      <c r="C8" s="829">
        <v>226391</v>
      </c>
      <c r="D8" s="829">
        <v>68578</v>
      </c>
      <c r="E8" s="829">
        <v>59674</v>
      </c>
      <c r="F8" s="829">
        <v>49841</v>
      </c>
      <c r="G8" s="829">
        <v>78069</v>
      </c>
      <c r="H8" s="829">
        <v>57880</v>
      </c>
      <c r="I8" s="331">
        <v>93.9</v>
      </c>
      <c r="J8" s="331">
        <v>65.8</v>
      </c>
      <c r="K8" s="830" t="s">
        <v>1845</v>
      </c>
    </row>
    <row r="9" spans="1:17" s="96" customFormat="1" ht="12" customHeight="1">
      <c r="A9" s="297" t="s">
        <v>1846</v>
      </c>
      <c r="B9" s="829"/>
      <c r="C9" s="829"/>
      <c r="D9" s="829"/>
      <c r="E9" s="829"/>
      <c r="F9" s="829"/>
      <c r="G9" s="829"/>
      <c r="H9" s="829"/>
      <c r="I9" s="331"/>
      <c r="J9" s="331"/>
      <c r="K9" s="831" t="s">
        <v>1847</v>
      </c>
    </row>
    <row r="10" spans="1:17" s="96" customFormat="1" ht="12" customHeight="1">
      <c r="A10" s="828" t="s">
        <v>1844</v>
      </c>
      <c r="B10" s="829">
        <v>17</v>
      </c>
      <c r="C10" s="829">
        <v>24</v>
      </c>
      <c r="D10" s="829">
        <v>23</v>
      </c>
      <c r="E10" s="829">
        <v>31</v>
      </c>
      <c r="F10" s="829">
        <v>17</v>
      </c>
      <c r="G10" s="829">
        <v>38</v>
      </c>
      <c r="H10" s="829">
        <v>18</v>
      </c>
      <c r="I10" s="331">
        <v>-41.4</v>
      </c>
      <c r="J10" s="331">
        <v>-2.2000000000000002</v>
      </c>
      <c r="K10" s="832" t="s">
        <v>703</v>
      </c>
    </row>
    <row r="11" spans="1:17" s="96" customFormat="1" ht="12" customHeight="1">
      <c r="A11" s="828" t="s">
        <v>1938</v>
      </c>
      <c r="B11" s="829">
        <v>41183</v>
      </c>
      <c r="C11" s="829">
        <v>1726</v>
      </c>
      <c r="D11" s="829">
        <v>22199</v>
      </c>
      <c r="E11" s="829">
        <v>9900</v>
      </c>
      <c r="F11" s="829">
        <v>2592</v>
      </c>
      <c r="G11" s="829">
        <v>4090</v>
      </c>
      <c r="H11" s="829">
        <v>22214</v>
      </c>
      <c r="I11" s="331">
        <v>109.2</v>
      </c>
      <c r="J11" s="331">
        <v>233.5</v>
      </c>
      <c r="K11" s="830" t="s">
        <v>1845</v>
      </c>
    </row>
    <row r="12" spans="1:17" s="96" customFormat="1" ht="12" customHeight="1">
      <c r="A12" s="297" t="s">
        <v>1848</v>
      </c>
      <c r="B12" s="829"/>
      <c r="C12" s="829"/>
      <c r="D12" s="829"/>
      <c r="E12" s="829"/>
      <c r="F12" s="829"/>
      <c r="G12" s="829"/>
      <c r="H12" s="829"/>
      <c r="I12" s="331"/>
      <c r="J12" s="331"/>
      <c r="K12" s="833" t="s">
        <v>1849</v>
      </c>
    </row>
    <row r="13" spans="1:17" s="96" customFormat="1" ht="12" customHeight="1">
      <c r="A13" s="828" t="s">
        <v>1844</v>
      </c>
      <c r="B13" s="829">
        <v>4234</v>
      </c>
      <c r="C13" s="829">
        <v>4252</v>
      </c>
      <c r="D13" s="829">
        <v>3340</v>
      </c>
      <c r="E13" s="829">
        <v>4467</v>
      </c>
      <c r="F13" s="829">
        <v>3592</v>
      </c>
      <c r="G13" s="829">
        <v>4586</v>
      </c>
      <c r="H13" s="829">
        <v>3844</v>
      </c>
      <c r="I13" s="331">
        <v>20.5</v>
      </c>
      <c r="J13" s="331">
        <v>5.4</v>
      </c>
      <c r="K13" s="828" t="s">
        <v>703</v>
      </c>
    </row>
    <row r="14" spans="1:17" s="96" customFormat="1" ht="12" customHeight="1">
      <c r="A14" s="828" t="s">
        <v>1938</v>
      </c>
      <c r="B14" s="829">
        <v>60717</v>
      </c>
      <c r="C14" s="829">
        <v>44655</v>
      </c>
      <c r="D14" s="829">
        <v>46318</v>
      </c>
      <c r="E14" s="829">
        <v>49688</v>
      </c>
      <c r="F14" s="829">
        <v>47149</v>
      </c>
      <c r="G14" s="829">
        <v>73946</v>
      </c>
      <c r="H14" s="829">
        <v>35103</v>
      </c>
      <c r="I14" s="331">
        <v>85.2</v>
      </c>
      <c r="J14" s="331">
        <v>8</v>
      </c>
      <c r="K14" s="834" t="s">
        <v>1845</v>
      </c>
    </row>
    <row r="15" spans="1:17" s="96" customFormat="1" ht="12" customHeight="1">
      <c r="A15" s="297" t="s">
        <v>1850</v>
      </c>
      <c r="B15" s="829"/>
      <c r="C15" s="829"/>
      <c r="D15" s="829"/>
      <c r="E15" s="829"/>
      <c r="F15" s="829"/>
      <c r="G15" s="829"/>
      <c r="H15" s="829"/>
      <c r="I15" s="331"/>
      <c r="J15" s="331"/>
      <c r="K15" s="835" t="s">
        <v>1587</v>
      </c>
    </row>
    <row r="16" spans="1:17" s="96" customFormat="1" ht="12" customHeight="1">
      <c r="A16" s="828" t="s">
        <v>1844</v>
      </c>
      <c r="B16" s="829">
        <v>18</v>
      </c>
      <c r="C16" s="829">
        <v>28</v>
      </c>
      <c r="D16" s="829">
        <v>16</v>
      </c>
      <c r="E16" s="829">
        <v>35</v>
      </c>
      <c r="F16" s="829">
        <v>37</v>
      </c>
      <c r="G16" s="829">
        <v>35</v>
      </c>
      <c r="H16" s="829">
        <v>16</v>
      </c>
      <c r="I16" s="331">
        <v>-33.299999999999997</v>
      </c>
      <c r="J16" s="331">
        <v>19.899999999999999</v>
      </c>
      <c r="K16" s="832" t="s">
        <v>703</v>
      </c>
    </row>
    <row r="17" spans="1:11" s="96" customFormat="1" ht="12" customHeight="1">
      <c r="A17" s="828" t="s">
        <v>1938</v>
      </c>
      <c r="B17" s="829">
        <v>14</v>
      </c>
      <c r="C17" s="829">
        <v>180010</v>
      </c>
      <c r="D17" s="829">
        <v>61</v>
      </c>
      <c r="E17" s="829">
        <v>86</v>
      </c>
      <c r="F17" s="829">
        <v>100</v>
      </c>
      <c r="G17" s="829">
        <v>33</v>
      </c>
      <c r="H17" s="829">
        <v>563</v>
      </c>
      <c r="I17" s="331">
        <v>-84.6</v>
      </c>
      <c r="J17" s="331">
        <v>1747.8</v>
      </c>
      <c r="K17" s="830" t="s">
        <v>1845</v>
      </c>
    </row>
    <row r="18" spans="1:11" s="96" customFormat="1" ht="12" customHeight="1">
      <c r="A18" s="548" t="s">
        <v>1851</v>
      </c>
      <c r="B18" s="829"/>
      <c r="C18" s="829"/>
      <c r="D18" s="829"/>
      <c r="E18" s="829"/>
      <c r="F18" s="829"/>
      <c r="G18" s="829"/>
      <c r="H18" s="829"/>
      <c r="I18" s="331"/>
      <c r="J18" s="331"/>
      <c r="K18" s="836" t="s">
        <v>1852</v>
      </c>
    </row>
    <row r="19" spans="1:11" s="96" customFormat="1" ht="12" customHeight="1">
      <c r="A19" s="297" t="s">
        <v>1846</v>
      </c>
      <c r="B19" s="829"/>
      <c r="C19" s="829"/>
      <c r="D19" s="829"/>
      <c r="E19" s="829"/>
      <c r="F19" s="829"/>
      <c r="G19" s="829"/>
      <c r="H19" s="829"/>
      <c r="I19" s="331"/>
      <c r="J19" s="331"/>
      <c r="K19" s="828" t="s">
        <v>1847</v>
      </c>
    </row>
    <row r="20" spans="1:11" s="96" customFormat="1" ht="12" customHeight="1">
      <c r="A20" s="828" t="s">
        <v>1844</v>
      </c>
      <c r="B20" s="829">
        <v>0</v>
      </c>
      <c r="C20" s="829">
        <v>0</v>
      </c>
      <c r="D20" s="829">
        <v>0</v>
      </c>
      <c r="E20" s="829">
        <v>0</v>
      </c>
      <c r="F20" s="829">
        <v>0</v>
      </c>
      <c r="G20" s="829">
        <v>0</v>
      </c>
      <c r="H20" s="829">
        <v>0</v>
      </c>
      <c r="I20" s="106" t="s">
        <v>345</v>
      </c>
      <c r="J20" s="106">
        <v>-66.7</v>
      </c>
      <c r="K20" s="837" t="s">
        <v>703</v>
      </c>
    </row>
    <row r="21" spans="1:11" s="96" customFormat="1" ht="12" customHeight="1">
      <c r="A21" s="828" t="s">
        <v>1938</v>
      </c>
      <c r="B21" s="829">
        <v>0</v>
      </c>
      <c r="C21" s="829">
        <v>0</v>
      </c>
      <c r="D21" s="829">
        <v>0</v>
      </c>
      <c r="E21" s="829">
        <v>0</v>
      </c>
      <c r="F21" s="829">
        <v>0</v>
      </c>
      <c r="G21" s="829">
        <v>0</v>
      </c>
      <c r="H21" s="829">
        <v>0</v>
      </c>
      <c r="I21" s="106" t="s">
        <v>345</v>
      </c>
      <c r="J21" s="106">
        <v>1107.3</v>
      </c>
      <c r="K21" s="838" t="s">
        <v>1845</v>
      </c>
    </row>
    <row r="22" spans="1:11" s="96" customFormat="1" ht="12" customHeight="1">
      <c r="A22" s="297" t="s">
        <v>1848</v>
      </c>
      <c r="B22" s="829"/>
      <c r="C22" s="829"/>
      <c r="D22" s="829"/>
      <c r="E22" s="829"/>
      <c r="F22" s="829"/>
      <c r="G22" s="829"/>
      <c r="H22" s="829"/>
      <c r="I22" s="331"/>
      <c r="J22" s="331"/>
      <c r="K22" s="828" t="s">
        <v>1587</v>
      </c>
    </row>
    <row r="23" spans="1:11" s="96" customFormat="1" ht="12" customHeight="1">
      <c r="A23" s="828" t="s">
        <v>1844</v>
      </c>
      <c r="B23" s="829">
        <v>112</v>
      </c>
      <c r="C23" s="829">
        <v>115</v>
      </c>
      <c r="D23" s="829">
        <v>117</v>
      </c>
      <c r="E23" s="829">
        <v>138</v>
      </c>
      <c r="F23" s="829">
        <v>103</v>
      </c>
      <c r="G23" s="829">
        <v>168</v>
      </c>
      <c r="H23" s="829">
        <v>136</v>
      </c>
      <c r="I23" s="106">
        <v>8.6999999999999993</v>
      </c>
      <c r="J23" s="106">
        <v>23.1</v>
      </c>
      <c r="K23" s="837" t="s">
        <v>703</v>
      </c>
    </row>
    <row r="24" spans="1:11" s="96" customFormat="1" ht="12" customHeight="1">
      <c r="A24" s="828" t="s">
        <v>1938</v>
      </c>
      <c r="B24" s="829">
        <v>818</v>
      </c>
      <c r="C24" s="829">
        <v>4342</v>
      </c>
      <c r="D24" s="829">
        <v>1207</v>
      </c>
      <c r="E24" s="829">
        <v>2242</v>
      </c>
      <c r="F24" s="829">
        <v>555</v>
      </c>
      <c r="G24" s="829">
        <v>1440</v>
      </c>
      <c r="H24" s="829">
        <v>896</v>
      </c>
      <c r="I24" s="106">
        <v>33</v>
      </c>
      <c r="J24" s="106">
        <v>32.6</v>
      </c>
      <c r="K24" s="838" t="s">
        <v>1845</v>
      </c>
    </row>
    <row r="25" spans="1:11" s="96" customFormat="1" ht="12" customHeight="1">
      <c r="A25" s="297" t="s">
        <v>1850</v>
      </c>
      <c r="B25" s="829"/>
      <c r="C25" s="829"/>
      <c r="D25" s="829"/>
      <c r="E25" s="829"/>
      <c r="F25" s="829"/>
      <c r="G25" s="829"/>
      <c r="H25" s="829"/>
      <c r="I25" s="331"/>
      <c r="J25" s="331"/>
      <c r="K25" s="828" t="s">
        <v>1587</v>
      </c>
    </row>
    <row r="26" spans="1:11" s="96" customFormat="1" ht="12" customHeight="1">
      <c r="A26" s="828" t="s">
        <v>1844</v>
      </c>
      <c r="B26" s="829">
        <v>1</v>
      </c>
      <c r="C26" s="829">
        <v>2</v>
      </c>
      <c r="D26" s="829">
        <v>1</v>
      </c>
      <c r="E26" s="829">
        <v>1</v>
      </c>
      <c r="F26" s="829">
        <v>0</v>
      </c>
      <c r="G26" s="829">
        <v>2</v>
      </c>
      <c r="H26" s="829">
        <v>0</v>
      </c>
      <c r="I26" s="106">
        <v>0</v>
      </c>
      <c r="J26" s="106">
        <v>80</v>
      </c>
      <c r="K26" s="837" t="s">
        <v>703</v>
      </c>
    </row>
    <row r="27" spans="1:11" s="96" customFormat="1" ht="12" customHeight="1">
      <c r="A27" s="828" t="s">
        <v>1938</v>
      </c>
      <c r="B27" s="829">
        <v>0</v>
      </c>
      <c r="C27" s="829">
        <v>8</v>
      </c>
      <c r="D27" s="829">
        <v>50</v>
      </c>
      <c r="E27" s="829">
        <v>5</v>
      </c>
      <c r="F27" s="829">
        <v>0</v>
      </c>
      <c r="G27" s="829">
        <v>2</v>
      </c>
      <c r="H27" s="829">
        <v>0</v>
      </c>
      <c r="I27" s="106">
        <v>-100</v>
      </c>
      <c r="J27" s="106">
        <v>431.8</v>
      </c>
      <c r="K27" s="838" t="s">
        <v>1845</v>
      </c>
    </row>
    <row r="28" spans="1:11" s="96" customFormat="1" ht="12" customHeight="1">
      <c r="A28" s="548" t="s">
        <v>1853</v>
      </c>
      <c r="B28" s="829"/>
      <c r="C28" s="829"/>
      <c r="D28" s="829"/>
      <c r="E28" s="829"/>
      <c r="F28" s="829"/>
      <c r="G28" s="829"/>
      <c r="H28" s="829"/>
      <c r="I28" s="331"/>
      <c r="J28" s="331"/>
      <c r="K28" s="839" t="s">
        <v>1854</v>
      </c>
    </row>
    <row r="29" spans="1:11" s="96" customFormat="1" ht="12" customHeight="1">
      <c r="A29" s="297" t="s">
        <v>1846</v>
      </c>
      <c r="B29" s="829"/>
      <c r="C29" s="829"/>
      <c r="D29" s="829"/>
      <c r="E29" s="829"/>
      <c r="F29" s="829"/>
      <c r="G29" s="829"/>
      <c r="H29" s="829"/>
      <c r="I29" s="331"/>
      <c r="J29" s="331"/>
      <c r="K29" s="828" t="s">
        <v>1847</v>
      </c>
    </row>
    <row r="30" spans="1:11" s="96" customFormat="1" ht="12" customHeight="1">
      <c r="A30" s="828" t="s">
        <v>1844</v>
      </c>
      <c r="B30" s="829">
        <v>2</v>
      </c>
      <c r="C30" s="829">
        <v>5</v>
      </c>
      <c r="D30" s="829">
        <v>5</v>
      </c>
      <c r="E30" s="829">
        <v>4</v>
      </c>
      <c r="F30" s="829">
        <v>1</v>
      </c>
      <c r="G30" s="829">
        <v>2</v>
      </c>
      <c r="H30" s="829">
        <v>2</v>
      </c>
      <c r="I30" s="106">
        <v>-71.400000000000006</v>
      </c>
      <c r="J30" s="106">
        <v>-16.2</v>
      </c>
      <c r="K30" s="837" t="s">
        <v>703</v>
      </c>
    </row>
    <row r="31" spans="1:11" s="96" customFormat="1" ht="12" customHeight="1">
      <c r="A31" s="828" t="s">
        <v>1938</v>
      </c>
      <c r="B31" s="829">
        <v>124</v>
      </c>
      <c r="C31" s="829">
        <v>350</v>
      </c>
      <c r="D31" s="829">
        <v>400</v>
      </c>
      <c r="E31" s="829">
        <v>250</v>
      </c>
      <c r="F31" s="829">
        <v>50</v>
      </c>
      <c r="G31" s="829">
        <v>100</v>
      </c>
      <c r="H31" s="829">
        <v>100</v>
      </c>
      <c r="I31" s="106">
        <v>-64.599999999999994</v>
      </c>
      <c r="J31" s="106">
        <v>23.3</v>
      </c>
      <c r="K31" s="838" t="s">
        <v>1845</v>
      </c>
    </row>
    <row r="32" spans="1:11" s="96" customFormat="1" ht="12" customHeight="1">
      <c r="A32" s="297" t="s">
        <v>1848</v>
      </c>
      <c r="B32" s="829"/>
      <c r="C32" s="829"/>
      <c r="D32" s="829"/>
      <c r="E32" s="829"/>
      <c r="F32" s="829"/>
      <c r="G32" s="829"/>
      <c r="H32" s="829"/>
      <c r="I32" s="331"/>
      <c r="J32" s="331"/>
      <c r="K32" s="834" t="s">
        <v>1849</v>
      </c>
    </row>
    <row r="33" spans="1:11" s="96" customFormat="1" ht="12" customHeight="1">
      <c r="A33" s="828" t="s">
        <v>1844</v>
      </c>
      <c r="B33" s="829">
        <v>183</v>
      </c>
      <c r="C33" s="829">
        <v>187</v>
      </c>
      <c r="D33" s="829">
        <v>147</v>
      </c>
      <c r="E33" s="829">
        <v>195</v>
      </c>
      <c r="F33" s="829">
        <v>174</v>
      </c>
      <c r="G33" s="829">
        <v>217</v>
      </c>
      <c r="H33" s="829">
        <v>185</v>
      </c>
      <c r="I33" s="331">
        <v>2.8</v>
      </c>
      <c r="J33" s="331">
        <v>3.1</v>
      </c>
      <c r="K33" s="837" t="s">
        <v>703</v>
      </c>
    </row>
    <row r="34" spans="1:11" s="96" customFormat="1" ht="12" customHeight="1">
      <c r="A34" s="828" t="s">
        <v>1938</v>
      </c>
      <c r="B34" s="829">
        <v>2940</v>
      </c>
      <c r="C34" s="829">
        <v>1492</v>
      </c>
      <c r="D34" s="829">
        <v>2015</v>
      </c>
      <c r="E34" s="829">
        <v>2891</v>
      </c>
      <c r="F34" s="829">
        <v>1491</v>
      </c>
      <c r="G34" s="829">
        <v>1433</v>
      </c>
      <c r="H34" s="829">
        <v>1613</v>
      </c>
      <c r="I34" s="331">
        <v>53.8</v>
      </c>
      <c r="J34" s="331">
        <v>-24.6</v>
      </c>
      <c r="K34" s="838" t="s">
        <v>1845</v>
      </c>
    </row>
    <row r="35" spans="1:11" s="96" customFormat="1" ht="12" customHeight="1">
      <c r="A35" s="297" t="s">
        <v>1850</v>
      </c>
      <c r="B35" s="829"/>
      <c r="C35" s="829"/>
      <c r="D35" s="829"/>
      <c r="E35" s="829"/>
      <c r="F35" s="829"/>
      <c r="G35" s="829"/>
      <c r="H35" s="829"/>
      <c r="I35" s="331"/>
      <c r="J35" s="331"/>
      <c r="K35" s="828" t="s">
        <v>1587</v>
      </c>
    </row>
    <row r="36" spans="1:11" s="96" customFormat="1" ht="12" customHeight="1">
      <c r="A36" s="828" t="s">
        <v>1844</v>
      </c>
      <c r="B36" s="829">
        <v>2</v>
      </c>
      <c r="C36" s="829">
        <v>0</v>
      </c>
      <c r="D36" s="829">
        <v>2</v>
      </c>
      <c r="E36" s="829">
        <v>3</v>
      </c>
      <c r="F36" s="829">
        <v>1</v>
      </c>
      <c r="G36" s="829">
        <v>1</v>
      </c>
      <c r="H36" s="829">
        <v>0</v>
      </c>
      <c r="I36" s="106">
        <v>100</v>
      </c>
      <c r="J36" s="106">
        <v>-15.8</v>
      </c>
      <c r="K36" s="837" t="s">
        <v>703</v>
      </c>
    </row>
    <row r="37" spans="1:11" s="96" customFormat="1" ht="12" customHeight="1">
      <c r="A37" s="828" t="s">
        <v>1938</v>
      </c>
      <c r="B37" s="829">
        <v>0</v>
      </c>
      <c r="C37" s="829">
        <v>0</v>
      </c>
      <c r="D37" s="829">
        <v>0</v>
      </c>
      <c r="E37" s="829">
        <v>50</v>
      </c>
      <c r="F37" s="829">
        <v>5</v>
      </c>
      <c r="G37" s="829">
        <v>0</v>
      </c>
      <c r="H37" s="829">
        <v>0</v>
      </c>
      <c r="I37" s="106" t="s">
        <v>345</v>
      </c>
      <c r="J37" s="106">
        <v>-96.4</v>
      </c>
      <c r="K37" s="838" t="s">
        <v>1845</v>
      </c>
    </row>
    <row r="38" spans="1:11" s="96" customFormat="1" ht="12" customHeight="1">
      <c r="A38" s="548" t="s">
        <v>64</v>
      </c>
      <c r="B38" s="829"/>
      <c r="C38" s="829"/>
      <c r="D38" s="829"/>
      <c r="E38" s="829"/>
      <c r="F38" s="829"/>
      <c r="G38" s="829"/>
      <c r="H38" s="829"/>
      <c r="I38" s="331"/>
      <c r="J38" s="331"/>
      <c r="K38" s="840" t="s">
        <v>65</v>
      </c>
    </row>
    <row r="39" spans="1:11" s="96" customFormat="1" ht="12" customHeight="1">
      <c r="A39" s="297" t="s">
        <v>1846</v>
      </c>
      <c r="B39" s="829"/>
      <c r="C39" s="829"/>
      <c r="D39" s="829"/>
      <c r="E39" s="829"/>
      <c r="F39" s="829"/>
      <c r="G39" s="829"/>
      <c r="H39" s="829"/>
      <c r="I39" s="331"/>
      <c r="J39" s="331"/>
      <c r="K39" s="832" t="s">
        <v>1847</v>
      </c>
    </row>
    <row r="40" spans="1:11" s="96" customFormat="1" ht="12" customHeight="1">
      <c r="A40" s="828" t="s">
        <v>1844</v>
      </c>
      <c r="B40" s="829">
        <v>0</v>
      </c>
      <c r="C40" s="829">
        <v>2</v>
      </c>
      <c r="D40" s="829">
        <v>0</v>
      </c>
      <c r="E40" s="829">
        <v>0</v>
      </c>
      <c r="F40" s="829">
        <v>0</v>
      </c>
      <c r="G40" s="829">
        <v>0</v>
      </c>
      <c r="H40" s="829">
        <v>0</v>
      </c>
      <c r="I40" s="106">
        <v>-100</v>
      </c>
      <c r="J40" s="106">
        <v>-66.7</v>
      </c>
      <c r="K40" s="837" t="s">
        <v>703</v>
      </c>
    </row>
    <row r="41" spans="1:11" s="96" customFormat="1" ht="12" customHeight="1">
      <c r="A41" s="828" t="s">
        <v>1938</v>
      </c>
      <c r="B41" s="829">
        <v>0</v>
      </c>
      <c r="C41" s="829">
        <v>100</v>
      </c>
      <c r="D41" s="829">
        <v>0</v>
      </c>
      <c r="E41" s="829">
        <v>0</v>
      </c>
      <c r="F41" s="829">
        <v>0</v>
      </c>
      <c r="G41" s="829">
        <v>0</v>
      </c>
      <c r="H41" s="829">
        <v>0</v>
      </c>
      <c r="I41" s="106">
        <v>-100</v>
      </c>
      <c r="J41" s="106">
        <v>8.3000000000000007</v>
      </c>
      <c r="K41" s="838" t="s">
        <v>1845</v>
      </c>
    </row>
    <row r="42" spans="1:11" s="96" customFormat="1" ht="12" customHeight="1">
      <c r="A42" s="297" t="s">
        <v>1848</v>
      </c>
      <c r="B42" s="829"/>
      <c r="C42" s="829"/>
      <c r="D42" s="829"/>
      <c r="E42" s="829"/>
      <c r="F42" s="829"/>
      <c r="G42" s="829"/>
      <c r="H42" s="829"/>
      <c r="I42" s="331"/>
      <c r="J42" s="331"/>
      <c r="K42" s="834" t="s">
        <v>1849</v>
      </c>
    </row>
    <row r="43" spans="1:11" s="96" customFormat="1" ht="12" customHeight="1">
      <c r="A43" s="828" t="s">
        <v>1844</v>
      </c>
      <c r="B43" s="829">
        <v>598</v>
      </c>
      <c r="C43" s="829">
        <v>604</v>
      </c>
      <c r="D43" s="829">
        <v>467</v>
      </c>
      <c r="E43" s="829">
        <v>590</v>
      </c>
      <c r="F43" s="829">
        <v>500</v>
      </c>
      <c r="G43" s="829">
        <v>622</v>
      </c>
      <c r="H43" s="829">
        <v>516</v>
      </c>
      <c r="I43" s="331">
        <v>39.1</v>
      </c>
      <c r="J43" s="331">
        <v>11.7</v>
      </c>
      <c r="K43" s="837" t="s">
        <v>703</v>
      </c>
    </row>
    <row r="44" spans="1:11" s="96" customFormat="1" ht="12" customHeight="1">
      <c r="A44" s="828" t="s">
        <v>1938</v>
      </c>
      <c r="B44" s="829">
        <v>9164</v>
      </c>
      <c r="C44" s="829">
        <v>4985</v>
      </c>
      <c r="D44" s="829">
        <v>3537</v>
      </c>
      <c r="E44" s="829">
        <v>5770</v>
      </c>
      <c r="F44" s="829">
        <v>4311</v>
      </c>
      <c r="G44" s="829">
        <v>11081</v>
      </c>
      <c r="H44" s="829">
        <v>5253</v>
      </c>
      <c r="I44" s="331">
        <v>111.3</v>
      </c>
      <c r="J44" s="331">
        <v>2.7</v>
      </c>
      <c r="K44" s="841" t="s">
        <v>1845</v>
      </c>
    </row>
    <row r="45" spans="1:11" s="96" customFormat="1" ht="12" customHeight="1">
      <c r="A45" s="297" t="s">
        <v>1850</v>
      </c>
      <c r="B45" s="829"/>
      <c r="C45" s="829"/>
      <c r="D45" s="829"/>
      <c r="E45" s="829"/>
      <c r="F45" s="829"/>
      <c r="G45" s="829"/>
      <c r="H45" s="829"/>
      <c r="I45" s="331"/>
      <c r="J45" s="331"/>
      <c r="K45" s="828" t="s">
        <v>1587</v>
      </c>
    </row>
    <row r="46" spans="1:11" s="96" customFormat="1" ht="12" customHeight="1">
      <c r="A46" s="828" t="s">
        <v>1844</v>
      </c>
      <c r="B46" s="829">
        <v>3</v>
      </c>
      <c r="C46" s="829">
        <v>6</v>
      </c>
      <c r="D46" s="829">
        <v>3</v>
      </c>
      <c r="E46" s="829">
        <v>6</v>
      </c>
      <c r="F46" s="829">
        <v>6</v>
      </c>
      <c r="G46" s="829">
        <v>8</v>
      </c>
      <c r="H46" s="829">
        <v>1</v>
      </c>
      <c r="I46" s="106">
        <v>50</v>
      </c>
      <c r="J46" s="106">
        <v>-93.9</v>
      </c>
      <c r="K46" s="837" t="s">
        <v>703</v>
      </c>
    </row>
    <row r="47" spans="1:11" s="96" customFormat="1" ht="12" customHeight="1">
      <c r="A47" s="828" t="s">
        <v>1938</v>
      </c>
      <c r="B47" s="829">
        <v>1</v>
      </c>
      <c r="C47" s="829">
        <v>2</v>
      </c>
      <c r="D47" s="829">
        <v>6</v>
      </c>
      <c r="E47" s="829">
        <v>0</v>
      </c>
      <c r="F47" s="829">
        <v>18</v>
      </c>
      <c r="G47" s="829">
        <v>8</v>
      </c>
      <c r="H47" s="829">
        <v>0</v>
      </c>
      <c r="I47" s="106">
        <v>-50</v>
      </c>
      <c r="J47" s="106">
        <v>-98.5</v>
      </c>
      <c r="K47" s="841" t="s">
        <v>1845</v>
      </c>
    </row>
    <row r="48" spans="1:11" s="96" customFormat="1" ht="12" customHeight="1">
      <c r="A48" s="548" t="s">
        <v>1855</v>
      </c>
      <c r="B48" s="829"/>
      <c r="C48" s="829"/>
      <c r="D48" s="829"/>
      <c r="E48" s="829"/>
      <c r="F48" s="829"/>
      <c r="G48" s="829"/>
      <c r="H48" s="829"/>
      <c r="I48" s="331"/>
      <c r="J48" s="331"/>
      <c r="K48" s="840" t="s">
        <v>1856</v>
      </c>
    </row>
    <row r="49" spans="1:11" s="96" customFormat="1" ht="12" customHeight="1">
      <c r="A49" s="297" t="s">
        <v>1846</v>
      </c>
      <c r="B49" s="829"/>
      <c r="C49" s="829"/>
      <c r="D49" s="829"/>
      <c r="E49" s="829"/>
      <c r="F49" s="829"/>
      <c r="G49" s="829"/>
      <c r="H49" s="829"/>
      <c r="I49" s="331"/>
      <c r="J49" s="331"/>
      <c r="K49" s="828" t="s">
        <v>1847</v>
      </c>
    </row>
    <row r="50" spans="1:11" s="96" customFormat="1" ht="12" customHeight="1">
      <c r="A50" s="828" t="s">
        <v>1844</v>
      </c>
      <c r="B50" s="829">
        <v>15</v>
      </c>
      <c r="C50" s="829">
        <v>17</v>
      </c>
      <c r="D50" s="829">
        <v>18</v>
      </c>
      <c r="E50" s="829">
        <v>27</v>
      </c>
      <c r="F50" s="829">
        <v>16</v>
      </c>
      <c r="G50" s="829">
        <v>36</v>
      </c>
      <c r="H50" s="829">
        <v>16</v>
      </c>
      <c r="I50" s="331">
        <v>-25</v>
      </c>
      <c r="J50" s="331">
        <v>4.4000000000000004</v>
      </c>
      <c r="K50" s="837" t="s">
        <v>703</v>
      </c>
    </row>
    <row r="51" spans="1:11" s="96" customFormat="1" ht="12" customHeight="1">
      <c r="A51" s="828" t="s">
        <v>1938</v>
      </c>
      <c r="B51" s="829">
        <v>41059</v>
      </c>
      <c r="C51" s="829">
        <v>1276</v>
      </c>
      <c r="D51" s="829">
        <v>21799</v>
      </c>
      <c r="E51" s="829">
        <v>9650</v>
      </c>
      <c r="F51" s="829">
        <v>2542</v>
      </c>
      <c r="G51" s="829">
        <v>3990</v>
      </c>
      <c r="H51" s="829">
        <v>22114</v>
      </c>
      <c r="I51" s="331">
        <v>113.5</v>
      </c>
      <c r="J51" s="331">
        <v>243.2</v>
      </c>
      <c r="K51" s="841" t="s">
        <v>1845</v>
      </c>
    </row>
    <row r="52" spans="1:11" s="96" customFormat="1" ht="12" customHeight="1">
      <c r="A52" s="297" t="s">
        <v>1848</v>
      </c>
      <c r="B52" s="829"/>
      <c r="C52" s="829"/>
      <c r="D52" s="829"/>
      <c r="E52" s="829"/>
      <c r="F52" s="829"/>
      <c r="G52" s="829"/>
      <c r="H52" s="829"/>
      <c r="I52" s="331"/>
      <c r="J52" s="331"/>
      <c r="K52" s="834" t="s">
        <v>1849</v>
      </c>
    </row>
    <row r="53" spans="1:11" s="96" customFormat="1" ht="12" customHeight="1">
      <c r="A53" s="828" t="s">
        <v>1844</v>
      </c>
      <c r="B53" s="829">
        <v>3341</v>
      </c>
      <c r="C53" s="829">
        <v>3346</v>
      </c>
      <c r="D53" s="829">
        <v>2609</v>
      </c>
      <c r="E53" s="829">
        <v>3544</v>
      </c>
      <c r="F53" s="829">
        <v>2815</v>
      </c>
      <c r="G53" s="829">
        <v>3579</v>
      </c>
      <c r="H53" s="829">
        <v>3007</v>
      </c>
      <c r="I53" s="331">
        <v>19.2</v>
      </c>
      <c r="J53" s="331">
        <v>3.9</v>
      </c>
      <c r="K53" s="837" t="s">
        <v>703</v>
      </c>
    </row>
    <row r="54" spans="1:11" s="96" customFormat="1" ht="12" customHeight="1">
      <c r="A54" s="828" t="s">
        <v>1938</v>
      </c>
      <c r="B54" s="829">
        <v>47795</v>
      </c>
      <c r="C54" s="829">
        <v>33836</v>
      </c>
      <c r="D54" s="829">
        <v>39559</v>
      </c>
      <c r="E54" s="829">
        <v>38785</v>
      </c>
      <c r="F54" s="829">
        <v>40792</v>
      </c>
      <c r="G54" s="829">
        <v>59992</v>
      </c>
      <c r="H54" s="829">
        <v>27341</v>
      </c>
      <c r="I54" s="331">
        <v>84.4</v>
      </c>
      <c r="J54" s="331">
        <v>10.1</v>
      </c>
      <c r="K54" s="841" t="s">
        <v>1845</v>
      </c>
    </row>
    <row r="55" spans="1:11" s="96" customFormat="1" ht="12" customHeight="1">
      <c r="A55" s="297" t="s">
        <v>1850</v>
      </c>
      <c r="B55" s="829"/>
      <c r="C55" s="829"/>
      <c r="D55" s="829"/>
      <c r="E55" s="829"/>
      <c r="F55" s="829"/>
      <c r="G55" s="829"/>
      <c r="H55" s="829"/>
      <c r="I55" s="331"/>
      <c r="J55" s="331"/>
      <c r="K55" s="828" t="s">
        <v>1587</v>
      </c>
    </row>
    <row r="56" spans="1:11" s="5" customFormat="1" ht="12" customHeight="1">
      <c r="A56" s="828" t="s">
        <v>1844</v>
      </c>
      <c r="B56" s="829">
        <v>12</v>
      </c>
      <c r="C56" s="829">
        <v>20</v>
      </c>
      <c r="D56" s="829">
        <v>10</v>
      </c>
      <c r="E56" s="829">
        <v>25</v>
      </c>
      <c r="F56" s="829">
        <v>30</v>
      </c>
      <c r="G56" s="829">
        <v>24</v>
      </c>
      <c r="H56" s="829">
        <v>15</v>
      </c>
      <c r="I56" s="331">
        <v>-47.8</v>
      </c>
      <c r="J56" s="331">
        <v>16.8</v>
      </c>
      <c r="K56" s="837" t="s">
        <v>703</v>
      </c>
    </row>
    <row r="57" spans="1:11" s="5" customFormat="1" ht="12" customHeight="1" thickBot="1">
      <c r="A57" s="828" t="s">
        <v>1938</v>
      </c>
      <c r="B57" s="829">
        <v>13</v>
      </c>
      <c r="C57" s="829">
        <v>180000</v>
      </c>
      <c r="D57" s="829">
        <v>5</v>
      </c>
      <c r="E57" s="829">
        <v>31</v>
      </c>
      <c r="F57" s="829">
        <v>77</v>
      </c>
      <c r="G57" s="829">
        <v>23</v>
      </c>
      <c r="H57" s="829">
        <v>563</v>
      </c>
      <c r="I57" s="331">
        <v>-84.3</v>
      </c>
      <c r="J57" s="331">
        <v>2152.6</v>
      </c>
      <c r="K57" s="841" t="s">
        <v>1845</v>
      </c>
    </row>
    <row r="58" spans="1:11" s="5" customFormat="1" ht="12" customHeight="1" thickBot="1">
      <c r="A58" s="842"/>
      <c r="B58" s="1032" t="s">
        <v>374</v>
      </c>
      <c r="C58" s="1033"/>
      <c r="D58" s="1033"/>
      <c r="E58" s="1033"/>
      <c r="F58" s="1033"/>
      <c r="G58" s="1033"/>
      <c r="H58" s="1034"/>
      <c r="I58" s="1042" t="s">
        <v>297</v>
      </c>
      <c r="J58" s="1043"/>
      <c r="K58" s="842"/>
    </row>
    <row r="59" spans="1:11" s="5" customFormat="1" ht="21" customHeight="1" thickBot="1">
      <c r="A59" s="842"/>
      <c r="B59" s="825" t="s">
        <v>525</v>
      </c>
      <c r="C59" s="825" t="s">
        <v>526</v>
      </c>
      <c r="D59" s="825" t="s">
        <v>527</v>
      </c>
      <c r="E59" s="825" t="s">
        <v>668</v>
      </c>
      <c r="F59" s="825" t="s">
        <v>669</v>
      </c>
      <c r="G59" s="825" t="s">
        <v>880</v>
      </c>
      <c r="H59" s="825" t="s">
        <v>1737</v>
      </c>
      <c r="I59" s="825" t="s">
        <v>525</v>
      </c>
      <c r="J59" s="825" t="s">
        <v>1857</v>
      </c>
      <c r="K59" s="842"/>
    </row>
    <row r="60" spans="1:11" s="5" customFormat="1" ht="12" customHeight="1">
      <c r="A60" s="269" t="s">
        <v>1858</v>
      </c>
      <c r="B60" s="843"/>
      <c r="C60" s="843"/>
      <c r="D60" s="843"/>
      <c r="E60" s="843"/>
      <c r="F60" s="843"/>
      <c r="G60" s="843"/>
      <c r="H60" s="843"/>
      <c r="I60" s="843"/>
      <c r="J60" s="843"/>
      <c r="K60" s="844"/>
    </row>
    <row r="61" spans="1:11" s="5" customFormat="1" ht="12" customHeight="1">
      <c r="A61" s="269" t="s">
        <v>1859</v>
      </c>
      <c r="B61" s="843"/>
      <c r="C61" s="843"/>
      <c r="D61" s="843"/>
      <c r="E61" s="843"/>
      <c r="F61" s="843"/>
      <c r="G61" s="843"/>
      <c r="H61" s="843"/>
      <c r="I61" s="843"/>
      <c r="J61" s="843"/>
      <c r="K61" s="844"/>
    </row>
    <row r="62" spans="1:11" s="5" customFormat="1" ht="12" customHeight="1">
      <c r="A62" s="842"/>
      <c r="B62" s="845"/>
      <c r="C62" s="845"/>
      <c r="D62" s="845"/>
      <c r="E62" s="845"/>
      <c r="F62" s="845"/>
      <c r="G62" s="845"/>
      <c r="H62" s="845"/>
      <c r="I62" s="376"/>
      <c r="J62" s="376"/>
      <c r="K62" s="842"/>
    </row>
    <row r="63" spans="1:11" s="5" customFormat="1" ht="12" customHeight="1">
      <c r="A63" s="846" t="s">
        <v>1860</v>
      </c>
      <c r="B63" s="96"/>
      <c r="C63" s="96"/>
      <c r="D63" s="96"/>
      <c r="E63" s="96"/>
      <c r="F63" s="96"/>
      <c r="G63" s="96"/>
      <c r="H63" s="96"/>
      <c r="I63" s="96"/>
      <c r="J63" s="96"/>
    </row>
    <row r="64" spans="1:11" s="5" customFormat="1" ht="12" customHeight="1">
      <c r="A64" s="846" t="s">
        <v>1861</v>
      </c>
      <c r="B64" s="96"/>
      <c r="C64" s="96"/>
      <c r="D64" s="96"/>
      <c r="E64" s="96"/>
      <c r="F64" s="96"/>
      <c r="G64" s="96"/>
      <c r="H64" s="96"/>
      <c r="I64" s="96"/>
      <c r="J64" s="96"/>
    </row>
    <row r="65" spans="1:11" s="5" customFormat="1" ht="12" customHeight="1">
      <c r="A65" s="846" t="s">
        <v>1862</v>
      </c>
      <c r="B65" s="96"/>
      <c r="C65" s="96"/>
      <c r="D65" s="96"/>
      <c r="E65" s="96"/>
      <c r="F65" s="96"/>
      <c r="G65" s="96"/>
      <c r="H65" s="96"/>
      <c r="I65" s="96"/>
      <c r="J65" s="96"/>
    </row>
    <row r="66" spans="1:11" s="96" customFormat="1" ht="12" customHeight="1">
      <c r="A66" s="846" t="s">
        <v>1863</v>
      </c>
    </row>
    <row r="67" spans="1:11" s="5" customFormat="1" ht="12" customHeight="1">
      <c r="A67" s="844" t="s">
        <v>1864</v>
      </c>
      <c r="B67" s="96"/>
      <c r="C67" s="96"/>
      <c r="D67" s="96"/>
      <c r="E67" s="96"/>
      <c r="F67" s="96"/>
      <c r="G67" s="96"/>
      <c r="H67" s="96"/>
      <c r="I67" s="96"/>
      <c r="J67" s="96"/>
    </row>
    <row r="68" spans="1:11" s="5" customFormat="1" ht="12" customHeight="1">
      <c r="A68" s="844" t="s">
        <v>1865</v>
      </c>
      <c r="B68" s="96"/>
      <c r="C68" s="96"/>
      <c r="D68" s="96"/>
      <c r="E68" s="96"/>
      <c r="F68" s="96"/>
      <c r="G68" s="96"/>
      <c r="H68" s="96"/>
      <c r="I68" s="96"/>
      <c r="J68" s="96"/>
    </row>
    <row r="69" spans="1:11" s="5" customFormat="1" ht="12" customHeight="1">
      <c r="A69" s="844" t="s">
        <v>1866</v>
      </c>
      <c r="B69" s="96"/>
      <c r="C69" s="96"/>
      <c r="D69" s="96"/>
      <c r="E69" s="96"/>
      <c r="F69" s="96"/>
      <c r="G69" s="96"/>
      <c r="H69" s="96"/>
      <c r="I69" s="96"/>
      <c r="J69" s="96"/>
    </row>
    <row r="70" spans="1:11" s="96" customFormat="1" ht="12" customHeight="1">
      <c r="A70" s="844" t="s">
        <v>1867</v>
      </c>
    </row>
    <row r="71" spans="1:11" s="96" customFormat="1" ht="12" customHeight="1">
      <c r="A71" s="269"/>
    </row>
    <row r="72" spans="1:11" s="96" customFormat="1" ht="12" customHeight="1">
      <c r="A72" s="93" t="s">
        <v>141</v>
      </c>
    </row>
    <row r="73" spans="1:11" s="30" customFormat="1" ht="12" customHeight="1">
      <c r="A73" s="94" t="s">
        <v>1939</v>
      </c>
    </row>
    <row r="74" spans="1:11" s="96" customFormat="1"/>
    <row r="75" spans="1:11" s="96" customFormat="1"/>
    <row r="76" spans="1:11" s="96" customFormat="1"/>
    <row r="77" spans="1:11" s="96" customFormat="1"/>
    <row r="78" spans="1:11">
      <c r="A78" s="96"/>
      <c r="B78" s="96"/>
      <c r="C78" s="96"/>
      <c r="D78" s="96"/>
      <c r="E78" s="96"/>
      <c r="F78" s="96"/>
      <c r="G78" s="96"/>
      <c r="H78" s="96"/>
      <c r="I78" s="96"/>
      <c r="J78" s="96"/>
      <c r="K78" s="96"/>
    </row>
    <row r="79" spans="1:11">
      <c r="A79" s="96"/>
      <c r="B79" s="96"/>
      <c r="C79" s="96"/>
      <c r="D79" s="96"/>
      <c r="E79" s="96"/>
      <c r="F79" s="96"/>
      <c r="G79" s="96"/>
      <c r="H79" s="96"/>
      <c r="I79" s="96"/>
      <c r="J79" s="96"/>
      <c r="K79" s="96"/>
    </row>
    <row r="80" spans="1:11">
      <c r="A80" s="96"/>
      <c r="B80" s="96"/>
      <c r="C80" s="96"/>
      <c r="D80" s="96"/>
      <c r="E80" s="96"/>
      <c r="F80" s="96"/>
      <c r="G80" s="96"/>
      <c r="H80" s="96"/>
      <c r="I80" s="96"/>
      <c r="J80" s="96"/>
      <c r="K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sheetData>
  <mergeCells count="6">
    <mergeCell ref="A1:K1"/>
    <mergeCell ref="A2:K2"/>
    <mergeCell ref="B4:H4"/>
    <mergeCell ref="I4:J4"/>
    <mergeCell ref="B58:H58"/>
    <mergeCell ref="I58:J58"/>
  </mergeCells>
  <hyperlinks>
    <hyperlink ref="A73" r:id="rId1" xr:uid="{3FFD5AC3-4DCB-449A-87FC-B38ABC1F096B}"/>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6F392-0299-49C7-9525-1D2F6E4A23AB}">
  <dimension ref="A1:K207"/>
  <sheetViews>
    <sheetView showGridLines="0" workbookViewId="0">
      <selection activeCell="A3" sqref="A1:A65536"/>
    </sheetView>
  </sheetViews>
  <sheetFormatPr defaultColWidth="24.140625" defaultRowHeight="11.25"/>
  <cols>
    <col min="1" max="1" width="30.85546875" style="200" customWidth="1"/>
    <col min="2" max="8" width="9" style="200" customWidth="1"/>
    <col min="9" max="10" width="11.28515625" style="200" customWidth="1"/>
    <col min="11" max="11" width="30.85546875" style="200" customWidth="1"/>
    <col min="12" max="16384" width="24.140625" style="200"/>
  </cols>
  <sheetData>
    <row r="1" spans="1:11" ht="12" customHeight="1">
      <c r="A1" s="941" t="s">
        <v>1868</v>
      </c>
      <c r="B1" s="941"/>
      <c r="C1" s="941"/>
      <c r="D1" s="941"/>
      <c r="E1" s="941"/>
      <c r="F1" s="941"/>
      <c r="G1" s="941"/>
      <c r="H1" s="941"/>
      <c r="I1" s="941"/>
      <c r="J1" s="941"/>
      <c r="K1" s="941"/>
    </row>
    <row r="2" spans="1:11" ht="12" customHeight="1">
      <c r="A2" s="942" t="s">
        <v>1869</v>
      </c>
      <c r="B2" s="942"/>
      <c r="C2" s="942"/>
      <c r="D2" s="942"/>
      <c r="E2" s="942"/>
      <c r="F2" s="942"/>
      <c r="G2" s="942"/>
      <c r="H2" s="942"/>
      <c r="I2" s="942"/>
      <c r="J2" s="942"/>
      <c r="K2" s="942"/>
    </row>
    <row r="3" spans="1:11" ht="12" customHeight="1" thickBot="1"/>
    <row r="4" spans="1:11" s="96" customFormat="1" ht="12" customHeight="1" thickBot="1">
      <c r="A4" s="824"/>
      <c r="B4" s="1028" t="s">
        <v>310</v>
      </c>
      <c r="C4" s="1028"/>
      <c r="D4" s="1028"/>
      <c r="E4" s="1028"/>
      <c r="F4" s="1028"/>
      <c r="G4" s="1028"/>
      <c r="H4" s="1028"/>
      <c r="I4" s="1044" t="s">
        <v>391</v>
      </c>
      <c r="J4" s="1044"/>
    </row>
    <row r="5" spans="1:11" s="96" customFormat="1" ht="21" customHeight="1" thickBot="1">
      <c r="A5" s="675"/>
      <c r="B5" s="825" t="s">
        <v>488</v>
      </c>
      <c r="C5" s="825" t="s">
        <v>489</v>
      </c>
      <c r="D5" s="825" t="s">
        <v>490</v>
      </c>
      <c r="E5" s="825" t="s">
        <v>668</v>
      </c>
      <c r="F5" s="825" t="s">
        <v>669</v>
      </c>
      <c r="G5" s="825" t="s">
        <v>670</v>
      </c>
      <c r="H5" s="825" t="s">
        <v>1687</v>
      </c>
      <c r="I5" s="825" t="s">
        <v>488</v>
      </c>
      <c r="J5" s="825" t="s">
        <v>1842</v>
      </c>
    </row>
    <row r="6" spans="1:11" s="96" customFormat="1" ht="12" customHeight="1">
      <c r="A6" s="269" t="s">
        <v>1843</v>
      </c>
      <c r="K6" s="827" t="s">
        <v>1843</v>
      </c>
    </row>
    <row r="7" spans="1:11" s="96" customFormat="1" ht="12" customHeight="1">
      <c r="A7" s="828" t="s">
        <v>1844</v>
      </c>
      <c r="B7" s="847">
        <v>1393</v>
      </c>
      <c r="C7" s="847">
        <v>1094</v>
      </c>
      <c r="D7" s="847">
        <v>704</v>
      </c>
      <c r="E7" s="847">
        <v>933</v>
      </c>
      <c r="F7" s="847">
        <v>672</v>
      </c>
      <c r="G7" s="847">
        <v>1039</v>
      </c>
      <c r="H7" s="847">
        <v>1036</v>
      </c>
      <c r="I7" s="331">
        <v>-69.2</v>
      </c>
      <c r="J7" s="331">
        <v>-26.7</v>
      </c>
      <c r="K7" s="828" t="s">
        <v>703</v>
      </c>
    </row>
    <row r="8" spans="1:11" s="96" customFormat="1" ht="12" customHeight="1">
      <c r="A8" s="828" t="s">
        <v>1938</v>
      </c>
      <c r="B8" s="847">
        <v>79877</v>
      </c>
      <c r="C8" s="847">
        <v>85861</v>
      </c>
      <c r="D8" s="847">
        <v>15108</v>
      </c>
      <c r="E8" s="847">
        <v>15971</v>
      </c>
      <c r="F8" s="847">
        <v>32125</v>
      </c>
      <c r="G8" s="847">
        <v>30794</v>
      </c>
      <c r="H8" s="847">
        <v>107259</v>
      </c>
      <c r="I8" s="331">
        <v>-82.1</v>
      </c>
      <c r="J8" s="331">
        <v>80.3</v>
      </c>
      <c r="K8" s="834" t="s">
        <v>1845</v>
      </c>
    </row>
    <row r="9" spans="1:11" s="96" customFormat="1" ht="12" customHeight="1">
      <c r="A9" s="297" t="s">
        <v>1846</v>
      </c>
      <c r="B9" s="847"/>
      <c r="C9" s="847"/>
      <c r="D9" s="847"/>
      <c r="E9" s="847"/>
      <c r="F9" s="847"/>
      <c r="G9" s="847"/>
      <c r="H9" s="847"/>
      <c r="I9" s="331"/>
      <c r="J9" s="331"/>
      <c r="K9" s="848" t="s">
        <v>1847</v>
      </c>
    </row>
    <row r="10" spans="1:11" s="96" customFormat="1" ht="12" customHeight="1">
      <c r="A10" s="828" t="s">
        <v>1844</v>
      </c>
      <c r="B10" s="847">
        <v>31</v>
      </c>
      <c r="C10" s="847">
        <v>26</v>
      </c>
      <c r="D10" s="847">
        <v>8</v>
      </c>
      <c r="E10" s="847">
        <v>18</v>
      </c>
      <c r="F10" s="847">
        <v>17</v>
      </c>
      <c r="G10" s="847">
        <v>23</v>
      </c>
      <c r="H10" s="847">
        <v>30</v>
      </c>
      <c r="I10" s="331">
        <v>-62.7</v>
      </c>
      <c r="J10" s="331">
        <v>-10.7</v>
      </c>
      <c r="K10" s="828" t="s">
        <v>703</v>
      </c>
    </row>
    <row r="11" spans="1:11" s="96" customFormat="1" ht="12" customHeight="1">
      <c r="A11" s="828" t="s">
        <v>1938</v>
      </c>
      <c r="B11" s="847">
        <v>13882</v>
      </c>
      <c r="C11" s="847">
        <v>72127</v>
      </c>
      <c r="D11" s="847">
        <v>600</v>
      </c>
      <c r="E11" s="847">
        <v>3500</v>
      </c>
      <c r="F11" s="847">
        <v>22339</v>
      </c>
      <c r="G11" s="847">
        <v>4969</v>
      </c>
      <c r="H11" s="847">
        <v>71803</v>
      </c>
      <c r="I11" s="331">
        <v>-88.8</v>
      </c>
      <c r="J11" s="331">
        <v>571.29999999999995</v>
      </c>
      <c r="K11" s="834" t="s">
        <v>1845</v>
      </c>
    </row>
    <row r="12" spans="1:11" s="96" customFormat="1" ht="12" customHeight="1">
      <c r="A12" s="297" t="s">
        <v>1848</v>
      </c>
      <c r="B12" s="847"/>
      <c r="C12" s="847"/>
      <c r="D12" s="847"/>
      <c r="E12" s="847"/>
      <c r="F12" s="847"/>
      <c r="G12" s="847"/>
      <c r="H12" s="847"/>
      <c r="I12" s="331"/>
      <c r="J12" s="331"/>
      <c r="K12" s="833" t="s">
        <v>1849</v>
      </c>
    </row>
    <row r="13" spans="1:11" s="96" customFormat="1" ht="12" customHeight="1">
      <c r="A13" s="828" t="s">
        <v>1844</v>
      </c>
      <c r="B13" s="847">
        <v>1356</v>
      </c>
      <c r="C13" s="847">
        <v>1065</v>
      </c>
      <c r="D13" s="847">
        <v>692</v>
      </c>
      <c r="E13" s="847">
        <v>910</v>
      </c>
      <c r="F13" s="847">
        <v>655</v>
      </c>
      <c r="G13" s="847">
        <v>1005</v>
      </c>
      <c r="H13" s="847">
        <v>1001</v>
      </c>
      <c r="I13" s="331">
        <v>-69.400000000000006</v>
      </c>
      <c r="J13" s="331">
        <v>-27.1</v>
      </c>
      <c r="K13" s="828" t="s">
        <v>703</v>
      </c>
    </row>
    <row r="14" spans="1:11" s="96" customFormat="1" ht="12" customHeight="1">
      <c r="A14" s="828" t="s">
        <v>1938</v>
      </c>
      <c r="B14" s="847">
        <v>65983</v>
      </c>
      <c r="C14" s="847">
        <v>13727</v>
      </c>
      <c r="D14" s="847">
        <v>14498</v>
      </c>
      <c r="E14" s="847">
        <v>12299</v>
      </c>
      <c r="F14" s="847">
        <v>9786</v>
      </c>
      <c r="G14" s="847">
        <v>25801</v>
      </c>
      <c r="H14" s="847">
        <v>35410</v>
      </c>
      <c r="I14" s="331">
        <v>-79.5</v>
      </c>
      <c r="J14" s="331">
        <v>-77.8</v>
      </c>
      <c r="K14" s="834" t="s">
        <v>1845</v>
      </c>
    </row>
    <row r="15" spans="1:11" s="96" customFormat="1" ht="12" customHeight="1">
      <c r="A15" s="297" t="s">
        <v>1850</v>
      </c>
      <c r="B15" s="847"/>
      <c r="C15" s="847"/>
      <c r="D15" s="847"/>
      <c r="E15" s="847"/>
      <c r="F15" s="847"/>
      <c r="G15" s="847"/>
      <c r="H15" s="847"/>
      <c r="I15" s="331"/>
      <c r="J15" s="331"/>
      <c r="K15" s="835" t="s">
        <v>1587</v>
      </c>
    </row>
    <row r="16" spans="1:11" s="96" customFormat="1" ht="12" customHeight="1">
      <c r="A16" s="828" t="s">
        <v>1844</v>
      </c>
      <c r="B16" s="847">
        <v>6</v>
      </c>
      <c r="C16" s="847">
        <v>3</v>
      </c>
      <c r="D16" s="847">
        <v>4</v>
      </c>
      <c r="E16" s="847">
        <v>5</v>
      </c>
      <c r="F16" s="847">
        <v>0</v>
      </c>
      <c r="G16" s="847">
        <v>11</v>
      </c>
      <c r="H16" s="847">
        <v>5</v>
      </c>
      <c r="I16" s="331">
        <v>-64.7</v>
      </c>
      <c r="J16" s="331">
        <v>-10.199999999999999</v>
      </c>
      <c r="K16" s="828" t="s">
        <v>703</v>
      </c>
    </row>
    <row r="17" spans="1:11" s="96" customFormat="1" ht="12" customHeight="1">
      <c r="A17" s="828" t="s">
        <v>1938</v>
      </c>
      <c r="B17" s="847">
        <v>12</v>
      </c>
      <c r="C17" s="847">
        <v>7</v>
      </c>
      <c r="D17" s="847">
        <v>10</v>
      </c>
      <c r="E17" s="847">
        <v>172</v>
      </c>
      <c r="F17" s="847">
        <v>0</v>
      </c>
      <c r="G17" s="847">
        <v>24</v>
      </c>
      <c r="H17" s="847">
        <v>46</v>
      </c>
      <c r="I17" s="331">
        <v>-81.3</v>
      </c>
      <c r="J17" s="331">
        <v>374.9</v>
      </c>
      <c r="K17" s="834" t="s">
        <v>1845</v>
      </c>
    </row>
    <row r="18" spans="1:11" s="96" customFormat="1" ht="12" customHeight="1">
      <c r="A18" s="548" t="s">
        <v>1851</v>
      </c>
      <c r="B18" s="847"/>
      <c r="C18" s="847"/>
      <c r="D18" s="847"/>
      <c r="E18" s="847"/>
      <c r="F18" s="847"/>
      <c r="G18" s="847"/>
      <c r="H18" s="847"/>
      <c r="I18" s="331"/>
      <c r="J18" s="331"/>
      <c r="K18" s="836" t="s">
        <v>1852</v>
      </c>
    </row>
    <row r="19" spans="1:11" s="96" customFormat="1" ht="12" customHeight="1">
      <c r="A19" s="297" t="s">
        <v>1846</v>
      </c>
      <c r="B19" s="847"/>
      <c r="C19" s="847"/>
      <c r="D19" s="847"/>
      <c r="E19" s="847"/>
      <c r="F19" s="847"/>
      <c r="G19" s="847"/>
      <c r="H19" s="847"/>
      <c r="I19" s="331"/>
      <c r="J19" s="331"/>
      <c r="K19" s="835" t="s">
        <v>1847</v>
      </c>
    </row>
    <row r="20" spans="1:11" s="96" customFormat="1" ht="12" customHeight="1">
      <c r="A20" s="828" t="s">
        <v>1844</v>
      </c>
      <c r="B20" s="847">
        <v>2</v>
      </c>
      <c r="C20" s="847">
        <v>1</v>
      </c>
      <c r="D20" s="847">
        <v>0</v>
      </c>
      <c r="E20" s="847">
        <v>1</v>
      </c>
      <c r="F20" s="847">
        <v>0</v>
      </c>
      <c r="G20" s="847">
        <v>0</v>
      </c>
      <c r="H20" s="847">
        <v>3</v>
      </c>
      <c r="I20" s="106">
        <v>-33.299999999999997</v>
      </c>
      <c r="J20" s="106">
        <v>50</v>
      </c>
      <c r="K20" s="828" t="s">
        <v>703</v>
      </c>
    </row>
    <row r="21" spans="1:11" s="96" customFormat="1" ht="12" customHeight="1">
      <c r="A21" s="828" t="s">
        <v>1938</v>
      </c>
      <c r="B21" s="847">
        <v>100</v>
      </c>
      <c r="C21" s="847">
        <v>50</v>
      </c>
      <c r="D21" s="847">
        <v>0</v>
      </c>
      <c r="E21" s="847">
        <v>50</v>
      </c>
      <c r="F21" s="847">
        <v>0</v>
      </c>
      <c r="G21" s="847">
        <v>0</v>
      </c>
      <c r="H21" s="847">
        <v>150</v>
      </c>
      <c r="I21" s="106">
        <v>-33.299999999999997</v>
      </c>
      <c r="J21" s="106">
        <v>530.79999999999995</v>
      </c>
      <c r="K21" s="834" t="s">
        <v>1845</v>
      </c>
    </row>
    <row r="22" spans="1:11" s="96" customFormat="1" ht="12" customHeight="1">
      <c r="A22" s="297" t="s">
        <v>1848</v>
      </c>
      <c r="B22" s="847"/>
      <c r="C22" s="847"/>
      <c r="D22" s="847"/>
      <c r="E22" s="847"/>
      <c r="F22" s="847"/>
      <c r="G22" s="847"/>
      <c r="H22" s="847"/>
      <c r="I22" s="106"/>
      <c r="J22" s="331"/>
      <c r="K22" s="835" t="s">
        <v>1587</v>
      </c>
    </row>
    <row r="23" spans="1:11" s="96" customFormat="1" ht="12" customHeight="1">
      <c r="A23" s="828" t="s">
        <v>1844</v>
      </c>
      <c r="B23" s="847">
        <v>39</v>
      </c>
      <c r="C23" s="847">
        <v>31</v>
      </c>
      <c r="D23" s="847">
        <v>24</v>
      </c>
      <c r="E23" s="847">
        <v>25</v>
      </c>
      <c r="F23" s="847">
        <v>12</v>
      </c>
      <c r="G23" s="847">
        <v>31</v>
      </c>
      <c r="H23" s="847">
        <v>22</v>
      </c>
      <c r="I23" s="106">
        <v>-61.8</v>
      </c>
      <c r="J23" s="331">
        <v>-30.5</v>
      </c>
      <c r="K23" s="828" t="s">
        <v>703</v>
      </c>
    </row>
    <row r="24" spans="1:11" s="96" customFormat="1" ht="12" customHeight="1">
      <c r="A24" s="828" t="s">
        <v>1938</v>
      </c>
      <c r="B24" s="847">
        <v>752</v>
      </c>
      <c r="C24" s="847">
        <v>207</v>
      </c>
      <c r="D24" s="847">
        <v>105</v>
      </c>
      <c r="E24" s="847">
        <v>222</v>
      </c>
      <c r="F24" s="847">
        <v>91</v>
      </c>
      <c r="G24" s="847">
        <v>188</v>
      </c>
      <c r="H24" s="847">
        <v>132</v>
      </c>
      <c r="I24" s="106">
        <v>-40.4</v>
      </c>
      <c r="J24" s="331">
        <v>-91.7</v>
      </c>
      <c r="K24" s="834" t="s">
        <v>1845</v>
      </c>
    </row>
    <row r="25" spans="1:11" s="96" customFormat="1" ht="12" customHeight="1">
      <c r="A25" s="297" t="s">
        <v>1850</v>
      </c>
      <c r="B25" s="847"/>
      <c r="C25" s="847"/>
      <c r="D25" s="847"/>
      <c r="E25" s="847"/>
      <c r="F25" s="847"/>
      <c r="G25" s="847"/>
      <c r="H25" s="847"/>
      <c r="I25" s="106"/>
      <c r="J25" s="331"/>
      <c r="K25" s="835" t="s">
        <v>1587</v>
      </c>
    </row>
    <row r="26" spans="1:11" s="96" customFormat="1" ht="12" customHeight="1">
      <c r="A26" s="828" t="s">
        <v>1844</v>
      </c>
      <c r="B26" s="847">
        <v>0</v>
      </c>
      <c r="C26" s="847">
        <v>0</v>
      </c>
      <c r="D26" s="847">
        <v>1</v>
      </c>
      <c r="E26" s="847">
        <v>2</v>
      </c>
      <c r="F26" s="847">
        <v>0</v>
      </c>
      <c r="G26" s="847">
        <v>1</v>
      </c>
      <c r="H26" s="847">
        <v>0</v>
      </c>
      <c r="I26" s="106">
        <v>-100</v>
      </c>
      <c r="J26" s="106">
        <v>0</v>
      </c>
      <c r="K26" s="828" t="s">
        <v>703</v>
      </c>
    </row>
    <row r="27" spans="1:11" s="96" customFormat="1" ht="12" customHeight="1">
      <c r="A27" s="828" t="s">
        <v>1938</v>
      </c>
      <c r="B27" s="847">
        <v>0</v>
      </c>
      <c r="C27" s="847">
        <v>0</v>
      </c>
      <c r="D27" s="847">
        <v>5</v>
      </c>
      <c r="E27" s="847">
        <v>164</v>
      </c>
      <c r="F27" s="847">
        <v>0</v>
      </c>
      <c r="G27" s="847">
        <v>0</v>
      </c>
      <c r="H27" s="847">
        <v>0</v>
      </c>
      <c r="I27" s="106">
        <v>-100</v>
      </c>
      <c r="J27" s="106">
        <v>-20.9</v>
      </c>
      <c r="K27" s="834" t="s">
        <v>1845</v>
      </c>
    </row>
    <row r="28" spans="1:11" s="96" customFormat="1" ht="12" customHeight="1">
      <c r="A28" s="548" t="s">
        <v>1853</v>
      </c>
      <c r="B28" s="847"/>
      <c r="C28" s="847"/>
      <c r="D28" s="847"/>
      <c r="E28" s="847"/>
      <c r="F28" s="847"/>
      <c r="G28" s="847"/>
      <c r="H28" s="847"/>
      <c r="I28" s="331"/>
      <c r="J28" s="331"/>
      <c r="K28" s="840" t="s">
        <v>1854</v>
      </c>
    </row>
    <row r="29" spans="1:11" s="96" customFormat="1" ht="12" customHeight="1">
      <c r="A29" s="297" t="s">
        <v>1846</v>
      </c>
      <c r="B29" s="847"/>
      <c r="C29" s="847"/>
      <c r="D29" s="847"/>
      <c r="E29" s="847"/>
      <c r="F29" s="847"/>
      <c r="G29" s="847"/>
      <c r="H29" s="847"/>
      <c r="I29" s="331"/>
      <c r="J29" s="331"/>
      <c r="K29" s="835" t="s">
        <v>1847</v>
      </c>
    </row>
    <row r="30" spans="1:11" s="96" customFormat="1" ht="12" customHeight="1">
      <c r="A30" s="828" t="s">
        <v>1844</v>
      </c>
      <c r="B30" s="847">
        <v>3</v>
      </c>
      <c r="C30" s="847">
        <v>1</v>
      </c>
      <c r="D30" s="847">
        <v>0</v>
      </c>
      <c r="E30" s="847">
        <v>2</v>
      </c>
      <c r="F30" s="847">
        <v>2</v>
      </c>
      <c r="G30" s="847">
        <v>2</v>
      </c>
      <c r="H30" s="847">
        <v>4</v>
      </c>
      <c r="I30" s="106">
        <v>-62.5</v>
      </c>
      <c r="J30" s="106">
        <v>12</v>
      </c>
      <c r="K30" s="828" t="s">
        <v>703</v>
      </c>
    </row>
    <row r="31" spans="1:11" s="96" customFormat="1" ht="12" customHeight="1">
      <c r="A31" s="828" t="s">
        <v>1938</v>
      </c>
      <c r="B31" s="847">
        <v>360</v>
      </c>
      <c r="C31" s="847">
        <v>50</v>
      </c>
      <c r="D31" s="847">
        <v>0</v>
      </c>
      <c r="E31" s="847">
        <v>900</v>
      </c>
      <c r="F31" s="847">
        <v>11095</v>
      </c>
      <c r="G31" s="847">
        <v>1550</v>
      </c>
      <c r="H31" s="847">
        <v>52740</v>
      </c>
      <c r="I31" s="106">
        <v>-94</v>
      </c>
      <c r="J31" s="106">
        <v>879.4</v>
      </c>
      <c r="K31" s="834" t="s">
        <v>1845</v>
      </c>
    </row>
    <row r="32" spans="1:11" s="96" customFormat="1" ht="12" customHeight="1">
      <c r="A32" s="297" t="s">
        <v>1848</v>
      </c>
      <c r="B32" s="847"/>
      <c r="C32" s="847"/>
      <c r="D32" s="847"/>
      <c r="E32" s="847"/>
      <c r="F32" s="847"/>
      <c r="G32" s="847"/>
      <c r="H32" s="847"/>
      <c r="I32" s="331"/>
      <c r="J32" s="331"/>
      <c r="K32" s="833" t="s">
        <v>1849</v>
      </c>
    </row>
    <row r="33" spans="1:11" s="96" customFormat="1" ht="12" customHeight="1">
      <c r="A33" s="828" t="s">
        <v>1844</v>
      </c>
      <c r="B33" s="847">
        <v>90</v>
      </c>
      <c r="C33" s="847">
        <v>72</v>
      </c>
      <c r="D33" s="847">
        <v>47</v>
      </c>
      <c r="E33" s="847">
        <v>63</v>
      </c>
      <c r="F33" s="847">
        <v>56</v>
      </c>
      <c r="G33" s="847">
        <v>68</v>
      </c>
      <c r="H33" s="847">
        <v>58</v>
      </c>
      <c r="I33" s="331">
        <v>-73.099999999999994</v>
      </c>
      <c r="J33" s="331">
        <v>-28.4</v>
      </c>
      <c r="K33" s="828" t="s">
        <v>703</v>
      </c>
    </row>
    <row r="34" spans="1:11" s="96" customFormat="1" ht="12" customHeight="1">
      <c r="A34" s="828" t="s">
        <v>1938</v>
      </c>
      <c r="B34" s="847">
        <v>11045</v>
      </c>
      <c r="C34" s="847">
        <v>775</v>
      </c>
      <c r="D34" s="847">
        <v>5632</v>
      </c>
      <c r="E34" s="847">
        <v>492</v>
      </c>
      <c r="F34" s="847">
        <v>750</v>
      </c>
      <c r="G34" s="847">
        <v>2284</v>
      </c>
      <c r="H34" s="847">
        <v>18992</v>
      </c>
      <c r="I34" s="331">
        <v>41.8</v>
      </c>
      <c r="J34" s="331">
        <v>79.400000000000006</v>
      </c>
      <c r="K34" s="834" t="s">
        <v>1845</v>
      </c>
    </row>
    <row r="35" spans="1:11" s="96" customFormat="1" ht="12" customHeight="1">
      <c r="A35" s="297" t="s">
        <v>1850</v>
      </c>
      <c r="B35" s="847"/>
      <c r="C35" s="847"/>
      <c r="D35" s="847"/>
      <c r="E35" s="847"/>
      <c r="F35" s="847"/>
      <c r="G35" s="847"/>
      <c r="H35" s="847"/>
      <c r="I35" s="331"/>
      <c r="J35" s="269"/>
      <c r="K35" s="835" t="s">
        <v>1587</v>
      </c>
    </row>
    <row r="36" spans="1:11" s="96" customFormat="1" ht="12" customHeight="1">
      <c r="A36" s="828" t="s">
        <v>1844</v>
      </c>
      <c r="B36" s="847">
        <v>0</v>
      </c>
      <c r="C36" s="847">
        <v>0</v>
      </c>
      <c r="D36" s="847">
        <v>0</v>
      </c>
      <c r="E36" s="847">
        <v>1</v>
      </c>
      <c r="F36" s="847">
        <v>0</v>
      </c>
      <c r="G36" s="847">
        <v>2</v>
      </c>
      <c r="H36" s="847">
        <v>0</v>
      </c>
      <c r="I36" s="106">
        <v>-100</v>
      </c>
      <c r="J36" s="106">
        <v>-50</v>
      </c>
      <c r="K36" s="828" t="s">
        <v>703</v>
      </c>
    </row>
    <row r="37" spans="1:11" s="96" customFormat="1" ht="12" customHeight="1">
      <c r="A37" s="828" t="s">
        <v>1938</v>
      </c>
      <c r="B37" s="847">
        <v>0</v>
      </c>
      <c r="C37" s="847">
        <v>0</v>
      </c>
      <c r="D37" s="847">
        <v>0</v>
      </c>
      <c r="E37" s="847">
        <v>3</v>
      </c>
      <c r="F37" s="847">
        <v>0</v>
      </c>
      <c r="G37" s="847">
        <v>5</v>
      </c>
      <c r="H37" s="847">
        <v>0</v>
      </c>
      <c r="I37" s="106">
        <v>-100</v>
      </c>
      <c r="J37" s="106">
        <v>-33.299999999999997</v>
      </c>
      <c r="K37" s="834" t="s">
        <v>1845</v>
      </c>
    </row>
    <row r="38" spans="1:11" s="96" customFormat="1" ht="12" customHeight="1">
      <c r="A38" s="548" t="s">
        <v>64</v>
      </c>
      <c r="B38" s="847"/>
      <c r="C38" s="847"/>
      <c r="D38" s="847"/>
      <c r="E38" s="847"/>
      <c r="F38" s="847"/>
      <c r="G38" s="847"/>
      <c r="H38" s="847"/>
      <c r="I38" s="331"/>
      <c r="J38" s="331"/>
      <c r="K38" s="840" t="s">
        <v>65</v>
      </c>
    </row>
    <row r="39" spans="1:11" s="96" customFormat="1" ht="12" customHeight="1">
      <c r="A39" s="297" t="s">
        <v>1846</v>
      </c>
      <c r="B39" s="847"/>
      <c r="C39" s="847"/>
      <c r="D39" s="847"/>
      <c r="E39" s="847"/>
      <c r="F39" s="847"/>
      <c r="G39" s="847"/>
      <c r="H39" s="847"/>
      <c r="I39" s="331"/>
      <c r="J39" s="331"/>
      <c r="K39" s="835" t="s">
        <v>1847</v>
      </c>
    </row>
    <row r="40" spans="1:11" s="96" customFormat="1" ht="12" customHeight="1">
      <c r="A40" s="828" t="s">
        <v>1844</v>
      </c>
      <c r="B40" s="847">
        <v>0</v>
      </c>
      <c r="C40" s="847">
        <v>3</v>
      </c>
      <c r="D40" s="847">
        <v>0</v>
      </c>
      <c r="E40" s="847">
        <v>1</v>
      </c>
      <c r="F40" s="847">
        <v>0</v>
      </c>
      <c r="G40" s="847">
        <v>1</v>
      </c>
      <c r="H40" s="847">
        <v>1</v>
      </c>
      <c r="I40" s="106">
        <v>-100</v>
      </c>
      <c r="J40" s="331">
        <v>-69</v>
      </c>
      <c r="K40" s="828" t="s">
        <v>703</v>
      </c>
    </row>
    <row r="41" spans="1:11" s="96" customFormat="1" ht="12" customHeight="1">
      <c r="A41" s="828" t="s">
        <v>1938</v>
      </c>
      <c r="B41" s="847">
        <v>0</v>
      </c>
      <c r="C41" s="847">
        <v>1250</v>
      </c>
      <c r="D41" s="847">
        <v>0</v>
      </c>
      <c r="E41" s="847">
        <v>100</v>
      </c>
      <c r="F41" s="847">
        <v>0</v>
      </c>
      <c r="G41" s="847">
        <v>143</v>
      </c>
      <c r="H41" s="847">
        <v>100</v>
      </c>
      <c r="I41" s="106">
        <v>-100</v>
      </c>
      <c r="J41" s="331">
        <v>-74.599999999999994</v>
      </c>
      <c r="K41" s="834" t="s">
        <v>1845</v>
      </c>
    </row>
    <row r="42" spans="1:11" s="96" customFormat="1" ht="12" customHeight="1">
      <c r="A42" s="297" t="s">
        <v>1848</v>
      </c>
      <c r="B42" s="847"/>
      <c r="C42" s="847"/>
      <c r="D42" s="847"/>
      <c r="E42" s="847"/>
      <c r="F42" s="847"/>
      <c r="G42" s="847"/>
      <c r="H42" s="847"/>
      <c r="I42" s="331"/>
      <c r="J42" s="331"/>
      <c r="K42" s="833" t="s">
        <v>1849</v>
      </c>
    </row>
    <row r="43" spans="1:11" s="96" customFormat="1" ht="12" customHeight="1">
      <c r="A43" s="828" t="s">
        <v>1844</v>
      </c>
      <c r="B43" s="847">
        <v>88</v>
      </c>
      <c r="C43" s="847">
        <v>75</v>
      </c>
      <c r="D43" s="847">
        <v>53</v>
      </c>
      <c r="E43" s="847">
        <v>80</v>
      </c>
      <c r="F43" s="847">
        <v>57</v>
      </c>
      <c r="G43" s="847">
        <v>74</v>
      </c>
      <c r="H43" s="847">
        <v>86</v>
      </c>
      <c r="I43" s="331">
        <v>-83.3</v>
      </c>
      <c r="J43" s="331">
        <v>-41.4</v>
      </c>
      <c r="K43" s="828" t="s">
        <v>703</v>
      </c>
    </row>
    <row r="44" spans="1:11" s="96" customFormat="1" ht="12" customHeight="1">
      <c r="A44" s="828" t="s">
        <v>1938</v>
      </c>
      <c r="B44" s="847">
        <v>1402</v>
      </c>
      <c r="C44" s="847">
        <v>2009</v>
      </c>
      <c r="D44" s="847">
        <v>902</v>
      </c>
      <c r="E44" s="847">
        <v>959</v>
      </c>
      <c r="F44" s="847">
        <v>632</v>
      </c>
      <c r="G44" s="847">
        <v>1301</v>
      </c>
      <c r="H44" s="847">
        <v>1035</v>
      </c>
      <c r="I44" s="331">
        <v>-88.8</v>
      </c>
      <c r="J44" s="331">
        <v>-57.3</v>
      </c>
      <c r="K44" s="834" t="s">
        <v>1845</v>
      </c>
    </row>
    <row r="45" spans="1:11" s="96" customFormat="1" ht="12" customHeight="1">
      <c r="A45" s="297" t="s">
        <v>1850</v>
      </c>
      <c r="B45" s="847"/>
      <c r="C45" s="847"/>
      <c r="D45" s="847"/>
      <c r="E45" s="847"/>
      <c r="F45" s="847"/>
      <c r="G45" s="847"/>
      <c r="H45" s="847"/>
      <c r="I45" s="331"/>
      <c r="J45" s="331"/>
      <c r="K45" s="835" t="s">
        <v>1587</v>
      </c>
    </row>
    <row r="46" spans="1:11" s="96" customFormat="1" ht="12" customHeight="1">
      <c r="A46" s="828" t="s">
        <v>1844</v>
      </c>
      <c r="B46" s="847">
        <v>3</v>
      </c>
      <c r="C46" s="847">
        <v>0</v>
      </c>
      <c r="D46" s="847">
        <v>0</v>
      </c>
      <c r="E46" s="847">
        <v>0</v>
      </c>
      <c r="F46" s="847">
        <v>0</v>
      </c>
      <c r="G46" s="847">
        <v>1</v>
      </c>
      <c r="H46" s="847">
        <v>0</v>
      </c>
      <c r="I46" s="106">
        <v>0</v>
      </c>
      <c r="J46" s="106">
        <v>-12.5</v>
      </c>
      <c r="K46" s="828" t="s">
        <v>703</v>
      </c>
    </row>
    <row r="47" spans="1:11" s="96" customFormat="1" ht="12" customHeight="1">
      <c r="A47" s="828" t="s">
        <v>1938</v>
      </c>
      <c r="B47" s="847">
        <v>2</v>
      </c>
      <c r="C47" s="847">
        <v>0</v>
      </c>
      <c r="D47" s="847">
        <v>0</v>
      </c>
      <c r="E47" s="847">
        <v>0</v>
      </c>
      <c r="F47" s="847">
        <v>0</v>
      </c>
      <c r="G47" s="847">
        <v>0</v>
      </c>
      <c r="H47" s="847">
        <v>0</v>
      </c>
      <c r="I47" s="106">
        <v>-71.400000000000006</v>
      </c>
      <c r="J47" s="106">
        <v>-93.1</v>
      </c>
      <c r="K47" s="834" t="s">
        <v>1845</v>
      </c>
    </row>
    <row r="48" spans="1:11" s="96" customFormat="1" ht="12" customHeight="1">
      <c r="A48" s="548" t="s">
        <v>1855</v>
      </c>
      <c r="B48" s="847"/>
      <c r="C48" s="847"/>
      <c r="D48" s="847"/>
      <c r="E48" s="847"/>
      <c r="F48" s="847"/>
      <c r="G48" s="847"/>
      <c r="H48" s="847"/>
      <c r="I48" s="331"/>
      <c r="J48" s="331"/>
      <c r="K48" s="840" t="s">
        <v>1856</v>
      </c>
    </row>
    <row r="49" spans="1:11" s="96" customFormat="1" ht="12" customHeight="1">
      <c r="A49" s="297" t="s">
        <v>1846</v>
      </c>
      <c r="B49" s="847"/>
      <c r="C49" s="847"/>
      <c r="D49" s="847"/>
      <c r="E49" s="847"/>
      <c r="F49" s="847"/>
      <c r="G49" s="847"/>
      <c r="H49" s="847"/>
      <c r="I49" s="331"/>
      <c r="J49" s="331"/>
      <c r="K49" s="835" t="s">
        <v>1847</v>
      </c>
    </row>
    <row r="50" spans="1:11" s="96" customFormat="1" ht="12" customHeight="1">
      <c r="A50" s="828" t="s">
        <v>1844</v>
      </c>
      <c r="B50" s="847">
        <v>26</v>
      </c>
      <c r="C50" s="847">
        <v>21</v>
      </c>
      <c r="D50" s="847">
        <v>8</v>
      </c>
      <c r="E50" s="847">
        <v>14</v>
      </c>
      <c r="F50" s="847">
        <v>15</v>
      </c>
      <c r="G50" s="847">
        <v>20</v>
      </c>
      <c r="H50" s="847">
        <v>22</v>
      </c>
      <c r="I50" s="331">
        <v>-55.2</v>
      </c>
      <c r="J50" s="331">
        <v>-7.3</v>
      </c>
      <c r="K50" s="828" t="s">
        <v>703</v>
      </c>
    </row>
    <row r="51" spans="1:11" s="96" customFormat="1" ht="12" customHeight="1">
      <c r="A51" s="828" t="s">
        <v>1938</v>
      </c>
      <c r="B51" s="847">
        <v>13422</v>
      </c>
      <c r="C51" s="847">
        <v>70777</v>
      </c>
      <c r="D51" s="847">
        <v>600</v>
      </c>
      <c r="E51" s="847">
        <v>2450</v>
      </c>
      <c r="F51" s="847">
        <v>11244</v>
      </c>
      <c r="G51" s="847">
        <v>3276</v>
      </c>
      <c r="H51" s="847">
        <v>18813</v>
      </c>
      <c r="I51" s="331">
        <v>-88.4</v>
      </c>
      <c r="J51" s="331">
        <v>583.70000000000005</v>
      </c>
      <c r="K51" s="834" t="s">
        <v>1845</v>
      </c>
    </row>
    <row r="52" spans="1:11" s="96" customFormat="1" ht="12" customHeight="1">
      <c r="A52" s="297" t="s">
        <v>1848</v>
      </c>
      <c r="B52" s="847"/>
      <c r="C52" s="847"/>
      <c r="D52" s="847"/>
      <c r="E52" s="847"/>
      <c r="F52" s="847"/>
      <c r="G52" s="847"/>
      <c r="H52" s="847"/>
      <c r="I52" s="331"/>
      <c r="J52" s="331"/>
      <c r="K52" s="833" t="s">
        <v>1849</v>
      </c>
    </row>
    <row r="53" spans="1:11" s="96" customFormat="1" ht="12" customHeight="1">
      <c r="A53" s="828" t="s">
        <v>1844</v>
      </c>
      <c r="B53" s="847">
        <v>1139</v>
      </c>
      <c r="C53" s="847">
        <v>887</v>
      </c>
      <c r="D53" s="847">
        <v>568</v>
      </c>
      <c r="E53" s="847">
        <v>742</v>
      </c>
      <c r="F53" s="847">
        <v>530</v>
      </c>
      <c r="G53" s="847">
        <v>832</v>
      </c>
      <c r="H53" s="847">
        <v>835</v>
      </c>
      <c r="I53" s="331">
        <v>-67.099999999999994</v>
      </c>
      <c r="J53" s="331">
        <v>-25.1</v>
      </c>
      <c r="K53" s="828" t="s">
        <v>703</v>
      </c>
    </row>
    <row r="54" spans="1:11" s="96" customFormat="1" ht="12" customHeight="1">
      <c r="A54" s="828" t="s">
        <v>1938</v>
      </c>
      <c r="B54" s="847">
        <v>52784</v>
      </c>
      <c r="C54" s="847">
        <v>10736</v>
      </c>
      <c r="D54" s="847">
        <v>7859</v>
      </c>
      <c r="E54" s="847">
        <v>10626</v>
      </c>
      <c r="F54" s="847">
        <v>8313</v>
      </c>
      <c r="G54" s="847">
        <v>22028</v>
      </c>
      <c r="H54" s="847">
        <v>15251</v>
      </c>
      <c r="I54" s="331">
        <v>-82.4</v>
      </c>
      <c r="J54" s="331">
        <v>-82.2</v>
      </c>
      <c r="K54" s="834" t="s">
        <v>1845</v>
      </c>
    </row>
    <row r="55" spans="1:11" s="96" customFormat="1" ht="12" customHeight="1">
      <c r="A55" s="297" t="s">
        <v>1850</v>
      </c>
      <c r="B55" s="847"/>
      <c r="C55" s="847"/>
      <c r="D55" s="847"/>
      <c r="E55" s="847"/>
      <c r="F55" s="847"/>
      <c r="G55" s="847"/>
      <c r="H55" s="847"/>
      <c r="I55" s="331"/>
      <c r="J55" s="331"/>
      <c r="K55" s="835" t="s">
        <v>1587</v>
      </c>
    </row>
    <row r="56" spans="1:11" s="96" customFormat="1" ht="12" customHeight="1">
      <c r="A56" s="828" t="s">
        <v>1844</v>
      </c>
      <c r="B56" s="847">
        <v>3</v>
      </c>
      <c r="C56" s="847">
        <v>3</v>
      </c>
      <c r="D56" s="847">
        <v>3</v>
      </c>
      <c r="E56" s="847">
        <v>2</v>
      </c>
      <c r="F56" s="847">
        <v>0</v>
      </c>
      <c r="G56" s="847">
        <v>7</v>
      </c>
      <c r="H56" s="847">
        <v>5</v>
      </c>
      <c r="I56" s="106">
        <v>-70</v>
      </c>
      <c r="J56" s="106">
        <v>-5</v>
      </c>
      <c r="K56" s="828" t="s">
        <v>703</v>
      </c>
    </row>
    <row r="57" spans="1:11" s="96" customFormat="1" ht="12" customHeight="1" thickBot="1">
      <c r="A57" s="828" t="s">
        <v>1938</v>
      </c>
      <c r="B57" s="847">
        <v>10</v>
      </c>
      <c r="C57" s="847">
        <v>7</v>
      </c>
      <c r="D57" s="847">
        <v>5</v>
      </c>
      <c r="E57" s="847">
        <v>5</v>
      </c>
      <c r="F57" s="847">
        <v>0</v>
      </c>
      <c r="G57" s="847">
        <v>19</v>
      </c>
      <c r="H57" s="847">
        <v>46</v>
      </c>
      <c r="I57" s="106">
        <v>-75</v>
      </c>
      <c r="J57" s="106">
        <v>387.9</v>
      </c>
      <c r="K57" s="834" t="s">
        <v>1845</v>
      </c>
    </row>
    <row r="58" spans="1:11" s="96" customFormat="1" ht="12" customHeight="1" thickBot="1">
      <c r="B58" s="1028" t="s">
        <v>374</v>
      </c>
      <c r="C58" s="1028"/>
      <c r="D58" s="1028"/>
      <c r="E58" s="1028"/>
      <c r="F58" s="1028"/>
      <c r="G58" s="1028"/>
      <c r="H58" s="1028"/>
      <c r="I58" s="1045" t="s">
        <v>297</v>
      </c>
      <c r="J58" s="1045"/>
      <c r="K58" s="842"/>
    </row>
    <row r="59" spans="1:11" s="96" customFormat="1" ht="21" customHeight="1" thickBot="1">
      <c r="B59" s="825" t="s">
        <v>525</v>
      </c>
      <c r="C59" s="825" t="s">
        <v>526</v>
      </c>
      <c r="D59" s="825" t="s">
        <v>527</v>
      </c>
      <c r="E59" s="825" t="s">
        <v>668</v>
      </c>
      <c r="F59" s="825" t="s">
        <v>669</v>
      </c>
      <c r="G59" s="825" t="s">
        <v>880</v>
      </c>
      <c r="H59" s="825" t="s">
        <v>1737</v>
      </c>
      <c r="I59" s="825" t="s">
        <v>525</v>
      </c>
      <c r="J59" s="825" t="s">
        <v>1857</v>
      </c>
      <c r="K59" s="842"/>
    </row>
    <row r="60" spans="1:11" s="96" customFormat="1" ht="12" customHeight="1">
      <c r="A60" s="269" t="s">
        <v>1858</v>
      </c>
      <c r="B60" s="843"/>
      <c r="C60" s="843"/>
      <c r="D60" s="843"/>
      <c r="E60" s="843"/>
      <c r="F60" s="843"/>
      <c r="G60" s="843"/>
      <c r="H60" s="843"/>
      <c r="I60" s="843"/>
      <c r="J60" s="843"/>
      <c r="K60" s="842"/>
    </row>
    <row r="61" spans="1:11" s="96" customFormat="1" ht="12" customHeight="1">
      <c r="A61" s="269" t="s">
        <v>1859</v>
      </c>
      <c r="B61" s="843"/>
      <c r="C61" s="843"/>
      <c r="D61" s="843"/>
      <c r="E61" s="843"/>
      <c r="F61" s="843"/>
      <c r="G61" s="843"/>
      <c r="H61" s="843"/>
      <c r="I61" s="843"/>
      <c r="J61" s="843"/>
      <c r="K61" s="842"/>
    </row>
    <row r="62" spans="1:11" s="96" customFormat="1" ht="12" customHeight="1">
      <c r="A62" s="842"/>
      <c r="B62" s="843"/>
      <c r="C62" s="843"/>
      <c r="D62" s="843"/>
      <c r="E62" s="843"/>
      <c r="F62" s="843"/>
      <c r="G62" s="843"/>
      <c r="H62" s="843"/>
      <c r="I62" s="843"/>
      <c r="J62" s="843"/>
      <c r="K62" s="842"/>
    </row>
    <row r="63" spans="1:11" s="96" customFormat="1" ht="12" customHeight="1">
      <c r="A63" s="846" t="s">
        <v>1860</v>
      </c>
      <c r="B63" s="290"/>
      <c r="C63" s="290"/>
      <c r="D63" s="290"/>
      <c r="E63" s="290"/>
      <c r="F63" s="290"/>
      <c r="G63" s="290"/>
      <c r="H63" s="290"/>
      <c r="K63" s="842"/>
    </row>
    <row r="64" spans="1:11" s="96" customFormat="1" ht="12" customHeight="1">
      <c r="A64" s="846" t="s">
        <v>1861</v>
      </c>
      <c r="B64" s="290"/>
      <c r="C64" s="290"/>
      <c r="D64" s="290"/>
      <c r="E64" s="290"/>
      <c r="F64" s="290"/>
      <c r="G64" s="290"/>
      <c r="H64" s="290"/>
    </row>
    <row r="65" spans="1:11" s="96" customFormat="1" ht="12" customHeight="1">
      <c r="A65" s="846" t="s">
        <v>1862</v>
      </c>
    </row>
    <row r="66" spans="1:11" s="96" customFormat="1" ht="12" customHeight="1">
      <c r="A66" s="846" t="s">
        <v>1863</v>
      </c>
    </row>
    <row r="67" spans="1:11" s="96" customFormat="1" ht="12" customHeight="1">
      <c r="A67" s="844" t="s">
        <v>1864</v>
      </c>
      <c r="B67" s="290"/>
      <c r="C67" s="290"/>
      <c r="D67" s="290"/>
      <c r="E67" s="290"/>
      <c r="F67" s="290"/>
      <c r="G67" s="290"/>
      <c r="H67" s="290"/>
      <c r="K67" s="842"/>
    </row>
    <row r="68" spans="1:11" s="96" customFormat="1" ht="12" customHeight="1">
      <c r="A68" s="844" t="s">
        <v>1865</v>
      </c>
    </row>
    <row r="69" spans="1:11" s="96" customFormat="1" ht="12" customHeight="1">
      <c r="A69" s="844" t="s">
        <v>1866</v>
      </c>
    </row>
    <row r="70" spans="1:11" s="96" customFormat="1" ht="12" customHeight="1">
      <c r="A70" s="844" t="s">
        <v>1867</v>
      </c>
    </row>
    <row r="71" spans="1:11" s="96" customFormat="1" ht="12" customHeight="1"/>
    <row r="72" spans="1:11" s="96" customFormat="1" ht="12" customHeight="1">
      <c r="A72" s="849" t="s">
        <v>141</v>
      </c>
    </row>
    <row r="73" spans="1:11" s="30" customFormat="1" ht="12" customHeight="1">
      <c r="A73" s="94" t="s">
        <v>1870</v>
      </c>
    </row>
    <row r="74" spans="1:11" s="96" customFormat="1"/>
    <row r="75" spans="1:11" s="96" customFormat="1"/>
    <row r="76" spans="1:11">
      <c r="A76" s="96"/>
      <c r="B76" s="96"/>
      <c r="C76" s="96"/>
      <c r="D76" s="96"/>
      <c r="E76" s="96"/>
      <c r="F76" s="96"/>
      <c r="G76" s="96"/>
      <c r="H76" s="96"/>
      <c r="I76" s="96"/>
      <c r="J76" s="96"/>
    </row>
    <row r="77" spans="1:11">
      <c r="A77" s="96"/>
      <c r="B77" s="96"/>
      <c r="C77" s="96"/>
      <c r="D77" s="96"/>
      <c r="E77" s="96"/>
      <c r="F77" s="96"/>
      <c r="G77" s="96"/>
      <c r="H77" s="96"/>
      <c r="I77" s="96"/>
      <c r="J77" s="96"/>
    </row>
    <row r="78" spans="1:11">
      <c r="A78" s="96"/>
      <c r="B78" s="96"/>
      <c r="C78" s="96"/>
      <c r="D78" s="96"/>
      <c r="E78" s="96"/>
      <c r="F78" s="96"/>
      <c r="G78" s="96"/>
      <c r="H78" s="96"/>
      <c r="I78" s="96"/>
      <c r="J78" s="96"/>
    </row>
    <row r="79" spans="1:11">
      <c r="A79" s="96"/>
      <c r="B79" s="96"/>
      <c r="C79" s="96"/>
      <c r="D79" s="96"/>
      <c r="E79" s="96"/>
      <c r="F79" s="96"/>
      <c r="G79" s="96"/>
      <c r="H79" s="96"/>
      <c r="I79" s="96"/>
      <c r="J79" s="96"/>
    </row>
    <row r="80" spans="1:11">
      <c r="A80" s="96"/>
      <c r="B80" s="96"/>
      <c r="C80" s="96"/>
      <c r="D80" s="96"/>
      <c r="E80" s="96"/>
      <c r="F80" s="96"/>
      <c r="G80" s="96"/>
      <c r="H80" s="96"/>
      <c r="I80" s="96"/>
      <c r="J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row r="132" spans="1:10">
      <c r="A132" s="96"/>
      <c r="B132" s="96"/>
      <c r="C132" s="96"/>
      <c r="D132" s="96"/>
      <c r="E132" s="96"/>
      <c r="F132" s="96"/>
      <c r="G132" s="96"/>
      <c r="H132" s="96"/>
      <c r="I132" s="96"/>
      <c r="J132" s="96"/>
    </row>
    <row r="133" spans="1:10">
      <c r="A133" s="96"/>
      <c r="B133" s="96"/>
      <c r="C133" s="96"/>
      <c r="D133" s="96"/>
      <c r="E133" s="96"/>
      <c r="F133" s="96"/>
      <c r="G133" s="96"/>
      <c r="H133" s="96"/>
      <c r="I133" s="96"/>
      <c r="J133" s="96"/>
    </row>
    <row r="134" spans="1:10">
      <c r="A134" s="96"/>
      <c r="B134" s="96"/>
      <c r="C134" s="96"/>
      <c r="D134" s="96"/>
      <c r="E134" s="96"/>
      <c r="F134" s="96"/>
      <c r="G134" s="96"/>
      <c r="H134" s="96"/>
      <c r="I134" s="96"/>
      <c r="J134" s="96"/>
    </row>
    <row r="135" spans="1:10">
      <c r="A135" s="96"/>
      <c r="B135" s="96"/>
      <c r="C135" s="96"/>
      <c r="D135" s="96"/>
      <c r="E135" s="96"/>
      <c r="F135" s="96"/>
      <c r="G135" s="96"/>
      <c r="H135" s="96"/>
      <c r="I135" s="96"/>
      <c r="J135" s="96"/>
    </row>
    <row r="136" spans="1:10">
      <c r="A136" s="96"/>
      <c r="B136" s="96"/>
      <c r="C136" s="96"/>
      <c r="D136" s="96"/>
      <c r="E136" s="96"/>
      <c r="F136" s="96"/>
      <c r="G136" s="96"/>
      <c r="H136" s="96"/>
      <c r="I136" s="96"/>
      <c r="J136" s="96"/>
    </row>
    <row r="137" spans="1:10">
      <c r="A137" s="96"/>
      <c r="B137" s="96"/>
      <c r="C137" s="96"/>
      <c r="D137" s="96"/>
      <c r="E137" s="96"/>
      <c r="F137" s="96"/>
      <c r="G137" s="96"/>
      <c r="H137" s="96"/>
      <c r="I137" s="96"/>
      <c r="J137" s="96"/>
    </row>
    <row r="138" spans="1:10">
      <c r="A138" s="96"/>
      <c r="B138" s="96"/>
      <c r="C138" s="96"/>
      <c r="D138" s="96"/>
      <c r="E138" s="96"/>
      <c r="F138" s="96"/>
      <c r="G138" s="96"/>
      <c r="H138" s="96"/>
      <c r="I138" s="96"/>
      <c r="J138" s="96"/>
    </row>
    <row r="139" spans="1:10">
      <c r="A139" s="96"/>
      <c r="B139" s="96"/>
      <c r="C139" s="96"/>
      <c r="D139" s="96"/>
      <c r="E139" s="96"/>
      <c r="F139" s="96"/>
      <c r="G139" s="96"/>
      <c r="H139" s="96"/>
      <c r="I139" s="96"/>
      <c r="J139" s="96"/>
    </row>
    <row r="140" spans="1:10">
      <c r="A140" s="96"/>
      <c r="B140" s="96"/>
      <c r="C140" s="96"/>
      <c r="D140" s="96"/>
      <c r="E140" s="96"/>
      <c r="F140" s="96"/>
      <c r="G140" s="96"/>
      <c r="H140" s="96"/>
      <c r="I140" s="96"/>
      <c r="J140" s="96"/>
    </row>
    <row r="141" spans="1:10">
      <c r="A141" s="96"/>
      <c r="B141" s="96"/>
      <c r="C141" s="96"/>
      <c r="D141" s="96"/>
      <c r="E141" s="96"/>
      <c r="F141" s="96"/>
      <c r="G141" s="96"/>
      <c r="H141" s="96"/>
      <c r="I141" s="96"/>
      <c r="J141" s="96"/>
    </row>
    <row r="142" spans="1:10">
      <c r="A142" s="96"/>
      <c r="B142" s="96"/>
      <c r="C142" s="96"/>
      <c r="D142" s="96"/>
      <c r="E142" s="96"/>
      <c r="F142" s="96"/>
      <c r="G142" s="96"/>
      <c r="H142" s="96"/>
      <c r="I142" s="96"/>
      <c r="J142" s="96"/>
    </row>
    <row r="143" spans="1:10">
      <c r="A143" s="96"/>
      <c r="B143" s="96"/>
      <c r="C143" s="96"/>
      <c r="D143" s="96"/>
      <c r="E143" s="96"/>
      <c r="F143" s="96"/>
      <c r="G143" s="96"/>
      <c r="H143" s="96"/>
      <c r="I143" s="96"/>
      <c r="J143" s="96"/>
    </row>
    <row r="144" spans="1:10">
      <c r="A144" s="96"/>
      <c r="B144" s="96"/>
      <c r="C144" s="96"/>
      <c r="D144" s="96"/>
      <c r="E144" s="96"/>
      <c r="F144" s="96"/>
      <c r="G144" s="96"/>
      <c r="H144" s="96"/>
      <c r="I144" s="96"/>
      <c r="J144" s="96"/>
    </row>
    <row r="145" spans="1:10">
      <c r="A145" s="96"/>
      <c r="B145" s="96"/>
      <c r="C145" s="96"/>
      <c r="D145" s="96"/>
      <c r="E145" s="96"/>
      <c r="F145" s="96"/>
      <c r="G145" s="96"/>
      <c r="H145" s="96"/>
      <c r="I145" s="96"/>
      <c r="J145" s="96"/>
    </row>
    <row r="146" spans="1:10">
      <c r="A146" s="96"/>
      <c r="B146" s="96"/>
      <c r="C146" s="96"/>
      <c r="D146" s="96"/>
      <c r="E146" s="96"/>
      <c r="F146" s="96"/>
      <c r="G146" s="96"/>
      <c r="H146" s="96"/>
      <c r="I146" s="96"/>
      <c r="J146" s="96"/>
    </row>
    <row r="147" spans="1:10">
      <c r="A147" s="96"/>
      <c r="B147" s="96"/>
      <c r="C147" s="96"/>
      <c r="D147" s="96"/>
      <c r="E147" s="96"/>
      <c r="F147" s="96"/>
      <c r="G147" s="96"/>
      <c r="H147" s="96"/>
      <c r="I147" s="96"/>
      <c r="J147" s="96"/>
    </row>
    <row r="148" spans="1:10">
      <c r="A148" s="96"/>
      <c r="B148" s="96"/>
      <c r="C148" s="96"/>
      <c r="D148" s="96"/>
      <c r="E148" s="96"/>
      <c r="F148" s="96"/>
      <c r="G148" s="96"/>
      <c r="H148" s="96"/>
      <c r="I148" s="96"/>
      <c r="J148" s="96"/>
    </row>
    <row r="149" spans="1:10">
      <c r="A149" s="96"/>
      <c r="B149" s="96"/>
      <c r="C149" s="96"/>
      <c r="D149" s="96"/>
      <c r="E149" s="96"/>
      <c r="F149" s="96"/>
      <c r="G149" s="96"/>
      <c r="H149" s="96"/>
      <c r="I149" s="96"/>
      <c r="J149" s="96"/>
    </row>
    <row r="150" spans="1:10">
      <c r="A150" s="96"/>
      <c r="B150" s="96"/>
      <c r="C150" s="96"/>
      <c r="D150" s="96"/>
      <c r="E150" s="96"/>
      <c r="F150" s="96"/>
      <c r="G150" s="96"/>
      <c r="H150" s="96"/>
      <c r="I150" s="96"/>
      <c r="J150" s="96"/>
    </row>
    <row r="151" spans="1:10">
      <c r="A151" s="96"/>
      <c r="B151" s="96"/>
      <c r="C151" s="96"/>
      <c r="D151" s="96"/>
      <c r="E151" s="96"/>
      <c r="F151" s="96"/>
      <c r="G151" s="96"/>
      <c r="H151" s="96"/>
      <c r="I151" s="96"/>
      <c r="J151" s="96"/>
    </row>
    <row r="152" spans="1:10">
      <c r="A152" s="96"/>
      <c r="B152" s="96"/>
      <c r="C152" s="96"/>
      <c r="D152" s="96"/>
      <c r="E152" s="96"/>
      <c r="F152" s="96"/>
      <c r="G152" s="96"/>
      <c r="H152" s="96"/>
      <c r="I152" s="96"/>
      <c r="J152" s="96"/>
    </row>
    <row r="153" spans="1:10">
      <c r="A153" s="96"/>
      <c r="B153" s="96"/>
      <c r="C153" s="96"/>
      <c r="D153" s="96"/>
      <c r="E153" s="96"/>
      <c r="F153" s="96"/>
      <c r="G153" s="96"/>
      <c r="H153" s="96"/>
      <c r="I153" s="96"/>
      <c r="J153" s="96"/>
    </row>
    <row r="154" spans="1:10">
      <c r="A154" s="96"/>
      <c r="B154" s="96"/>
      <c r="C154" s="96"/>
      <c r="D154" s="96"/>
      <c r="E154" s="96"/>
      <c r="F154" s="96"/>
      <c r="G154" s="96"/>
      <c r="H154" s="96"/>
      <c r="I154" s="96"/>
      <c r="J154" s="96"/>
    </row>
    <row r="155" spans="1:10">
      <c r="A155" s="96"/>
      <c r="B155" s="96"/>
      <c r="C155" s="96"/>
      <c r="D155" s="96"/>
      <c r="E155" s="96"/>
      <c r="F155" s="96"/>
      <c r="G155" s="96"/>
      <c r="H155" s="96"/>
      <c r="I155" s="96"/>
      <c r="J155" s="96"/>
    </row>
    <row r="156" spans="1:10">
      <c r="A156" s="96"/>
      <c r="B156" s="96"/>
      <c r="C156" s="96"/>
      <c r="D156" s="96"/>
      <c r="E156" s="96"/>
      <c r="F156" s="96"/>
      <c r="G156" s="96"/>
      <c r="H156" s="96"/>
      <c r="I156" s="96"/>
      <c r="J156" s="96"/>
    </row>
    <row r="157" spans="1:10">
      <c r="A157" s="96"/>
      <c r="B157" s="96"/>
      <c r="C157" s="96"/>
      <c r="D157" s="96"/>
      <c r="E157" s="96"/>
      <c r="F157" s="96"/>
      <c r="G157" s="96"/>
      <c r="H157" s="96"/>
      <c r="I157" s="96"/>
      <c r="J157" s="96"/>
    </row>
    <row r="158" spans="1:10">
      <c r="A158" s="96"/>
      <c r="B158" s="96"/>
      <c r="C158" s="96"/>
      <c r="D158" s="96"/>
      <c r="E158" s="96"/>
      <c r="F158" s="96"/>
      <c r="G158" s="96"/>
      <c r="H158" s="96"/>
      <c r="I158" s="96"/>
      <c r="J158" s="96"/>
    </row>
    <row r="159" spans="1:10">
      <c r="A159" s="96"/>
      <c r="B159" s="96"/>
      <c r="C159" s="96"/>
      <c r="D159" s="96"/>
      <c r="E159" s="96"/>
      <c r="F159" s="96"/>
      <c r="G159" s="96"/>
      <c r="H159" s="96"/>
      <c r="I159" s="96"/>
      <c r="J159" s="96"/>
    </row>
    <row r="160" spans="1:10">
      <c r="A160" s="96"/>
      <c r="B160" s="96"/>
      <c r="C160" s="96"/>
      <c r="D160" s="96"/>
      <c r="E160" s="96"/>
      <c r="F160" s="96"/>
      <c r="G160" s="96"/>
      <c r="H160" s="96"/>
      <c r="I160" s="96"/>
      <c r="J160" s="96"/>
    </row>
    <row r="161" spans="1:10">
      <c r="A161" s="96"/>
      <c r="B161" s="96"/>
      <c r="C161" s="96"/>
      <c r="D161" s="96"/>
      <c r="E161" s="96"/>
      <c r="F161" s="96"/>
      <c r="G161" s="96"/>
      <c r="H161" s="96"/>
      <c r="I161" s="96"/>
      <c r="J161" s="96"/>
    </row>
    <row r="162" spans="1:10">
      <c r="A162" s="96"/>
      <c r="B162" s="96"/>
      <c r="C162" s="96"/>
      <c r="D162" s="96"/>
      <c r="E162" s="96"/>
      <c r="F162" s="96"/>
      <c r="G162" s="96"/>
      <c r="H162" s="96"/>
      <c r="I162" s="96"/>
      <c r="J162" s="96"/>
    </row>
    <row r="163" spans="1:10">
      <c r="A163" s="96"/>
      <c r="B163" s="96"/>
      <c r="C163" s="96"/>
      <c r="D163" s="96"/>
      <c r="E163" s="96"/>
      <c r="F163" s="96"/>
      <c r="G163" s="96"/>
      <c r="H163" s="96"/>
      <c r="I163" s="96"/>
      <c r="J163" s="96"/>
    </row>
    <row r="164" spans="1:10">
      <c r="A164" s="96"/>
      <c r="B164" s="96"/>
      <c r="C164" s="96"/>
      <c r="D164" s="96"/>
      <c r="E164" s="96"/>
      <c r="F164" s="96"/>
      <c r="G164" s="96"/>
      <c r="H164" s="96"/>
      <c r="I164" s="96"/>
      <c r="J164" s="96"/>
    </row>
    <row r="165" spans="1:10">
      <c r="A165" s="96"/>
      <c r="B165" s="96"/>
      <c r="C165" s="96"/>
      <c r="D165" s="96"/>
      <c r="E165" s="96"/>
      <c r="F165" s="96"/>
      <c r="G165" s="96"/>
      <c r="H165" s="96"/>
      <c r="I165" s="96"/>
      <c r="J165" s="96"/>
    </row>
    <row r="166" spans="1:10">
      <c r="A166" s="96"/>
      <c r="B166" s="96"/>
      <c r="C166" s="96"/>
      <c r="D166" s="96"/>
      <c r="E166" s="96"/>
      <c r="F166" s="96"/>
      <c r="G166" s="96"/>
      <c r="H166" s="96"/>
      <c r="I166" s="96"/>
      <c r="J166" s="96"/>
    </row>
    <row r="167" spans="1:10">
      <c r="A167" s="96"/>
      <c r="B167" s="96"/>
      <c r="C167" s="96"/>
      <c r="D167" s="96"/>
      <c r="E167" s="96"/>
      <c r="F167" s="96"/>
      <c r="G167" s="96"/>
      <c r="H167" s="96"/>
      <c r="I167" s="96"/>
      <c r="J167" s="96"/>
    </row>
    <row r="168" spans="1:10">
      <c r="A168" s="96"/>
      <c r="B168" s="96"/>
      <c r="C168" s="96"/>
      <c r="D168" s="96"/>
      <c r="E168" s="96"/>
      <c r="F168" s="96"/>
      <c r="G168" s="96"/>
      <c r="H168" s="96"/>
      <c r="I168" s="96"/>
      <c r="J168" s="96"/>
    </row>
    <row r="169" spans="1:10">
      <c r="A169" s="96"/>
      <c r="B169" s="96"/>
      <c r="C169" s="96"/>
      <c r="D169" s="96"/>
      <c r="E169" s="96"/>
      <c r="F169" s="96"/>
      <c r="G169" s="96"/>
      <c r="H169" s="96"/>
      <c r="I169" s="96"/>
      <c r="J169" s="96"/>
    </row>
    <row r="170" spans="1:10">
      <c r="A170" s="96"/>
      <c r="B170" s="96"/>
      <c r="C170" s="96"/>
      <c r="D170" s="96"/>
      <c r="E170" s="96"/>
      <c r="F170" s="96"/>
      <c r="G170" s="96"/>
      <c r="H170" s="96"/>
      <c r="I170" s="96"/>
      <c r="J170" s="96"/>
    </row>
    <row r="171" spans="1:10">
      <c r="A171" s="96"/>
      <c r="B171" s="96"/>
      <c r="C171" s="96"/>
      <c r="D171" s="96"/>
      <c r="E171" s="96"/>
      <c r="F171" s="96"/>
      <c r="G171" s="96"/>
      <c r="H171" s="96"/>
      <c r="I171" s="96"/>
      <c r="J171" s="96"/>
    </row>
    <row r="172" spans="1:10">
      <c r="A172" s="96"/>
      <c r="B172" s="96"/>
      <c r="C172" s="96"/>
      <c r="D172" s="96"/>
      <c r="E172" s="96"/>
      <c r="F172" s="96"/>
      <c r="G172" s="96"/>
      <c r="H172" s="96"/>
      <c r="I172" s="96"/>
      <c r="J172" s="96"/>
    </row>
    <row r="173" spans="1:10">
      <c r="A173" s="96"/>
      <c r="B173" s="96"/>
      <c r="C173" s="96"/>
      <c r="D173" s="96"/>
      <c r="E173" s="96"/>
      <c r="F173" s="96"/>
      <c r="G173" s="96"/>
      <c r="H173" s="96"/>
      <c r="I173" s="96"/>
      <c r="J173" s="96"/>
    </row>
    <row r="174" spans="1:10">
      <c r="A174" s="96"/>
      <c r="B174" s="96"/>
      <c r="C174" s="96"/>
      <c r="D174" s="96"/>
      <c r="E174" s="96"/>
      <c r="F174" s="96"/>
      <c r="G174" s="96"/>
      <c r="H174" s="96"/>
      <c r="I174" s="96"/>
      <c r="J174" s="96"/>
    </row>
    <row r="175" spans="1:10">
      <c r="A175" s="96"/>
      <c r="B175" s="96"/>
      <c r="C175" s="96"/>
      <c r="D175" s="96"/>
      <c r="E175" s="96"/>
      <c r="F175" s="96"/>
      <c r="G175" s="96"/>
      <c r="H175" s="96"/>
      <c r="I175" s="96"/>
      <c r="J175" s="96"/>
    </row>
    <row r="176" spans="1:10">
      <c r="A176" s="96"/>
      <c r="B176" s="96"/>
      <c r="C176" s="96"/>
      <c r="D176" s="96"/>
      <c r="E176" s="96"/>
      <c r="F176" s="96"/>
      <c r="G176" s="96"/>
      <c r="H176" s="96"/>
      <c r="I176" s="96"/>
      <c r="J176" s="96"/>
    </row>
    <row r="177" spans="1:10">
      <c r="A177" s="96"/>
      <c r="B177" s="96"/>
      <c r="C177" s="96"/>
      <c r="D177" s="96"/>
      <c r="E177" s="96"/>
      <c r="F177" s="96"/>
      <c r="G177" s="96"/>
      <c r="H177" s="96"/>
      <c r="I177" s="96"/>
      <c r="J177" s="96"/>
    </row>
    <row r="178" spans="1:10">
      <c r="A178" s="96"/>
      <c r="B178" s="96"/>
      <c r="C178" s="96"/>
      <c r="D178" s="96"/>
      <c r="E178" s="96"/>
      <c r="F178" s="96"/>
      <c r="G178" s="96"/>
      <c r="H178" s="96"/>
      <c r="I178" s="96"/>
      <c r="J178" s="96"/>
    </row>
    <row r="179" spans="1:10">
      <c r="A179" s="96"/>
      <c r="B179" s="96"/>
      <c r="C179" s="96"/>
      <c r="D179" s="96"/>
      <c r="E179" s="96"/>
      <c r="F179" s="96"/>
      <c r="G179" s="96"/>
      <c r="H179" s="96"/>
      <c r="I179" s="96"/>
      <c r="J179" s="96"/>
    </row>
    <row r="180" spans="1:10">
      <c r="A180" s="96"/>
      <c r="B180" s="96"/>
      <c r="C180" s="96"/>
      <c r="D180" s="96"/>
      <c r="E180" s="96"/>
      <c r="F180" s="96"/>
      <c r="G180" s="96"/>
      <c r="H180" s="96"/>
      <c r="I180" s="96"/>
      <c r="J180" s="96"/>
    </row>
    <row r="181" spans="1:10">
      <c r="A181" s="96"/>
      <c r="B181" s="96"/>
      <c r="C181" s="96"/>
      <c r="D181" s="96"/>
      <c r="E181" s="96"/>
      <c r="F181" s="96"/>
      <c r="G181" s="96"/>
      <c r="H181" s="96"/>
      <c r="I181" s="96"/>
      <c r="J181" s="96"/>
    </row>
    <row r="182" spans="1:10">
      <c r="A182" s="96"/>
      <c r="B182" s="96"/>
      <c r="C182" s="96"/>
      <c r="D182" s="96"/>
      <c r="E182" s="96"/>
      <c r="F182" s="96"/>
      <c r="G182" s="96"/>
      <c r="H182" s="96"/>
      <c r="I182" s="96"/>
      <c r="J182" s="96"/>
    </row>
    <row r="183" spans="1:10">
      <c r="A183" s="96"/>
      <c r="B183" s="96"/>
      <c r="C183" s="96"/>
      <c r="D183" s="96"/>
      <c r="E183" s="96"/>
      <c r="F183" s="96"/>
      <c r="G183" s="96"/>
      <c r="H183" s="96"/>
      <c r="I183" s="96"/>
      <c r="J183" s="96"/>
    </row>
    <row r="184" spans="1:10">
      <c r="A184" s="96"/>
      <c r="B184" s="96"/>
      <c r="C184" s="96"/>
      <c r="D184" s="96"/>
      <c r="E184" s="96"/>
      <c r="F184" s="96"/>
      <c r="G184" s="96"/>
      <c r="H184" s="96"/>
      <c r="I184" s="96"/>
      <c r="J184" s="96"/>
    </row>
    <row r="185" spans="1:10">
      <c r="A185" s="96"/>
      <c r="B185" s="96"/>
      <c r="C185" s="96"/>
      <c r="D185" s="96"/>
      <c r="E185" s="96"/>
      <c r="F185" s="96"/>
      <c r="G185" s="96"/>
      <c r="H185" s="96"/>
      <c r="I185" s="96"/>
      <c r="J185" s="96"/>
    </row>
    <row r="186" spans="1:10">
      <c r="A186" s="96"/>
      <c r="B186" s="96"/>
      <c r="C186" s="96"/>
      <c r="D186" s="96"/>
      <c r="E186" s="96"/>
      <c r="F186" s="96"/>
      <c r="G186" s="96"/>
      <c r="H186" s="96"/>
      <c r="I186" s="96"/>
      <c r="J186" s="96"/>
    </row>
    <row r="187" spans="1:10">
      <c r="A187" s="96"/>
      <c r="B187" s="96"/>
      <c r="C187" s="96"/>
      <c r="D187" s="96"/>
      <c r="E187" s="96"/>
      <c r="F187" s="96"/>
      <c r="G187" s="96"/>
      <c r="H187" s="96"/>
      <c r="I187" s="96"/>
      <c r="J187" s="96"/>
    </row>
    <row r="188" spans="1:10">
      <c r="A188" s="96"/>
      <c r="B188" s="96"/>
      <c r="C188" s="96"/>
      <c r="D188" s="96"/>
      <c r="E188" s="96"/>
      <c r="F188" s="96"/>
      <c r="G188" s="96"/>
      <c r="H188" s="96"/>
      <c r="I188" s="96"/>
      <c r="J188" s="96"/>
    </row>
    <row r="189" spans="1:10">
      <c r="A189" s="96"/>
      <c r="B189" s="96"/>
      <c r="C189" s="96"/>
      <c r="D189" s="96"/>
      <c r="E189" s="96"/>
      <c r="F189" s="96"/>
      <c r="G189" s="96"/>
      <c r="H189" s="96"/>
      <c r="I189" s="96"/>
      <c r="J189" s="96"/>
    </row>
    <row r="190" spans="1:10">
      <c r="A190" s="96"/>
      <c r="B190" s="96"/>
      <c r="C190" s="96"/>
      <c r="D190" s="96"/>
      <c r="E190" s="96"/>
      <c r="F190" s="96"/>
      <c r="G190" s="96"/>
      <c r="H190" s="96"/>
      <c r="I190" s="96"/>
      <c r="J190" s="96"/>
    </row>
    <row r="191" spans="1:10">
      <c r="A191" s="96"/>
      <c r="B191" s="96"/>
      <c r="C191" s="96"/>
      <c r="D191" s="96"/>
      <c r="E191" s="96"/>
      <c r="F191" s="96"/>
      <c r="G191" s="96"/>
      <c r="H191" s="96"/>
      <c r="I191" s="96"/>
      <c r="J191" s="96"/>
    </row>
    <row r="192" spans="1:10">
      <c r="A192" s="96"/>
      <c r="B192" s="96"/>
      <c r="C192" s="96"/>
      <c r="D192" s="96"/>
      <c r="E192" s="96"/>
      <c r="F192" s="96"/>
      <c r="G192" s="96"/>
      <c r="H192" s="96"/>
      <c r="I192" s="96"/>
      <c r="J192" s="96"/>
    </row>
    <row r="193" spans="1:10">
      <c r="A193" s="96"/>
      <c r="B193" s="96"/>
      <c r="C193" s="96"/>
      <c r="D193" s="96"/>
      <c r="E193" s="96"/>
      <c r="F193" s="96"/>
      <c r="G193" s="96"/>
      <c r="H193" s="96"/>
      <c r="I193" s="96"/>
      <c r="J193" s="96"/>
    </row>
    <row r="194" spans="1:10">
      <c r="A194" s="96"/>
      <c r="B194" s="96"/>
      <c r="C194" s="96"/>
      <c r="D194" s="96"/>
      <c r="E194" s="96"/>
      <c r="F194" s="96"/>
      <c r="G194" s="96"/>
      <c r="H194" s="96"/>
      <c r="I194" s="96"/>
      <c r="J194" s="96"/>
    </row>
    <row r="195" spans="1:10">
      <c r="A195" s="96"/>
      <c r="B195" s="96"/>
      <c r="C195" s="96"/>
      <c r="D195" s="96"/>
      <c r="E195" s="96"/>
      <c r="F195" s="96"/>
      <c r="G195" s="96"/>
      <c r="H195" s="96"/>
      <c r="I195" s="96"/>
      <c r="J195" s="96"/>
    </row>
    <row r="196" spans="1:10">
      <c r="A196" s="96"/>
      <c r="B196" s="96"/>
      <c r="C196" s="96"/>
      <c r="D196" s="96"/>
      <c r="E196" s="96"/>
      <c r="F196" s="96"/>
      <c r="G196" s="96"/>
      <c r="H196" s="96"/>
      <c r="I196" s="96"/>
      <c r="J196" s="96"/>
    </row>
    <row r="197" spans="1:10">
      <c r="A197" s="96"/>
      <c r="B197" s="96"/>
      <c r="C197" s="96"/>
      <c r="D197" s="96"/>
      <c r="E197" s="96"/>
      <c r="F197" s="96"/>
      <c r="G197" s="96"/>
      <c r="H197" s="96"/>
      <c r="I197" s="96"/>
      <c r="J197" s="96"/>
    </row>
    <row r="198" spans="1:10">
      <c r="A198" s="96"/>
      <c r="B198" s="96"/>
      <c r="C198" s="96"/>
      <c r="D198" s="96"/>
      <c r="E198" s="96"/>
      <c r="F198" s="96"/>
      <c r="G198" s="96"/>
      <c r="H198" s="96"/>
      <c r="I198" s="96"/>
      <c r="J198" s="96"/>
    </row>
    <row r="199" spans="1:10">
      <c r="A199" s="96"/>
      <c r="B199" s="96"/>
      <c r="C199" s="96"/>
      <c r="D199" s="96"/>
      <c r="E199" s="96"/>
      <c r="F199" s="96"/>
      <c r="G199" s="96"/>
      <c r="H199" s="96"/>
      <c r="I199" s="96"/>
      <c r="J199" s="96"/>
    </row>
    <row r="200" spans="1:10">
      <c r="A200" s="96"/>
      <c r="B200" s="96"/>
      <c r="C200" s="96"/>
      <c r="D200" s="96"/>
      <c r="E200" s="96"/>
      <c r="F200" s="96"/>
      <c r="G200" s="96"/>
      <c r="H200" s="96"/>
      <c r="I200" s="96"/>
      <c r="J200" s="96"/>
    </row>
    <row r="201" spans="1:10">
      <c r="A201" s="96"/>
      <c r="B201" s="96"/>
      <c r="C201" s="96"/>
      <c r="D201" s="96"/>
      <c r="E201" s="96"/>
      <c r="F201" s="96"/>
      <c r="G201" s="96"/>
      <c r="H201" s="96"/>
      <c r="I201" s="96"/>
      <c r="J201" s="96"/>
    </row>
    <row r="202" spans="1:10">
      <c r="A202" s="96"/>
      <c r="B202" s="96"/>
      <c r="C202" s="96"/>
      <c r="D202" s="96"/>
      <c r="E202" s="96"/>
      <c r="F202" s="96"/>
      <c r="G202" s="96"/>
      <c r="H202" s="96"/>
      <c r="I202" s="96"/>
      <c r="J202" s="96"/>
    </row>
    <row r="203" spans="1:10">
      <c r="A203" s="96"/>
      <c r="B203" s="96"/>
      <c r="C203" s="96"/>
      <c r="D203" s="96"/>
      <c r="E203" s="96"/>
      <c r="F203" s="96"/>
      <c r="G203" s="96"/>
      <c r="H203" s="96"/>
      <c r="I203" s="96"/>
      <c r="J203" s="96"/>
    </row>
    <row r="204" spans="1:10">
      <c r="A204" s="96"/>
      <c r="B204" s="96"/>
      <c r="C204" s="96"/>
      <c r="D204" s="96"/>
      <c r="E204" s="96"/>
      <c r="F204" s="96"/>
      <c r="G204" s="96"/>
      <c r="H204" s="96"/>
      <c r="I204" s="96"/>
      <c r="J204" s="96"/>
    </row>
    <row r="205" spans="1:10">
      <c r="B205" s="96"/>
      <c r="C205" s="96"/>
      <c r="D205" s="96"/>
      <c r="E205" s="96"/>
      <c r="F205" s="96"/>
      <c r="G205" s="96"/>
      <c r="H205" s="96"/>
      <c r="I205" s="96"/>
      <c r="J205" s="96"/>
    </row>
    <row r="206" spans="1:10">
      <c r="B206" s="96"/>
      <c r="C206" s="96"/>
      <c r="D206" s="96"/>
      <c r="E206" s="96"/>
      <c r="F206" s="96"/>
      <c r="G206" s="96"/>
      <c r="H206" s="96"/>
      <c r="I206" s="96"/>
      <c r="J206" s="96"/>
    </row>
    <row r="207" spans="1:10">
      <c r="B207" s="96"/>
      <c r="C207" s="96"/>
      <c r="D207" s="96"/>
      <c r="E207" s="96"/>
      <c r="F207" s="96"/>
      <c r="G207" s="96"/>
      <c r="H207" s="96"/>
      <c r="I207" s="96"/>
      <c r="J207" s="96"/>
    </row>
  </sheetData>
  <mergeCells count="6">
    <mergeCell ref="A1:K1"/>
    <mergeCell ref="A2:K2"/>
    <mergeCell ref="B4:H4"/>
    <mergeCell ref="I4:J4"/>
    <mergeCell ref="B58:H58"/>
    <mergeCell ref="I58:J58"/>
  </mergeCells>
  <hyperlinks>
    <hyperlink ref="A73" r:id="rId1" xr:uid="{1F524E44-DE79-4833-B9A8-A112FCAAEA16}"/>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4472F-FF81-4B15-80B0-C2E302AF01E8}">
  <dimension ref="A1:J83"/>
  <sheetViews>
    <sheetView showGridLines="0" workbookViewId="0">
      <selection sqref="A1:J1"/>
    </sheetView>
  </sheetViews>
  <sheetFormatPr defaultColWidth="24.140625" defaultRowHeight="11.25"/>
  <cols>
    <col min="1" max="1" width="32.85546875" style="200" customWidth="1"/>
    <col min="2" max="9" width="9" style="200" customWidth="1"/>
    <col min="10" max="10" width="32.85546875" style="200" customWidth="1"/>
    <col min="11" max="11" width="5.85546875" style="200" bestFit="1" customWidth="1"/>
    <col min="12" max="14" width="1.7109375" style="200" bestFit="1" customWidth="1"/>
    <col min="15" max="16384" width="24.140625" style="200"/>
  </cols>
  <sheetData>
    <row r="1" spans="1:10" ht="12" customHeight="1">
      <c r="A1" s="941" t="s">
        <v>1871</v>
      </c>
      <c r="B1" s="941"/>
      <c r="C1" s="941"/>
      <c r="D1" s="941"/>
      <c r="E1" s="941"/>
      <c r="F1" s="941"/>
      <c r="G1" s="941"/>
      <c r="H1" s="941"/>
      <c r="I1" s="941"/>
      <c r="J1" s="941"/>
    </row>
    <row r="2" spans="1:10" ht="12" customHeight="1">
      <c r="A2" s="942" t="s">
        <v>1872</v>
      </c>
      <c r="B2" s="942"/>
      <c r="C2" s="942"/>
      <c r="D2" s="942"/>
      <c r="E2" s="942"/>
      <c r="F2" s="942"/>
      <c r="G2" s="942"/>
      <c r="H2" s="942"/>
      <c r="I2" s="942"/>
      <c r="J2" s="942"/>
    </row>
    <row r="3" spans="1:10" ht="12" customHeight="1" thickBot="1"/>
    <row r="4" spans="1:10" s="96" customFormat="1" ht="12" customHeight="1" thickBot="1">
      <c r="A4" s="824"/>
      <c r="B4" s="1046" t="s">
        <v>310</v>
      </c>
      <c r="C4" s="1046"/>
      <c r="D4" s="1046"/>
      <c r="E4" s="1046"/>
      <c r="F4" s="1046"/>
      <c r="G4" s="1046"/>
      <c r="H4" s="1046"/>
      <c r="I4" s="850" t="s">
        <v>494</v>
      </c>
    </row>
    <row r="5" spans="1:10" s="96" customFormat="1" ht="21" customHeight="1" thickBot="1">
      <c r="A5" s="675"/>
      <c r="B5" s="825" t="s">
        <v>488</v>
      </c>
      <c r="C5" s="825" t="s">
        <v>489</v>
      </c>
      <c r="D5" s="825" t="s">
        <v>490</v>
      </c>
      <c r="E5" s="825" t="s">
        <v>668</v>
      </c>
      <c r="F5" s="825" t="s">
        <v>669</v>
      </c>
      <c r="G5" s="825" t="s">
        <v>670</v>
      </c>
      <c r="H5" s="825" t="s">
        <v>1687</v>
      </c>
      <c r="I5" s="825" t="s">
        <v>488</v>
      </c>
      <c r="J5" s="851"/>
    </row>
    <row r="6" spans="1:10" s="96" customFormat="1" ht="12" customHeight="1">
      <c r="A6" s="852" t="s">
        <v>1843</v>
      </c>
      <c r="B6" s="853"/>
      <c r="C6" s="853"/>
      <c r="D6" s="853"/>
      <c r="E6" s="853"/>
      <c r="F6" s="853"/>
      <c r="G6" s="853"/>
      <c r="H6" s="853"/>
      <c r="J6" s="261" t="s">
        <v>494</v>
      </c>
    </row>
    <row r="7" spans="1:10" s="96" customFormat="1" ht="12" customHeight="1">
      <c r="A7" s="854" t="s">
        <v>1844</v>
      </c>
      <c r="B7" s="855">
        <v>4269</v>
      </c>
      <c r="C7" s="855">
        <v>4304</v>
      </c>
      <c r="D7" s="855">
        <v>3379</v>
      </c>
      <c r="E7" s="855">
        <v>4533</v>
      </c>
      <c r="F7" s="855">
        <v>3646</v>
      </c>
      <c r="G7" s="855">
        <v>4659</v>
      </c>
      <c r="H7" s="855">
        <v>3878</v>
      </c>
      <c r="I7" s="855">
        <v>43511</v>
      </c>
      <c r="J7" s="856" t="s">
        <v>703</v>
      </c>
    </row>
    <row r="8" spans="1:10" s="96" customFormat="1" ht="12" customHeight="1">
      <c r="A8" s="828" t="s">
        <v>1938</v>
      </c>
      <c r="B8" s="855">
        <v>101914</v>
      </c>
      <c r="C8" s="855">
        <v>226391</v>
      </c>
      <c r="D8" s="855">
        <v>68578</v>
      </c>
      <c r="E8" s="855">
        <v>59674</v>
      </c>
      <c r="F8" s="855">
        <v>49841</v>
      </c>
      <c r="G8" s="855">
        <v>78069</v>
      </c>
      <c r="H8" s="855">
        <v>57880</v>
      </c>
      <c r="I8" s="855">
        <v>1003697</v>
      </c>
      <c r="J8" s="857" t="s">
        <v>1873</v>
      </c>
    </row>
    <row r="9" spans="1:10" s="261" customFormat="1" ht="12" customHeight="1">
      <c r="A9" s="858" t="s">
        <v>1874</v>
      </c>
      <c r="B9" s="859"/>
      <c r="C9" s="859"/>
      <c r="D9" s="859"/>
      <c r="E9" s="859"/>
      <c r="F9" s="859"/>
      <c r="G9" s="859"/>
      <c r="H9" s="859"/>
      <c r="I9" s="859"/>
      <c r="J9" s="858" t="s">
        <v>1875</v>
      </c>
    </row>
    <row r="10" spans="1:10" s="96" customFormat="1" ht="12" customHeight="1">
      <c r="A10" s="860" t="s">
        <v>1846</v>
      </c>
      <c r="B10" s="853"/>
      <c r="C10" s="853"/>
      <c r="D10" s="853"/>
      <c r="E10" s="853"/>
      <c r="F10" s="853"/>
      <c r="G10" s="853"/>
      <c r="H10" s="853"/>
      <c r="I10" s="853"/>
      <c r="J10" s="861" t="s">
        <v>1847</v>
      </c>
    </row>
    <row r="11" spans="1:10" s="96" customFormat="1" ht="12" customHeight="1">
      <c r="A11" s="854" t="s">
        <v>1844</v>
      </c>
      <c r="B11" s="855">
        <v>16</v>
      </c>
      <c r="C11" s="855">
        <v>23</v>
      </c>
      <c r="D11" s="855">
        <v>24</v>
      </c>
      <c r="E11" s="855">
        <v>31</v>
      </c>
      <c r="F11" s="855">
        <v>16</v>
      </c>
      <c r="G11" s="855">
        <v>38</v>
      </c>
      <c r="H11" s="855">
        <v>17</v>
      </c>
      <c r="I11" s="855">
        <v>239</v>
      </c>
      <c r="J11" s="856" t="s">
        <v>703</v>
      </c>
    </row>
    <row r="12" spans="1:10" s="96" customFormat="1" ht="12" customHeight="1">
      <c r="A12" s="828" t="s">
        <v>1938</v>
      </c>
      <c r="B12" s="855">
        <v>40624</v>
      </c>
      <c r="C12" s="855">
        <v>1626</v>
      </c>
      <c r="D12" s="855">
        <v>22249</v>
      </c>
      <c r="E12" s="855">
        <v>9900</v>
      </c>
      <c r="F12" s="855">
        <v>1592</v>
      </c>
      <c r="G12" s="855">
        <v>4090</v>
      </c>
      <c r="H12" s="855">
        <v>21832</v>
      </c>
      <c r="I12" s="855">
        <v>121054</v>
      </c>
      <c r="J12" s="857" t="s">
        <v>1873</v>
      </c>
    </row>
    <row r="13" spans="1:10" s="96" customFormat="1" ht="12" customHeight="1">
      <c r="A13" s="862" t="s">
        <v>1848</v>
      </c>
      <c r="B13" s="853"/>
      <c r="C13" s="853"/>
      <c r="D13" s="853"/>
      <c r="E13" s="853"/>
      <c r="F13" s="853"/>
      <c r="G13" s="853"/>
      <c r="H13" s="853"/>
      <c r="I13" s="853"/>
      <c r="J13" s="861" t="s">
        <v>1849</v>
      </c>
    </row>
    <row r="14" spans="1:10" s="96" customFormat="1" ht="12" customHeight="1">
      <c r="A14" s="854" t="s">
        <v>1844</v>
      </c>
      <c r="B14" s="855">
        <v>4229</v>
      </c>
      <c r="C14" s="855">
        <v>4247</v>
      </c>
      <c r="D14" s="855">
        <v>3335</v>
      </c>
      <c r="E14" s="855">
        <v>4455</v>
      </c>
      <c r="F14" s="855">
        <v>3587</v>
      </c>
      <c r="G14" s="855">
        <v>4579</v>
      </c>
      <c r="H14" s="855">
        <v>3834</v>
      </c>
      <c r="I14" s="855">
        <v>42882</v>
      </c>
      <c r="J14" s="856" t="s">
        <v>703</v>
      </c>
    </row>
    <row r="15" spans="1:10" s="96" customFormat="1" ht="12" customHeight="1">
      <c r="A15" s="828" t="s">
        <v>1938</v>
      </c>
      <c r="B15" s="855">
        <v>60569</v>
      </c>
      <c r="C15" s="855">
        <v>44198</v>
      </c>
      <c r="D15" s="855">
        <v>45456</v>
      </c>
      <c r="E15" s="855">
        <v>48612</v>
      </c>
      <c r="F15" s="855">
        <v>45960</v>
      </c>
      <c r="G15" s="855">
        <v>73924</v>
      </c>
      <c r="H15" s="855">
        <v>35062</v>
      </c>
      <c r="I15" s="855">
        <v>535915</v>
      </c>
      <c r="J15" s="857" t="s">
        <v>1873</v>
      </c>
    </row>
    <row r="16" spans="1:10" s="96" customFormat="1" ht="12" customHeight="1">
      <c r="A16" s="862" t="s">
        <v>1850</v>
      </c>
      <c r="B16" s="853"/>
      <c r="C16" s="853"/>
      <c r="D16" s="853"/>
      <c r="E16" s="853"/>
      <c r="F16" s="853"/>
      <c r="G16" s="853"/>
      <c r="H16" s="853"/>
      <c r="I16" s="853"/>
      <c r="J16" s="863" t="s">
        <v>1587</v>
      </c>
    </row>
    <row r="17" spans="1:10" s="96" customFormat="1" ht="12" customHeight="1">
      <c r="A17" s="864" t="s">
        <v>1844</v>
      </c>
      <c r="B17" s="855">
        <v>18</v>
      </c>
      <c r="C17" s="855">
        <v>28</v>
      </c>
      <c r="D17" s="855">
        <v>15</v>
      </c>
      <c r="E17" s="855">
        <v>35</v>
      </c>
      <c r="F17" s="855">
        <v>37</v>
      </c>
      <c r="G17" s="855">
        <v>35</v>
      </c>
      <c r="H17" s="855">
        <v>16</v>
      </c>
      <c r="I17" s="855">
        <v>270</v>
      </c>
      <c r="J17" s="856" t="s">
        <v>703</v>
      </c>
    </row>
    <row r="18" spans="1:10" s="96" customFormat="1" ht="12" customHeight="1">
      <c r="A18" s="828" t="s">
        <v>1938</v>
      </c>
      <c r="B18" s="855">
        <v>14</v>
      </c>
      <c r="C18" s="855">
        <v>180010</v>
      </c>
      <c r="D18" s="855">
        <v>11</v>
      </c>
      <c r="E18" s="855">
        <v>86</v>
      </c>
      <c r="F18" s="855">
        <v>100</v>
      </c>
      <c r="G18" s="855">
        <v>33</v>
      </c>
      <c r="H18" s="855">
        <v>563</v>
      </c>
      <c r="I18" s="855">
        <v>180965</v>
      </c>
      <c r="J18" s="857" t="s">
        <v>1873</v>
      </c>
    </row>
    <row r="19" spans="1:10" s="96" customFormat="1" ht="12" customHeight="1">
      <c r="A19" s="858" t="s">
        <v>1876</v>
      </c>
      <c r="B19" s="865"/>
      <c r="C19" s="865"/>
      <c r="D19" s="865"/>
      <c r="E19" s="865"/>
      <c r="F19" s="865"/>
      <c r="G19" s="865"/>
      <c r="H19" s="865"/>
      <c r="I19" s="865"/>
      <c r="J19" s="866" t="s">
        <v>1877</v>
      </c>
    </row>
    <row r="20" spans="1:10" s="96" customFormat="1" ht="12" customHeight="1">
      <c r="A20" s="862" t="s">
        <v>1846</v>
      </c>
      <c r="B20" s="865"/>
      <c r="C20" s="865"/>
      <c r="D20" s="865"/>
      <c r="E20" s="865"/>
      <c r="F20" s="865"/>
      <c r="G20" s="865"/>
      <c r="H20" s="865"/>
      <c r="I20" s="865"/>
      <c r="J20" s="861" t="s">
        <v>1847</v>
      </c>
    </row>
    <row r="21" spans="1:10" s="96" customFormat="1" ht="12" customHeight="1">
      <c r="A21" s="864" t="s">
        <v>1844</v>
      </c>
      <c r="B21" s="453">
        <v>1</v>
      </c>
      <c r="C21" s="453">
        <v>1</v>
      </c>
      <c r="D21" s="453">
        <v>0</v>
      </c>
      <c r="E21" s="453">
        <v>0</v>
      </c>
      <c r="F21" s="453">
        <v>1</v>
      </c>
      <c r="G21" s="453">
        <v>0</v>
      </c>
      <c r="H21" s="453">
        <v>1</v>
      </c>
      <c r="I21" s="453">
        <v>33</v>
      </c>
      <c r="J21" s="856" t="s">
        <v>703</v>
      </c>
    </row>
    <row r="22" spans="1:10" s="96" customFormat="1" ht="12" customHeight="1">
      <c r="A22" s="828" t="s">
        <v>1938</v>
      </c>
      <c r="B22" s="453">
        <v>559</v>
      </c>
      <c r="C22" s="453">
        <v>100</v>
      </c>
      <c r="D22" s="453">
        <v>0</v>
      </c>
      <c r="E22" s="453">
        <v>0</v>
      </c>
      <c r="F22" s="453">
        <v>1000</v>
      </c>
      <c r="G22" s="453">
        <v>0</v>
      </c>
      <c r="H22" s="453">
        <v>382</v>
      </c>
      <c r="I22" s="453">
        <v>144497</v>
      </c>
      <c r="J22" s="857" t="s">
        <v>1873</v>
      </c>
    </row>
    <row r="23" spans="1:10" s="96" customFormat="1" ht="12" customHeight="1">
      <c r="A23" s="862" t="s">
        <v>1848</v>
      </c>
      <c r="B23" s="867"/>
      <c r="C23" s="867"/>
      <c r="D23" s="867"/>
      <c r="E23" s="867"/>
      <c r="F23" s="867"/>
      <c r="G23" s="867"/>
      <c r="H23" s="867"/>
      <c r="I23" s="867"/>
      <c r="J23" s="861" t="s">
        <v>1849</v>
      </c>
    </row>
    <row r="24" spans="1:10" s="96" customFormat="1" ht="12" customHeight="1">
      <c r="A24" s="854" t="s">
        <v>1844</v>
      </c>
      <c r="B24" s="855">
        <v>5</v>
      </c>
      <c r="C24" s="855">
        <v>5</v>
      </c>
      <c r="D24" s="855">
        <v>5</v>
      </c>
      <c r="E24" s="855">
        <v>12</v>
      </c>
      <c r="F24" s="855">
        <v>5</v>
      </c>
      <c r="G24" s="855">
        <v>7</v>
      </c>
      <c r="H24" s="855">
        <v>10</v>
      </c>
      <c r="I24" s="855">
        <v>87</v>
      </c>
      <c r="J24" s="856" t="s">
        <v>703</v>
      </c>
    </row>
    <row r="25" spans="1:10" s="96" customFormat="1" ht="12" customHeight="1">
      <c r="A25" s="828" t="s">
        <v>1938</v>
      </c>
      <c r="B25" s="855">
        <v>148</v>
      </c>
      <c r="C25" s="855">
        <v>457</v>
      </c>
      <c r="D25" s="855">
        <v>862</v>
      </c>
      <c r="E25" s="855">
        <v>1076</v>
      </c>
      <c r="F25" s="855">
        <v>1189</v>
      </c>
      <c r="G25" s="855">
        <v>22</v>
      </c>
      <c r="H25" s="855">
        <v>41</v>
      </c>
      <c r="I25" s="855">
        <v>21266</v>
      </c>
      <c r="J25" s="857" t="s">
        <v>1873</v>
      </c>
    </row>
    <row r="26" spans="1:10" s="96" customFormat="1" ht="12" customHeight="1">
      <c r="A26" s="862" t="s">
        <v>1850</v>
      </c>
      <c r="B26" s="867"/>
      <c r="C26" s="867"/>
      <c r="D26" s="867"/>
      <c r="E26" s="867"/>
      <c r="F26" s="867"/>
      <c r="G26" s="867"/>
      <c r="H26" s="867"/>
      <c r="I26" s="867"/>
      <c r="J26" s="863" t="s">
        <v>1587</v>
      </c>
    </row>
    <row r="27" spans="1:10" s="96" customFormat="1" ht="12" customHeight="1">
      <c r="A27" s="854" t="s">
        <v>1844</v>
      </c>
      <c r="B27" s="453">
        <v>0</v>
      </c>
      <c r="C27" s="453">
        <v>0</v>
      </c>
      <c r="D27" s="453">
        <v>0</v>
      </c>
      <c r="E27" s="453">
        <v>0</v>
      </c>
      <c r="F27" s="453">
        <v>0</v>
      </c>
      <c r="G27" s="453">
        <v>0</v>
      </c>
      <c r="H27" s="453">
        <v>0</v>
      </c>
      <c r="I27" s="453">
        <v>0</v>
      </c>
      <c r="J27" s="856" t="s">
        <v>703</v>
      </c>
    </row>
    <row r="28" spans="1:10" s="96" customFormat="1" ht="12" customHeight="1" thickBot="1">
      <c r="A28" s="828" t="s">
        <v>1938</v>
      </c>
      <c r="B28" s="453">
        <v>0</v>
      </c>
      <c r="C28" s="453">
        <v>0</v>
      </c>
      <c r="D28" s="453">
        <v>0</v>
      </c>
      <c r="E28" s="453">
        <v>0</v>
      </c>
      <c r="F28" s="453">
        <v>0</v>
      </c>
      <c r="G28" s="453">
        <v>0</v>
      </c>
      <c r="H28" s="453">
        <v>0</v>
      </c>
      <c r="I28" s="453">
        <v>0</v>
      </c>
      <c r="J28" s="857" t="s">
        <v>1873</v>
      </c>
    </row>
    <row r="29" spans="1:10" s="5" customFormat="1" ht="12" customHeight="1" thickBot="1">
      <c r="A29" s="868"/>
      <c r="B29" s="1046" t="s">
        <v>374</v>
      </c>
      <c r="C29" s="1046"/>
      <c r="D29" s="1046"/>
      <c r="E29" s="1046"/>
      <c r="F29" s="1046"/>
      <c r="G29" s="1046"/>
      <c r="H29" s="1046"/>
      <c r="I29" s="850" t="s">
        <v>494</v>
      </c>
    </row>
    <row r="30" spans="1:10" s="5" customFormat="1" ht="21" customHeight="1" thickBot="1">
      <c r="A30" s="868"/>
      <c r="B30" s="825" t="s">
        <v>525</v>
      </c>
      <c r="C30" s="825" t="s">
        <v>526</v>
      </c>
      <c r="D30" s="825" t="s">
        <v>527</v>
      </c>
      <c r="E30" s="825" t="s">
        <v>668</v>
      </c>
      <c r="F30" s="825" t="s">
        <v>669</v>
      </c>
      <c r="G30" s="825" t="s">
        <v>880</v>
      </c>
      <c r="H30" s="825" t="s">
        <v>1737</v>
      </c>
      <c r="I30" s="825" t="s">
        <v>525</v>
      </c>
    </row>
    <row r="31" spans="1:10" s="5" customFormat="1" ht="12" customHeight="1">
      <c r="A31" s="269" t="s">
        <v>1858</v>
      </c>
      <c r="B31" s="869"/>
      <c r="C31" s="869"/>
      <c r="D31" s="869"/>
      <c r="E31" s="869"/>
      <c r="F31" s="869"/>
      <c r="G31" s="869"/>
      <c r="H31" s="869"/>
    </row>
    <row r="32" spans="1:10" s="5" customFormat="1" ht="12" customHeight="1">
      <c r="A32" s="269" t="s">
        <v>1878</v>
      </c>
      <c r="B32" s="869"/>
      <c r="C32" s="869"/>
      <c r="D32" s="869"/>
      <c r="E32" s="869"/>
      <c r="F32" s="869"/>
      <c r="G32" s="869"/>
      <c r="H32" s="869"/>
    </row>
    <row r="33" spans="1:9" s="5" customFormat="1" ht="12" customHeight="1">
      <c r="A33" s="868"/>
      <c r="B33" s="869"/>
      <c r="C33" s="869"/>
      <c r="D33" s="869"/>
      <c r="E33" s="869"/>
      <c r="F33" s="869"/>
      <c r="G33" s="869"/>
      <c r="H33" s="869"/>
    </row>
    <row r="34" spans="1:9" s="5" customFormat="1" ht="12" customHeight="1">
      <c r="A34" s="93" t="s">
        <v>141</v>
      </c>
    </row>
    <row r="35" spans="1:9" s="30" customFormat="1" ht="12" customHeight="1">
      <c r="A35" s="94" t="s">
        <v>1879</v>
      </c>
      <c r="B35" s="870"/>
      <c r="C35" s="870"/>
      <c r="D35" s="870"/>
      <c r="E35" s="870"/>
      <c r="F35" s="870"/>
      <c r="G35" s="870"/>
      <c r="H35" s="870"/>
      <c r="I35" s="870"/>
    </row>
    <row r="36" spans="1:9" s="96" customFormat="1"/>
    <row r="37" spans="1:9" s="96" customFormat="1"/>
    <row r="38" spans="1:9">
      <c r="A38" s="96"/>
      <c r="B38" s="96"/>
      <c r="C38" s="96"/>
      <c r="D38" s="96"/>
      <c r="E38" s="96"/>
      <c r="F38" s="96"/>
      <c r="G38" s="96"/>
      <c r="H38" s="96"/>
      <c r="I38" s="96"/>
    </row>
    <row r="39" spans="1:9">
      <c r="A39" s="96"/>
      <c r="B39" s="96"/>
      <c r="C39" s="96"/>
      <c r="D39" s="96"/>
      <c r="E39" s="96"/>
      <c r="F39" s="96"/>
      <c r="G39" s="96"/>
      <c r="H39" s="96"/>
      <c r="I39" s="96"/>
    </row>
    <row r="40" spans="1:9">
      <c r="A40" s="96"/>
      <c r="B40" s="96"/>
      <c r="C40" s="96"/>
      <c r="D40" s="96"/>
      <c r="E40" s="96"/>
      <c r="F40" s="96"/>
      <c r="G40" s="96"/>
      <c r="H40" s="96"/>
      <c r="I40" s="96"/>
    </row>
    <row r="41" spans="1:9">
      <c r="A41" s="96"/>
      <c r="B41" s="96"/>
      <c r="C41" s="96"/>
      <c r="D41" s="96"/>
      <c r="E41" s="96"/>
      <c r="F41" s="96"/>
      <c r="G41" s="96"/>
      <c r="H41" s="96"/>
      <c r="I41" s="96"/>
    </row>
    <row r="42" spans="1:9">
      <c r="A42" s="96"/>
      <c r="B42" s="96"/>
      <c r="C42" s="96"/>
      <c r="D42" s="96"/>
      <c r="E42" s="96"/>
      <c r="F42" s="96"/>
      <c r="G42" s="96"/>
      <c r="H42" s="96"/>
      <c r="I42" s="96"/>
    </row>
    <row r="43" spans="1:9">
      <c r="A43" s="96"/>
      <c r="B43" s="96"/>
      <c r="C43" s="96"/>
      <c r="D43" s="96"/>
      <c r="E43" s="96"/>
      <c r="F43" s="96"/>
      <c r="G43" s="96"/>
      <c r="H43" s="96"/>
      <c r="I43" s="96"/>
    </row>
    <row r="44" spans="1:9">
      <c r="A44" s="96"/>
      <c r="B44" s="96"/>
      <c r="C44" s="96"/>
      <c r="D44" s="96"/>
      <c r="E44" s="96"/>
      <c r="F44" s="96"/>
      <c r="G44" s="96"/>
      <c r="H44" s="96"/>
      <c r="I44" s="96"/>
    </row>
    <row r="45" spans="1:9">
      <c r="A45" s="96"/>
      <c r="B45" s="96"/>
      <c r="C45" s="96"/>
      <c r="D45" s="96"/>
      <c r="E45" s="96"/>
      <c r="F45" s="96"/>
      <c r="G45" s="96"/>
      <c r="H45" s="96"/>
      <c r="I45" s="96"/>
    </row>
    <row r="46" spans="1:9">
      <c r="A46" s="96"/>
      <c r="B46" s="96"/>
      <c r="C46" s="96"/>
      <c r="D46" s="96"/>
      <c r="E46" s="96"/>
      <c r="F46" s="96"/>
      <c r="G46" s="96"/>
      <c r="H46" s="96"/>
      <c r="I46" s="96"/>
    </row>
    <row r="47" spans="1:9">
      <c r="A47" s="96"/>
      <c r="B47" s="96"/>
      <c r="C47" s="96"/>
      <c r="D47" s="96"/>
      <c r="E47" s="96"/>
      <c r="F47" s="96"/>
      <c r="G47" s="96"/>
      <c r="H47" s="96"/>
      <c r="I47" s="96"/>
    </row>
    <row r="48" spans="1:9">
      <c r="A48" s="96"/>
      <c r="B48" s="96"/>
      <c r="C48" s="96"/>
      <c r="D48" s="96"/>
      <c r="E48" s="96"/>
      <c r="F48" s="96"/>
      <c r="G48" s="96"/>
      <c r="H48" s="96"/>
      <c r="I48" s="96"/>
    </row>
    <row r="49" spans="1:9">
      <c r="A49" s="96"/>
      <c r="B49" s="96"/>
      <c r="C49" s="96"/>
      <c r="D49" s="96"/>
      <c r="E49" s="96"/>
      <c r="F49" s="96"/>
      <c r="G49" s="96"/>
      <c r="H49" s="96"/>
      <c r="I49" s="96"/>
    </row>
    <row r="50" spans="1:9">
      <c r="A50" s="96"/>
      <c r="B50" s="96"/>
      <c r="C50" s="96"/>
      <c r="D50" s="96"/>
      <c r="E50" s="96"/>
      <c r="F50" s="96"/>
      <c r="G50" s="96"/>
      <c r="H50" s="96"/>
      <c r="I50" s="96"/>
    </row>
    <row r="51" spans="1:9">
      <c r="A51" s="96"/>
      <c r="B51" s="96"/>
      <c r="C51" s="96"/>
      <c r="D51" s="96"/>
      <c r="E51" s="96"/>
      <c r="F51" s="96"/>
      <c r="G51" s="96"/>
      <c r="H51" s="96"/>
      <c r="I51" s="96"/>
    </row>
    <row r="52" spans="1:9">
      <c r="A52" s="96"/>
      <c r="B52" s="96"/>
      <c r="C52" s="96"/>
      <c r="D52" s="96"/>
      <c r="E52" s="96"/>
      <c r="F52" s="96"/>
      <c r="G52" s="96"/>
      <c r="H52" s="96"/>
      <c r="I52" s="96"/>
    </row>
    <row r="53" spans="1:9">
      <c r="A53" s="96"/>
      <c r="B53" s="96"/>
      <c r="C53" s="96"/>
      <c r="D53" s="96"/>
      <c r="E53" s="96"/>
      <c r="F53" s="96"/>
      <c r="G53" s="96"/>
      <c r="H53" s="96"/>
      <c r="I53" s="96"/>
    </row>
    <row r="54" spans="1:9">
      <c r="A54" s="96"/>
      <c r="B54" s="96"/>
      <c r="C54" s="96"/>
      <c r="D54" s="96"/>
      <c r="E54" s="96"/>
      <c r="F54" s="96"/>
      <c r="G54" s="96"/>
      <c r="H54" s="96"/>
      <c r="I54" s="96"/>
    </row>
    <row r="55" spans="1:9">
      <c r="A55" s="96"/>
      <c r="B55" s="96"/>
      <c r="C55" s="96"/>
      <c r="D55" s="96"/>
      <c r="E55" s="96"/>
      <c r="F55" s="96"/>
      <c r="G55" s="96"/>
      <c r="H55" s="96"/>
      <c r="I55" s="96"/>
    </row>
    <row r="56" spans="1:9">
      <c r="A56" s="96"/>
      <c r="B56" s="96"/>
      <c r="C56" s="96"/>
      <c r="D56" s="96"/>
      <c r="E56" s="96"/>
      <c r="F56" s="96"/>
      <c r="G56" s="96"/>
      <c r="H56" s="96"/>
      <c r="I56" s="96"/>
    </row>
    <row r="57" spans="1:9">
      <c r="A57" s="96"/>
      <c r="B57" s="96"/>
      <c r="C57" s="96"/>
      <c r="D57" s="96"/>
      <c r="E57" s="96"/>
      <c r="F57" s="96"/>
      <c r="G57" s="96"/>
      <c r="H57" s="96"/>
      <c r="I57" s="96"/>
    </row>
    <row r="58" spans="1:9">
      <c r="A58" s="96"/>
      <c r="B58" s="96"/>
      <c r="C58" s="96"/>
      <c r="D58" s="96"/>
      <c r="E58" s="96"/>
      <c r="F58" s="96"/>
      <c r="G58" s="96"/>
      <c r="H58" s="96"/>
      <c r="I58" s="96"/>
    </row>
    <row r="59" spans="1:9">
      <c r="A59" s="96"/>
      <c r="B59" s="96"/>
      <c r="C59" s="96"/>
      <c r="D59" s="96"/>
      <c r="E59" s="96"/>
      <c r="F59" s="96"/>
      <c r="G59" s="96"/>
      <c r="H59" s="96"/>
      <c r="I59" s="96"/>
    </row>
    <row r="60" spans="1:9">
      <c r="A60" s="96"/>
      <c r="B60" s="96"/>
      <c r="C60" s="96"/>
      <c r="D60" s="96"/>
      <c r="E60" s="96"/>
      <c r="F60" s="96"/>
      <c r="G60" s="96"/>
      <c r="H60" s="96"/>
      <c r="I60" s="96"/>
    </row>
    <row r="61" spans="1:9">
      <c r="A61" s="96"/>
      <c r="B61" s="96"/>
      <c r="C61" s="96"/>
      <c r="D61" s="96"/>
      <c r="E61" s="96"/>
      <c r="F61" s="96"/>
      <c r="G61" s="96"/>
      <c r="H61" s="96"/>
      <c r="I61" s="96"/>
    </row>
    <row r="62" spans="1:9">
      <c r="A62" s="96"/>
      <c r="B62" s="96"/>
      <c r="C62" s="96"/>
      <c r="D62" s="96"/>
      <c r="E62" s="96"/>
      <c r="F62" s="96"/>
      <c r="G62" s="96"/>
      <c r="H62" s="96"/>
      <c r="I62" s="96"/>
    </row>
    <row r="63" spans="1:9">
      <c r="A63" s="96"/>
      <c r="B63" s="96"/>
      <c r="C63" s="96"/>
      <c r="D63" s="96"/>
      <c r="E63" s="96"/>
      <c r="F63" s="96"/>
      <c r="G63" s="96"/>
      <c r="H63" s="96"/>
      <c r="I63" s="96"/>
    </row>
    <row r="64" spans="1:9">
      <c r="A64" s="96"/>
      <c r="B64" s="96"/>
      <c r="C64" s="96"/>
      <c r="D64" s="96"/>
      <c r="E64" s="96"/>
      <c r="F64" s="96"/>
      <c r="G64" s="96"/>
      <c r="H64" s="96"/>
      <c r="I64" s="96"/>
    </row>
    <row r="65" spans="1:9">
      <c r="A65" s="96"/>
      <c r="B65" s="96"/>
      <c r="C65" s="96"/>
      <c r="D65" s="96"/>
      <c r="E65" s="96"/>
      <c r="F65" s="96"/>
      <c r="G65" s="96"/>
      <c r="H65" s="96"/>
      <c r="I65" s="96"/>
    </row>
    <row r="66" spans="1:9">
      <c r="A66" s="96"/>
      <c r="B66" s="96"/>
      <c r="C66" s="96"/>
      <c r="D66" s="96"/>
      <c r="E66" s="96"/>
      <c r="F66" s="96"/>
      <c r="G66" s="96"/>
      <c r="H66" s="96"/>
      <c r="I66" s="96"/>
    </row>
    <row r="67" spans="1:9">
      <c r="A67" s="96"/>
      <c r="B67" s="96"/>
      <c r="C67" s="96"/>
      <c r="D67" s="96"/>
      <c r="E67" s="96"/>
      <c r="F67" s="96"/>
      <c r="G67" s="96"/>
      <c r="H67" s="96"/>
      <c r="I67" s="96"/>
    </row>
    <row r="68" spans="1:9">
      <c r="A68" s="96"/>
      <c r="B68" s="96"/>
      <c r="C68" s="96"/>
      <c r="D68" s="96"/>
      <c r="E68" s="96"/>
      <c r="F68" s="96"/>
      <c r="G68" s="96"/>
      <c r="H68" s="96"/>
      <c r="I68" s="96"/>
    </row>
    <row r="69" spans="1:9">
      <c r="A69" s="96"/>
      <c r="B69" s="96"/>
      <c r="C69" s="96"/>
      <c r="D69" s="96"/>
      <c r="E69" s="96"/>
      <c r="F69" s="96"/>
      <c r="G69" s="96"/>
      <c r="H69" s="96"/>
      <c r="I69" s="96"/>
    </row>
    <row r="70" spans="1:9">
      <c r="A70" s="96"/>
      <c r="B70" s="96"/>
      <c r="C70" s="96"/>
      <c r="D70" s="96"/>
      <c r="E70" s="96"/>
      <c r="F70" s="96"/>
      <c r="G70" s="96"/>
      <c r="H70" s="96"/>
      <c r="I70" s="96"/>
    </row>
    <row r="71" spans="1:9">
      <c r="A71" s="96"/>
      <c r="B71" s="96"/>
      <c r="C71" s="96"/>
      <c r="D71" s="96"/>
      <c r="E71" s="96"/>
      <c r="F71" s="96"/>
      <c r="G71" s="96"/>
      <c r="H71" s="96"/>
      <c r="I71" s="96"/>
    </row>
    <row r="72" spans="1:9">
      <c r="A72" s="96"/>
      <c r="B72" s="96"/>
      <c r="C72" s="96"/>
      <c r="D72" s="96"/>
      <c r="E72" s="96"/>
      <c r="F72" s="96"/>
      <c r="G72" s="96"/>
      <c r="H72" s="96"/>
      <c r="I72" s="96"/>
    </row>
    <row r="73" spans="1:9">
      <c r="A73" s="96"/>
      <c r="B73" s="96"/>
      <c r="C73" s="96"/>
      <c r="D73" s="96"/>
      <c r="E73" s="96"/>
      <c r="F73" s="96"/>
      <c r="G73" s="96"/>
      <c r="H73" s="96"/>
      <c r="I73" s="96"/>
    </row>
    <row r="74" spans="1:9">
      <c r="A74" s="96"/>
      <c r="B74" s="96"/>
      <c r="C74" s="96"/>
      <c r="D74" s="96"/>
      <c r="E74" s="96"/>
      <c r="F74" s="96"/>
      <c r="G74" s="96"/>
      <c r="H74" s="96"/>
      <c r="I74" s="96"/>
    </row>
    <row r="75" spans="1:9">
      <c r="A75" s="96"/>
      <c r="B75" s="96"/>
      <c r="C75" s="96"/>
      <c r="D75" s="96"/>
      <c r="E75" s="96"/>
      <c r="F75" s="96"/>
      <c r="G75" s="96"/>
      <c r="H75" s="96"/>
      <c r="I75" s="96"/>
    </row>
    <row r="76" spans="1:9">
      <c r="A76" s="96"/>
      <c r="B76" s="96"/>
      <c r="C76" s="96"/>
      <c r="D76" s="96"/>
      <c r="E76" s="96"/>
      <c r="F76" s="96"/>
      <c r="G76" s="96"/>
      <c r="H76" s="96"/>
      <c r="I76" s="96"/>
    </row>
    <row r="77" spans="1:9">
      <c r="A77" s="96"/>
      <c r="B77" s="96"/>
      <c r="C77" s="96"/>
      <c r="D77" s="96"/>
      <c r="E77" s="96"/>
      <c r="F77" s="96"/>
      <c r="G77" s="96"/>
      <c r="H77" s="96"/>
      <c r="I77" s="96"/>
    </row>
    <row r="78" spans="1:9">
      <c r="A78" s="96"/>
      <c r="B78" s="96"/>
      <c r="C78" s="96"/>
      <c r="D78" s="96"/>
      <c r="E78" s="96"/>
      <c r="F78" s="96"/>
      <c r="G78" s="96"/>
      <c r="H78" s="96"/>
      <c r="I78" s="96"/>
    </row>
    <row r="79" spans="1:9">
      <c r="A79" s="96"/>
      <c r="B79" s="96"/>
      <c r="C79" s="96"/>
      <c r="D79" s="96"/>
      <c r="E79" s="96"/>
      <c r="F79" s="96"/>
      <c r="G79" s="96"/>
      <c r="H79" s="96"/>
      <c r="I79" s="96"/>
    </row>
    <row r="80" spans="1:9">
      <c r="A80" s="96"/>
      <c r="B80" s="96"/>
      <c r="C80" s="96"/>
      <c r="D80" s="96"/>
      <c r="E80" s="96"/>
      <c r="F80" s="96"/>
      <c r="G80" s="96"/>
      <c r="H80" s="96"/>
      <c r="I80" s="96"/>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sheetData>
  <mergeCells count="4">
    <mergeCell ref="A1:J1"/>
    <mergeCell ref="A2:J2"/>
    <mergeCell ref="B4:H4"/>
    <mergeCell ref="B29:H29"/>
  </mergeCells>
  <hyperlinks>
    <hyperlink ref="A35" r:id="rId1" xr:uid="{435492C8-FB32-428E-B480-0FBDD7A480CA}"/>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53EB0-A9C7-4D3B-A3C5-933B3C2CD171}">
  <dimension ref="A1:H54"/>
  <sheetViews>
    <sheetView showGridLines="0" workbookViewId="0">
      <selection activeCell="J18" sqref="J18"/>
    </sheetView>
  </sheetViews>
  <sheetFormatPr defaultColWidth="8.85546875" defaultRowHeight="11.25"/>
  <cols>
    <col min="1" max="1" width="19.140625" style="133" customWidth="1"/>
    <col min="2" max="6" width="9.85546875" style="133" customWidth="1"/>
    <col min="7" max="7" width="8.85546875" style="133" hidden="1" customWidth="1"/>
    <col min="8" max="8" width="13.85546875" style="133" customWidth="1"/>
    <col min="9" max="16384" width="8.85546875" style="133"/>
  </cols>
  <sheetData>
    <row r="1" spans="1:8" s="871" customFormat="1" ht="12" customHeight="1">
      <c r="A1" s="1048" t="s">
        <v>1880</v>
      </c>
      <c r="B1" s="1048"/>
      <c r="C1" s="1048"/>
      <c r="D1" s="1048"/>
      <c r="E1" s="1048"/>
      <c r="F1" s="1048"/>
      <c r="G1" s="1048"/>
      <c r="H1" s="1048"/>
    </row>
    <row r="2" spans="1:8" s="871" customFormat="1" ht="12" customHeight="1">
      <c r="A2" s="1049" t="s">
        <v>1881</v>
      </c>
      <c r="B2" s="1049"/>
      <c r="C2" s="1049"/>
      <c r="D2" s="1049"/>
      <c r="E2" s="1049"/>
      <c r="F2" s="1049"/>
      <c r="G2" s="1049"/>
      <c r="H2" s="1049"/>
    </row>
    <row r="3" spans="1:8" s="52" customFormat="1" ht="12" customHeight="1" thickBot="1">
      <c r="F3" s="872"/>
    </row>
    <row r="4" spans="1:8" s="52" customFormat="1" ht="12" customHeight="1" thickBot="1">
      <c r="B4" s="916" t="s">
        <v>1882</v>
      </c>
      <c r="C4" s="1050"/>
      <c r="D4" s="1050"/>
      <c r="E4" s="1050"/>
      <c r="F4" s="917"/>
      <c r="G4" s="873"/>
    </row>
    <row r="5" spans="1:8" s="52" customFormat="1" ht="12" customHeight="1" thickBot="1">
      <c r="B5" s="47" t="s">
        <v>1883</v>
      </c>
      <c r="C5" s="47" t="s">
        <v>1884</v>
      </c>
      <c r="D5" s="47" t="s">
        <v>1885</v>
      </c>
      <c r="E5" s="47" t="s">
        <v>1886</v>
      </c>
      <c r="F5" s="47" t="s">
        <v>1887</v>
      </c>
      <c r="G5" s="874"/>
    </row>
    <row r="6" spans="1:8" s="52" customFormat="1" ht="12" customHeight="1" thickBot="1">
      <c r="B6" s="47" t="s">
        <v>1887</v>
      </c>
      <c r="C6" s="47" t="s">
        <v>1888</v>
      </c>
      <c r="D6" s="47" t="s">
        <v>1889</v>
      </c>
      <c r="E6" s="47" t="s">
        <v>1890</v>
      </c>
      <c r="F6" s="47" t="s">
        <v>1891</v>
      </c>
      <c r="G6" s="874"/>
    </row>
    <row r="7" spans="1:8" s="52" customFormat="1" ht="12" customHeight="1">
      <c r="A7" s="875" t="s">
        <v>1892</v>
      </c>
      <c r="B7" s="876">
        <v>2.1</v>
      </c>
      <c r="C7" s="876">
        <v>2.2000000000000002</v>
      </c>
      <c r="D7" s="876">
        <v>2</v>
      </c>
      <c r="E7" s="876">
        <v>2</v>
      </c>
      <c r="F7" s="876">
        <v>2</v>
      </c>
      <c r="G7" s="877"/>
      <c r="H7" s="875" t="s">
        <v>1893</v>
      </c>
    </row>
    <row r="8" spans="1:8" s="52" customFormat="1" ht="12" customHeight="1">
      <c r="A8" s="878" t="s">
        <v>1894</v>
      </c>
      <c r="B8" s="876">
        <v>2.5</v>
      </c>
      <c r="C8" s="876">
        <v>2.6</v>
      </c>
      <c r="D8" s="876">
        <v>2.4</v>
      </c>
      <c r="E8" s="876">
        <v>2.4</v>
      </c>
      <c r="F8" s="876">
        <v>2.2999999999999998</v>
      </c>
      <c r="G8" s="877"/>
      <c r="H8" s="878" t="s">
        <v>1895</v>
      </c>
    </row>
    <row r="9" spans="1:8" s="52" customFormat="1" ht="12" customHeight="1">
      <c r="A9" s="52" t="s">
        <v>1805</v>
      </c>
      <c r="B9" s="106">
        <v>2.5</v>
      </c>
      <c r="C9" s="106">
        <v>2.7</v>
      </c>
      <c r="D9" s="106">
        <v>2.6</v>
      </c>
      <c r="E9" s="106">
        <v>2.6</v>
      </c>
      <c r="F9" s="106">
        <v>4.5</v>
      </c>
      <c r="G9" s="111"/>
      <c r="H9" s="196" t="s">
        <v>1527</v>
      </c>
    </row>
    <row r="10" spans="1:8" s="52" customFormat="1" ht="12" customHeight="1">
      <c r="A10" s="52" t="s">
        <v>1528</v>
      </c>
      <c r="B10" s="406" t="s">
        <v>1896</v>
      </c>
      <c r="C10" s="406" t="s">
        <v>1897</v>
      </c>
      <c r="D10" s="406" t="s">
        <v>1898</v>
      </c>
      <c r="E10" s="406" t="s">
        <v>1899</v>
      </c>
      <c r="F10" s="406" t="s">
        <v>1900</v>
      </c>
      <c r="G10" s="111"/>
      <c r="H10" s="140" t="s">
        <v>1529</v>
      </c>
    </row>
    <row r="11" spans="1:8" s="52" customFormat="1" ht="12" customHeight="1">
      <c r="A11" s="52" t="s">
        <v>1565</v>
      </c>
      <c r="B11" s="106">
        <v>2.2999999999999998</v>
      </c>
      <c r="C11" s="106">
        <v>2</v>
      </c>
      <c r="D11" s="106">
        <v>2.4</v>
      </c>
      <c r="E11" s="106">
        <v>2.5</v>
      </c>
      <c r="F11" s="106">
        <v>3</v>
      </c>
      <c r="G11" s="111"/>
      <c r="H11" s="196" t="s">
        <v>1566</v>
      </c>
    </row>
    <row r="12" spans="1:8" s="52" customFormat="1" ht="12" customHeight="1">
      <c r="A12" s="52" t="s">
        <v>1534</v>
      </c>
      <c r="B12" s="106">
        <v>2.1</v>
      </c>
      <c r="C12" s="106">
        <v>2.2000000000000002</v>
      </c>
      <c r="D12" s="106">
        <v>1.9</v>
      </c>
      <c r="E12" s="106">
        <v>2.2000000000000002</v>
      </c>
      <c r="F12" s="106">
        <v>1.6</v>
      </c>
      <c r="G12" s="111"/>
      <c r="H12" s="196" t="s">
        <v>1535</v>
      </c>
    </row>
    <row r="13" spans="1:8" s="52" customFormat="1" ht="12" customHeight="1">
      <c r="A13" s="52" t="s">
        <v>1522</v>
      </c>
      <c r="B13" s="106">
        <v>2.2999999999999998</v>
      </c>
      <c r="C13" s="106">
        <v>2.4</v>
      </c>
      <c r="D13" s="106">
        <v>2.1</v>
      </c>
      <c r="E13" s="106">
        <v>1.8</v>
      </c>
      <c r="F13" s="106">
        <v>2.4</v>
      </c>
      <c r="G13" s="111"/>
      <c r="H13" s="140" t="s">
        <v>1523</v>
      </c>
    </row>
    <row r="14" spans="1:8" s="52" customFormat="1" ht="12" customHeight="1">
      <c r="A14" s="52" t="s">
        <v>1540</v>
      </c>
      <c r="B14" s="106">
        <v>4.5</v>
      </c>
      <c r="C14" s="106">
        <v>5.3</v>
      </c>
      <c r="D14" s="106">
        <v>6.2</v>
      </c>
      <c r="E14" s="106">
        <v>5.6</v>
      </c>
      <c r="F14" s="106">
        <v>4.5</v>
      </c>
      <c r="G14" s="111"/>
      <c r="H14" s="196" t="s">
        <v>1541</v>
      </c>
    </row>
    <row r="15" spans="1:8" s="52" customFormat="1" ht="12" customHeight="1">
      <c r="A15" s="52" t="s">
        <v>1548</v>
      </c>
      <c r="B15" s="106">
        <v>2.8</v>
      </c>
      <c r="C15" s="106">
        <v>2.7</v>
      </c>
      <c r="D15" s="106">
        <v>1.9</v>
      </c>
      <c r="E15" s="106">
        <v>1.6</v>
      </c>
      <c r="F15" s="106">
        <v>0.1</v>
      </c>
      <c r="G15" s="111"/>
      <c r="H15" s="140" t="s">
        <v>1549</v>
      </c>
    </row>
    <row r="16" spans="1:8" s="52" customFormat="1" ht="12" customHeight="1">
      <c r="A16" s="52" t="s">
        <v>1544</v>
      </c>
      <c r="B16" s="106">
        <v>1.6</v>
      </c>
      <c r="C16" s="106">
        <v>1.8</v>
      </c>
      <c r="D16" s="106">
        <v>3.1</v>
      </c>
      <c r="E16" s="106">
        <v>3.7</v>
      </c>
      <c r="F16" s="106">
        <v>3.1</v>
      </c>
      <c r="G16" s="111"/>
      <c r="H16" s="196" t="s">
        <v>1545</v>
      </c>
    </row>
    <row r="17" spans="1:8" s="52" customFormat="1" ht="12" customHeight="1">
      <c r="A17" s="52" t="s">
        <v>582</v>
      </c>
      <c r="B17" s="106">
        <v>3.2</v>
      </c>
      <c r="C17" s="106">
        <v>3</v>
      </c>
      <c r="D17" s="106">
        <v>2.7</v>
      </c>
      <c r="E17" s="106">
        <v>2.7</v>
      </c>
      <c r="F17" s="106">
        <v>1.8</v>
      </c>
      <c r="G17" s="111"/>
      <c r="H17" s="196" t="s">
        <v>583</v>
      </c>
    </row>
    <row r="18" spans="1:8" s="52" customFormat="1" ht="12" customHeight="1">
      <c r="A18" s="52" t="s">
        <v>584</v>
      </c>
      <c r="B18" s="106">
        <v>0.8</v>
      </c>
      <c r="C18" s="106">
        <v>1.1000000000000001</v>
      </c>
      <c r="D18" s="106">
        <v>0.8</v>
      </c>
      <c r="E18" s="106">
        <v>0.9</v>
      </c>
      <c r="F18" s="106">
        <v>1.6</v>
      </c>
      <c r="G18" s="111"/>
      <c r="H18" s="196" t="s">
        <v>585</v>
      </c>
    </row>
    <row r="19" spans="1:8" s="52" customFormat="1" ht="12" customHeight="1">
      <c r="A19" s="52" t="s">
        <v>1533</v>
      </c>
      <c r="B19" s="106">
        <v>4</v>
      </c>
      <c r="C19" s="106">
        <v>4.5999999999999996</v>
      </c>
      <c r="D19" s="106">
        <v>4.5999999999999996</v>
      </c>
      <c r="E19" s="106">
        <v>4.5</v>
      </c>
      <c r="F19" s="106">
        <v>3.6</v>
      </c>
      <c r="G19" s="111"/>
      <c r="H19" s="140" t="s">
        <v>1533</v>
      </c>
    </row>
    <row r="20" spans="1:8" s="52" customFormat="1" ht="12" customHeight="1">
      <c r="A20" s="52" t="s">
        <v>586</v>
      </c>
      <c r="B20" s="106">
        <v>1.3</v>
      </c>
      <c r="C20" s="106">
        <v>1.8</v>
      </c>
      <c r="D20" s="106">
        <v>1.6</v>
      </c>
      <c r="E20" s="106">
        <v>1.7</v>
      </c>
      <c r="F20" s="106">
        <v>1</v>
      </c>
      <c r="G20" s="111"/>
      <c r="H20" s="140" t="s">
        <v>587</v>
      </c>
    </row>
    <row r="21" spans="1:8" s="52" customFormat="1" ht="12" customHeight="1">
      <c r="A21" s="52" t="s">
        <v>1530</v>
      </c>
      <c r="B21" s="106">
        <v>0.2</v>
      </c>
      <c r="C21" s="106">
        <v>0</v>
      </c>
      <c r="D21" s="106">
        <v>0</v>
      </c>
      <c r="E21" s="106">
        <v>0.1</v>
      </c>
      <c r="F21" s="106">
        <v>1.6</v>
      </c>
      <c r="G21" s="111"/>
      <c r="H21" s="196" t="s">
        <v>1531</v>
      </c>
    </row>
    <row r="22" spans="1:8" s="52" customFormat="1" ht="12" customHeight="1">
      <c r="A22" s="52" t="s">
        <v>1550</v>
      </c>
      <c r="B22" s="106">
        <v>4.3</v>
      </c>
      <c r="C22" s="106">
        <v>4.2</v>
      </c>
      <c r="D22" s="106">
        <v>4.2</v>
      </c>
      <c r="E22" s="106">
        <v>3.9</v>
      </c>
      <c r="F22" s="106">
        <v>2.1</v>
      </c>
      <c r="G22" s="111"/>
      <c r="H22" s="140" t="s">
        <v>1551</v>
      </c>
    </row>
    <row r="23" spans="1:8" s="52" customFormat="1" ht="12" customHeight="1">
      <c r="A23" s="52" t="s">
        <v>1552</v>
      </c>
      <c r="B23" s="406" t="s">
        <v>1901</v>
      </c>
      <c r="C23" s="406" t="s">
        <v>1901</v>
      </c>
      <c r="D23" s="406" t="s">
        <v>1902</v>
      </c>
      <c r="E23" s="406" t="s">
        <v>1899</v>
      </c>
      <c r="F23" s="406" t="s">
        <v>1903</v>
      </c>
      <c r="G23" s="111"/>
      <c r="H23" s="140" t="s">
        <v>1553</v>
      </c>
    </row>
    <row r="24" spans="1:8" s="52" customFormat="1" ht="12" customHeight="1">
      <c r="A24" s="52" t="s">
        <v>1554</v>
      </c>
      <c r="B24" s="106">
        <v>3</v>
      </c>
      <c r="C24" s="106">
        <v>3.1</v>
      </c>
      <c r="D24" s="106">
        <v>2.8</v>
      </c>
      <c r="E24" s="106">
        <v>2.6</v>
      </c>
      <c r="F24" s="106">
        <v>0.9</v>
      </c>
      <c r="G24" s="111"/>
      <c r="H24" s="196" t="s">
        <v>1555</v>
      </c>
    </row>
    <row r="25" spans="1:8" s="52" customFormat="1" ht="12" customHeight="1">
      <c r="A25" s="52" t="s">
        <v>1546</v>
      </c>
      <c r="B25" s="106">
        <v>4.2</v>
      </c>
      <c r="C25" s="106">
        <v>4.3</v>
      </c>
      <c r="D25" s="106">
        <v>4.2</v>
      </c>
      <c r="E25" s="106">
        <v>4.2</v>
      </c>
      <c r="F25" s="106">
        <v>3.4</v>
      </c>
      <c r="G25" s="111"/>
      <c r="H25" s="140" t="s">
        <v>1547</v>
      </c>
    </row>
    <row r="26" spans="1:8" s="52" customFormat="1" ht="12" customHeight="1">
      <c r="A26" s="52" t="s">
        <v>1556</v>
      </c>
      <c r="B26" s="106">
        <v>2.5</v>
      </c>
      <c r="C26" s="106">
        <v>2.4</v>
      </c>
      <c r="D26" s="106">
        <v>2.7</v>
      </c>
      <c r="E26" s="106">
        <v>2.5</v>
      </c>
      <c r="F26" s="106">
        <v>2.4</v>
      </c>
      <c r="G26" s="111"/>
      <c r="H26" s="140" t="s">
        <v>1556</v>
      </c>
    </row>
    <row r="27" spans="1:8" s="52" customFormat="1" ht="12" customHeight="1">
      <c r="A27" s="52" t="s">
        <v>1557</v>
      </c>
      <c r="B27" s="406" t="s">
        <v>1904</v>
      </c>
      <c r="C27" s="406" t="s">
        <v>1904</v>
      </c>
      <c r="D27" s="406" t="s">
        <v>1905</v>
      </c>
      <c r="E27" s="406" t="s">
        <v>1906</v>
      </c>
      <c r="F27" s="406" t="s">
        <v>1907</v>
      </c>
      <c r="G27" s="111"/>
      <c r="H27" s="140" t="s">
        <v>1558</v>
      </c>
    </row>
    <row r="28" spans="1:8" s="52" customFormat="1" ht="12" customHeight="1">
      <c r="A28" s="52" t="s">
        <v>1524</v>
      </c>
      <c r="B28" s="106">
        <v>4</v>
      </c>
      <c r="C28" s="106">
        <v>3.9</v>
      </c>
      <c r="D28" s="106">
        <v>4.0999999999999996</v>
      </c>
      <c r="E28" s="106">
        <v>3.7</v>
      </c>
      <c r="F28" s="106">
        <v>1.8</v>
      </c>
      <c r="G28" s="111"/>
      <c r="H28" s="52" t="s">
        <v>1525</v>
      </c>
    </row>
    <row r="29" spans="1:8" s="52" customFormat="1" ht="12" customHeight="1">
      <c r="A29" s="52" t="s">
        <v>1561</v>
      </c>
      <c r="B29" s="106">
        <v>2.9</v>
      </c>
      <c r="C29" s="106">
        <v>2.9</v>
      </c>
      <c r="D29" s="106">
        <v>2.7</v>
      </c>
      <c r="E29" s="106">
        <v>2.9</v>
      </c>
      <c r="F29" s="106">
        <v>4.2</v>
      </c>
      <c r="H29" s="196" t="s">
        <v>1562</v>
      </c>
    </row>
    <row r="30" spans="1:8" s="52" customFormat="1" ht="12" customHeight="1">
      <c r="A30" s="52" t="s">
        <v>671</v>
      </c>
      <c r="B30" s="106">
        <v>2</v>
      </c>
      <c r="C30" s="106">
        <v>1.9</v>
      </c>
      <c r="D30" s="106">
        <v>2.5</v>
      </c>
      <c r="E30" s="106">
        <v>2.5</v>
      </c>
      <c r="F30" s="106">
        <v>2.6</v>
      </c>
      <c r="G30" s="111"/>
      <c r="H30" s="52" t="s">
        <v>671</v>
      </c>
    </row>
    <row r="31" spans="1:8" s="52" customFormat="1" ht="12" customHeight="1">
      <c r="A31" s="52" t="s">
        <v>1567</v>
      </c>
      <c r="B31" s="106">
        <v>8.4</v>
      </c>
      <c r="C31" s="106">
        <v>8.6</v>
      </c>
      <c r="D31" s="106">
        <v>8.5</v>
      </c>
      <c r="E31" s="106">
        <v>6.6</v>
      </c>
      <c r="F31" s="106">
        <v>5</v>
      </c>
      <c r="G31" s="111"/>
      <c r="H31" s="196" t="s">
        <v>1568</v>
      </c>
    </row>
    <row r="32" spans="1:8" s="52" customFormat="1" ht="12" customHeight="1">
      <c r="A32" s="52" t="s">
        <v>1538</v>
      </c>
      <c r="B32" s="106">
        <v>3.1</v>
      </c>
      <c r="C32" s="106">
        <v>2.7</v>
      </c>
      <c r="D32" s="106">
        <v>3</v>
      </c>
      <c r="E32" s="106">
        <v>2.9</v>
      </c>
      <c r="F32" s="106">
        <v>0</v>
      </c>
      <c r="H32" s="196" t="s">
        <v>1539</v>
      </c>
    </row>
    <row r="33" spans="1:8" s="52" customFormat="1" ht="12" customHeight="1">
      <c r="A33" s="52" t="s">
        <v>1536</v>
      </c>
      <c r="B33" s="106">
        <v>3.9</v>
      </c>
      <c r="C33" s="106">
        <v>4.5999999999999996</v>
      </c>
      <c r="D33" s="106">
        <v>4.4000000000000004</v>
      </c>
      <c r="E33" s="106">
        <v>4.5999999999999996</v>
      </c>
      <c r="F33" s="106">
        <v>3.5</v>
      </c>
      <c r="H33" s="196" t="s">
        <v>1537</v>
      </c>
    </row>
    <row r="34" spans="1:8" s="52" customFormat="1" ht="12" customHeight="1">
      <c r="A34" s="52" t="s">
        <v>1542</v>
      </c>
      <c r="B34" s="106">
        <v>1.4</v>
      </c>
      <c r="C34" s="106">
        <v>2.2000000000000002</v>
      </c>
      <c r="D34" s="106">
        <v>2.2000000000000002</v>
      </c>
      <c r="E34" s="106">
        <v>1.9</v>
      </c>
      <c r="F34" s="106">
        <v>1.5</v>
      </c>
      <c r="G34" s="111"/>
      <c r="H34" s="196" t="s">
        <v>1543</v>
      </c>
    </row>
    <row r="35" spans="1:8" s="52" customFormat="1" ht="12" customHeight="1" thickBot="1">
      <c r="A35" s="52" t="s">
        <v>1569</v>
      </c>
      <c r="B35" s="106">
        <v>3.1</v>
      </c>
      <c r="C35" s="106">
        <v>3.2</v>
      </c>
      <c r="D35" s="106">
        <v>3.4</v>
      </c>
      <c r="E35" s="106">
        <v>3.1</v>
      </c>
      <c r="F35" s="106">
        <v>1.6</v>
      </c>
      <c r="G35" s="111"/>
      <c r="H35" s="140" t="s">
        <v>1570</v>
      </c>
    </row>
    <row r="36" spans="1:8" s="52" customFormat="1" ht="12" customHeight="1" thickBot="1">
      <c r="B36" s="916" t="s">
        <v>1908</v>
      </c>
      <c r="C36" s="1050"/>
      <c r="D36" s="1050"/>
      <c r="E36" s="1050"/>
      <c r="F36" s="917"/>
    </row>
    <row r="37" spans="1:8" s="52" customFormat="1" ht="12" customHeight="1" thickBot="1">
      <c r="B37" s="47" t="s">
        <v>1909</v>
      </c>
      <c r="C37" s="47" t="s">
        <v>1910</v>
      </c>
      <c r="D37" s="47" t="s">
        <v>1911</v>
      </c>
      <c r="E37" s="47" t="s">
        <v>1886</v>
      </c>
      <c r="F37" s="47" t="s">
        <v>1912</v>
      </c>
    </row>
    <row r="38" spans="1:8" s="52" customFormat="1" ht="12" customHeight="1" thickBot="1">
      <c r="B38" s="47" t="s">
        <v>1912</v>
      </c>
      <c r="C38" s="47" t="s">
        <v>1913</v>
      </c>
      <c r="D38" s="47" t="s">
        <v>1914</v>
      </c>
      <c r="E38" s="47" t="s">
        <v>1890</v>
      </c>
      <c r="F38" s="47" t="s">
        <v>1915</v>
      </c>
    </row>
    <row r="39" spans="1:8" s="52" customFormat="1" ht="12" customHeight="1">
      <c r="A39" s="52" t="s">
        <v>1916</v>
      </c>
      <c r="B39" s="111"/>
      <c r="C39" s="111"/>
      <c r="D39" s="111"/>
      <c r="E39" s="111"/>
      <c r="F39" s="879"/>
    </row>
    <row r="40" spans="1:8" s="52" customFormat="1" ht="12" customHeight="1">
      <c r="A40" s="52" t="s">
        <v>1917</v>
      </c>
      <c r="B40" s="111"/>
      <c r="C40" s="111"/>
      <c r="D40" s="111"/>
      <c r="E40" s="111"/>
      <c r="F40" s="879"/>
    </row>
    <row r="41" spans="1:8" s="52" customFormat="1" ht="9" customHeight="1">
      <c r="B41" s="111"/>
      <c r="C41" s="111"/>
      <c r="F41" s="872"/>
    </row>
    <row r="42" spans="1:8" s="52" customFormat="1" ht="12" customHeight="1">
      <c r="A42" s="1047" t="s">
        <v>1918</v>
      </c>
      <c r="B42" s="1047"/>
      <c r="C42" s="1047"/>
      <c r="D42" s="1047"/>
      <c r="E42" s="1047"/>
      <c r="F42" s="1047"/>
      <c r="G42" s="1047"/>
      <c r="H42" s="1047"/>
    </row>
    <row r="43" spans="1:8" s="52" customFormat="1" ht="12" customHeight="1">
      <c r="A43" s="1047"/>
      <c r="B43" s="1047"/>
      <c r="C43" s="1047"/>
      <c r="D43" s="1047"/>
      <c r="E43" s="1047"/>
      <c r="F43" s="1047"/>
      <c r="G43" s="1047"/>
      <c r="H43" s="1047"/>
    </row>
    <row r="44" spans="1:8" s="52" customFormat="1" ht="12" customHeight="1">
      <c r="A44" s="82" t="s">
        <v>1919</v>
      </c>
      <c r="B44" s="111"/>
      <c r="C44" s="111"/>
      <c r="F44" s="872"/>
    </row>
    <row r="45" spans="1:8" s="52" customFormat="1" ht="12" customHeight="1">
      <c r="A45" s="52" t="s">
        <v>1920</v>
      </c>
      <c r="F45" s="872"/>
    </row>
    <row r="46" spans="1:8" s="52" customFormat="1" ht="12" customHeight="1">
      <c r="A46" s="1047" t="s">
        <v>1921</v>
      </c>
      <c r="B46" s="1047"/>
      <c r="C46" s="1047"/>
      <c r="D46" s="1047"/>
      <c r="E46" s="1047"/>
      <c r="F46" s="1047"/>
      <c r="G46" s="1047"/>
      <c r="H46" s="1047"/>
    </row>
    <row r="47" spans="1:8" s="52" customFormat="1" ht="12" customHeight="1">
      <c r="A47" s="1047"/>
      <c r="B47" s="1047"/>
      <c r="C47" s="1047"/>
      <c r="D47" s="1047"/>
      <c r="E47" s="1047"/>
      <c r="F47" s="1047"/>
      <c r="G47" s="1047"/>
      <c r="H47" s="1047"/>
    </row>
    <row r="48" spans="1:8" s="52" customFormat="1" ht="12" customHeight="1">
      <c r="A48" s="82" t="s">
        <v>1922</v>
      </c>
      <c r="B48" s="111"/>
      <c r="C48" s="111"/>
      <c r="F48" s="872"/>
    </row>
    <row r="49" spans="1:6" s="52" customFormat="1" ht="12" customHeight="1">
      <c r="A49" s="52" t="s">
        <v>1923</v>
      </c>
      <c r="B49" s="111"/>
      <c r="F49" s="872"/>
    </row>
    <row r="50" spans="1:6" s="52" customFormat="1">
      <c r="F50" s="872"/>
    </row>
    <row r="51" spans="1:6" s="52" customFormat="1">
      <c r="F51" s="872"/>
    </row>
    <row r="52" spans="1:6">
      <c r="A52" s="52"/>
      <c r="B52" s="52"/>
      <c r="C52" s="52"/>
      <c r="D52" s="52"/>
      <c r="E52" s="52"/>
      <c r="F52" s="872"/>
    </row>
    <row r="53" spans="1:6">
      <c r="A53" s="52"/>
      <c r="B53" s="52"/>
      <c r="C53" s="52"/>
      <c r="D53" s="52"/>
      <c r="E53" s="52"/>
      <c r="F53" s="872"/>
    </row>
    <row r="54" spans="1:6">
      <c r="A54" s="52"/>
      <c r="B54" s="52"/>
      <c r="C54" s="52"/>
      <c r="D54" s="52"/>
      <c r="E54" s="52"/>
      <c r="F54" s="872"/>
    </row>
  </sheetData>
  <mergeCells count="6">
    <mergeCell ref="A46:H47"/>
    <mergeCell ref="A1:H1"/>
    <mergeCell ref="A2:H2"/>
    <mergeCell ref="B4:F4"/>
    <mergeCell ref="B36:F36"/>
    <mergeCell ref="A42:H43"/>
  </mergeCells>
  <pageMargins left="0.7" right="0.7" top="0.75" bottom="0.75" header="0.3" footer="0.3"/>
  <ignoredErrors>
    <ignoredError sqref="B10:E2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78049-6371-458F-8389-5B40495E70A9}">
  <dimension ref="A1:AD75"/>
  <sheetViews>
    <sheetView showGridLines="0" workbookViewId="0">
      <selection sqref="A1:P1"/>
    </sheetView>
  </sheetViews>
  <sheetFormatPr defaultColWidth="11.28515625" defaultRowHeight="11.25"/>
  <cols>
    <col min="1" max="1" width="55.28515625" style="96" customWidth="1"/>
    <col min="2" max="2" width="6.5703125" style="96" bestFit="1" customWidth="1"/>
    <col min="3" max="3" width="5.5703125" style="96" customWidth="1"/>
    <col min="4" max="9" width="5.7109375" style="96" bestFit="1" customWidth="1"/>
    <col min="10" max="12" width="4.85546875" style="96" bestFit="1" customWidth="1"/>
    <col min="13" max="14" width="5.7109375" style="96" bestFit="1" customWidth="1"/>
    <col min="15" max="15" width="9" style="96" customWidth="1"/>
    <col min="16" max="16" width="55.28515625" style="96" customWidth="1"/>
    <col min="17" max="16384" width="11.28515625" style="96"/>
  </cols>
  <sheetData>
    <row r="1" spans="1:30" ht="13.15" customHeight="1">
      <c r="A1" s="910" t="s">
        <v>146</v>
      </c>
      <c r="B1" s="910"/>
      <c r="C1" s="910"/>
      <c r="D1" s="910"/>
      <c r="E1" s="910"/>
      <c r="F1" s="910"/>
      <c r="G1" s="910"/>
      <c r="H1" s="910"/>
      <c r="I1" s="910"/>
      <c r="J1" s="910"/>
      <c r="K1" s="910"/>
      <c r="L1" s="910"/>
      <c r="M1" s="910"/>
      <c r="N1" s="910"/>
      <c r="O1" s="910"/>
      <c r="P1" s="910"/>
    </row>
    <row r="2" spans="1:30" ht="13.15" customHeight="1">
      <c r="A2" s="911" t="s">
        <v>147</v>
      </c>
      <c r="B2" s="911"/>
      <c r="C2" s="911"/>
      <c r="D2" s="911"/>
      <c r="E2" s="911"/>
      <c r="F2" s="911"/>
      <c r="G2" s="911"/>
      <c r="H2" s="911"/>
      <c r="I2" s="911"/>
      <c r="J2" s="911"/>
      <c r="K2" s="911"/>
      <c r="L2" s="911"/>
      <c r="M2" s="911"/>
      <c r="N2" s="911"/>
      <c r="O2" s="911"/>
      <c r="P2" s="911"/>
    </row>
    <row r="3" spans="1:30" ht="12" thickBot="1"/>
    <row r="4" spans="1:30" ht="12" customHeight="1" thickBot="1">
      <c r="A4" s="896" t="s">
        <v>148</v>
      </c>
      <c r="B4" s="896" t="s">
        <v>86</v>
      </c>
      <c r="C4" s="896"/>
      <c r="D4" s="896"/>
      <c r="E4" s="896"/>
      <c r="F4" s="896"/>
      <c r="G4" s="896"/>
      <c r="H4" s="896"/>
      <c r="I4" s="896"/>
      <c r="J4" s="896"/>
      <c r="K4" s="896"/>
      <c r="L4" s="896"/>
      <c r="M4" s="896"/>
      <c r="N4" s="896"/>
      <c r="O4" s="906" t="s">
        <v>149</v>
      </c>
      <c r="P4" s="906" t="s">
        <v>150</v>
      </c>
    </row>
    <row r="5" spans="1:30" ht="21" customHeight="1" thickBot="1">
      <c r="A5" s="896"/>
      <c r="B5" s="97" t="s">
        <v>151</v>
      </c>
      <c r="C5" s="97" t="s">
        <v>298</v>
      </c>
      <c r="D5" s="97" t="s">
        <v>152</v>
      </c>
      <c r="E5" s="97" t="s">
        <v>153</v>
      </c>
      <c r="F5" s="97" t="s">
        <v>154</v>
      </c>
      <c r="G5" s="97" t="s">
        <v>155</v>
      </c>
      <c r="H5" s="97" t="s">
        <v>156</v>
      </c>
      <c r="I5" s="97" t="s">
        <v>157</v>
      </c>
      <c r="J5" s="97" t="s">
        <v>158</v>
      </c>
      <c r="K5" s="97" t="s">
        <v>159</v>
      </c>
      <c r="L5" s="97" t="s">
        <v>160</v>
      </c>
      <c r="M5" s="97" t="s">
        <v>161</v>
      </c>
      <c r="N5" s="97" t="s">
        <v>162</v>
      </c>
      <c r="O5" s="907"/>
      <c r="P5" s="907"/>
    </row>
    <row r="6" spans="1:30" ht="12" customHeight="1">
      <c r="A6" s="98" t="s">
        <v>163</v>
      </c>
      <c r="B6" s="99">
        <v>124942</v>
      </c>
      <c r="C6" s="99">
        <v>11759</v>
      </c>
      <c r="D6" s="99">
        <v>10675</v>
      </c>
      <c r="E6" s="99">
        <v>10828</v>
      </c>
      <c r="F6" s="99">
        <v>10186</v>
      </c>
      <c r="G6" s="99">
        <v>10389</v>
      </c>
      <c r="H6" s="99">
        <v>10218</v>
      </c>
      <c r="I6" s="99">
        <v>10748</v>
      </c>
      <c r="J6" s="99">
        <v>9303</v>
      </c>
      <c r="K6" s="99">
        <v>8750</v>
      </c>
      <c r="L6" s="99">
        <v>9536</v>
      </c>
      <c r="M6" s="99">
        <v>10226</v>
      </c>
      <c r="N6" s="99">
        <v>12324</v>
      </c>
      <c r="O6" s="100">
        <v>-0.22439967098696911</v>
      </c>
      <c r="P6" s="101" t="s">
        <v>164</v>
      </c>
      <c r="Q6" s="102"/>
      <c r="R6" s="102"/>
      <c r="S6" s="102"/>
      <c r="T6" s="102"/>
      <c r="U6" s="102"/>
      <c r="V6" s="102"/>
      <c r="W6" s="102"/>
      <c r="X6" s="102"/>
      <c r="Y6" s="102"/>
      <c r="Z6" s="102"/>
      <c r="AA6" s="102"/>
      <c r="AB6" s="102"/>
      <c r="AC6" s="102"/>
      <c r="AD6" s="103"/>
    </row>
    <row r="7" spans="1:30" ht="12" customHeight="1">
      <c r="A7" s="104" t="s">
        <v>165</v>
      </c>
      <c r="B7" s="105">
        <v>2602</v>
      </c>
      <c r="C7" s="105">
        <v>237</v>
      </c>
      <c r="D7" s="105">
        <v>236</v>
      </c>
      <c r="E7" s="105">
        <v>210</v>
      </c>
      <c r="F7" s="105">
        <v>215</v>
      </c>
      <c r="G7" s="105">
        <v>197</v>
      </c>
      <c r="H7" s="105">
        <v>202</v>
      </c>
      <c r="I7" s="105">
        <v>211</v>
      </c>
      <c r="J7" s="105">
        <v>176</v>
      </c>
      <c r="K7" s="105">
        <v>211</v>
      </c>
      <c r="L7" s="105">
        <v>208</v>
      </c>
      <c r="M7" s="105">
        <v>245</v>
      </c>
      <c r="N7" s="105">
        <v>254</v>
      </c>
      <c r="O7" s="106">
        <v>12.640692640692635</v>
      </c>
      <c r="P7" s="107" t="s">
        <v>166</v>
      </c>
      <c r="Q7" s="108"/>
      <c r="R7" s="108"/>
      <c r="S7" s="108"/>
      <c r="T7" s="108"/>
      <c r="U7" s="108"/>
      <c r="V7" s="108"/>
      <c r="W7" s="108"/>
      <c r="X7" s="108"/>
      <c r="Y7" s="108"/>
      <c r="Z7" s="108"/>
      <c r="AA7" s="108"/>
      <c r="AB7" s="108"/>
      <c r="AC7" s="108"/>
      <c r="AD7" s="108"/>
    </row>
    <row r="8" spans="1:30" ht="12" customHeight="1">
      <c r="A8" s="109" t="s">
        <v>167</v>
      </c>
      <c r="B8" s="105">
        <v>167</v>
      </c>
      <c r="C8" s="105">
        <v>23</v>
      </c>
      <c r="D8" s="105">
        <v>8</v>
      </c>
      <c r="E8" s="105">
        <v>17</v>
      </c>
      <c r="F8" s="105">
        <v>10</v>
      </c>
      <c r="G8" s="105">
        <v>17</v>
      </c>
      <c r="H8" s="105">
        <v>13</v>
      </c>
      <c r="I8" s="105">
        <v>11</v>
      </c>
      <c r="J8" s="105">
        <v>10</v>
      </c>
      <c r="K8" s="105">
        <v>13</v>
      </c>
      <c r="L8" s="105">
        <v>10</v>
      </c>
      <c r="M8" s="105">
        <v>11</v>
      </c>
      <c r="N8" s="105">
        <v>24</v>
      </c>
      <c r="O8" s="106">
        <v>10.596026490066237</v>
      </c>
      <c r="P8" s="107" t="s">
        <v>168</v>
      </c>
      <c r="Q8" s="108"/>
      <c r="R8" s="108"/>
      <c r="S8" s="108"/>
      <c r="T8" s="108"/>
      <c r="U8" s="108"/>
      <c r="V8" s="108"/>
      <c r="W8" s="108"/>
      <c r="X8" s="108"/>
      <c r="Y8" s="108"/>
      <c r="Z8" s="108"/>
      <c r="AA8" s="108"/>
      <c r="AB8" s="108"/>
      <c r="AC8" s="108"/>
      <c r="AD8" s="108"/>
    </row>
    <row r="9" spans="1:30" ht="12" customHeight="1">
      <c r="A9" s="109" t="s">
        <v>169</v>
      </c>
      <c r="B9" s="105" t="s">
        <v>170</v>
      </c>
      <c r="C9" s="105" t="s">
        <v>170</v>
      </c>
      <c r="D9" s="105" t="s">
        <v>170</v>
      </c>
      <c r="E9" s="105" t="s">
        <v>170</v>
      </c>
      <c r="F9" s="105" t="s">
        <v>170</v>
      </c>
      <c r="G9" s="105" t="s">
        <v>170</v>
      </c>
      <c r="H9" s="105" t="s">
        <v>170</v>
      </c>
      <c r="I9" s="105" t="s">
        <v>170</v>
      </c>
      <c r="J9" s="105" t="s">
        <v>170</v>
      </c>
      <c r="K9" s="105" t="s">
        <v>170</v>
      </c>
      <c r="L9" s="105" t="s">
        <v>170</v>
      </c>
      <c r="M9" s="105" t="s">
        <v>170</v>
      </c>
      <c r="N9" s="105" t="s">
        <v>170</v>
      </c>
      <c r="O9" s="106">
        <v>-100</v>
      </c>
      <c r="P9" s="107" t="s">
        <v>171</v>
      </c>
      <c r="Q9" s="108"/>
      <c r="R9" s="108"/>
      <c r="S9" s="108"/>
      <c r="T9" s="108"/>
      <c r="U9" s="108"/>
      <c r="V9" s="108"/>
      <c r="W9" s="108"/>
      <c r="X9" s="108"/>
      <c r="Y9" s="108"/>
      <c r="Z9" s="108"/>
      <c r="AA9" s="108"/>
      <c r="AB9" s="108"/>
      <c r="AC9" s="108"/>
      <c r="AD9" s="108"/>
    </row>
    <row r="10" spans="1:30" ht="12" customHeight="1">
      <c r="A10" s="109" t="s">
        <v>172</v>
      </c>
      <c r="B10" s="105">
        <v>190</v>
      </c>
      <c r="C10" s="105">
        <v>19</v>
      </c>
      <c r="D10" s="105">
        <v>17</v>
      </c>
      <c r="E10" s="105">
        <v>19</v>
      </c>
      <c r="F10" s="105">
        <v>17</v>
      </c>
      <c r="G10" s="105">
        <v>11</v>
      </c>
      <c r="H10" s="105">
        <v>18</v>
      </c>
      <c r="I10" s="105">
        <v>13</v>
      </c>
      <c r="J10" s="105">
        <v>10</v>
      </c>
      <c r="K10" s="105">
        <v>9</v>
      </c>
      <c r="L10" s="105">
        <v>21</v>
      </c>
      <c r="M10" s="105">
        <v>16</v>
      </c>
      <c r="N10" s="105">
        <v>20</v>
      </c>
      <c r="O10" s="106">
        <v>-5.940594059405953</v>
      </c>
      <c r="P10" s="107" t="s">
        <v>173</v>
      </c>
      <c r="Q10" s="108"/>
      <c r="R10" s="108"/>
      <c r="S10" s="108"/>
      <c r="T10" s="108"/>
      <c r="U10" s="108"/>
      <c r="V10" s="108"/>
      <c r="W10" s="108"/>
      <c r="X10" s="108"/>
      <c r="Y10" s="108"/>
      <c r="Z10" s="108"/>
      <c r="AA10" s="108"/>
      <c r="AB10" s="108"/>
      <c r="AC10" s="108"/>
      <c r="AD10" s="108"/>
    </row>
    <row r="11" spans="1:30" ht="12" customHeight="1">
      <c r="A11" s="109" t="s">
        <v>174</v>
      </c>
      <c r="B11" s="105">
        <v>78</v>
      </c>
      <c r="C11" s="105">
        <v>11</v>
      </c>
      <c r="D11" s="105">
        <v>11</v>
      </c>
      <c r="E11" s="105">
        <v>2</v>
      </c>
      <c r="F11" s="105">
        <v>5</v>
      </c>
      <c r="G11" s="105">
        <v>6</v>
      </c>
      <c r="H11" s="105">
        <v>5</v>
      </c>
      <c r="I11" s="105">
        <v>5</v>
      </c>
      <c r="J11" s="105">
        <v>3</v>
      </c>
      <c r="K11" s="105">
        <v>8</v>
      </c>
      <c r="L11" s="105">
        <v>6</v>
      </c>
      <c r="M11" s="105">
        <v>11</v>
      </c>
      <c r="N11" s="105">
        <v>5</v>
      </c>
      <c r="O11" s="106">
        <v>16.417910447761201</v>
      </c>
      <c r="P11" s="107" t="s">
        <v>175</v>
      </c>
      <c r="Q11" s="108"/>
      <c r="R11" s="108"/>
      <c r="S11" s="108"/>
      <c r="T11" s="108"/>
      <c r="U11" s="108"/>
      <c r="V11" s="108"/>
      <c r="W11" s="108"/>
      <c r="X11" s="108"/>
      <c r="Y11" s="108"/>
      <c r="Z11" s="108"/>
      <c r="AA11" s="108"/>
      <c r="AB11" s="108"/>
      <c r="AC11" s="108"/>
      <c r="AD11" s="108"/>
    </row>
    <row r="12" spans="1:30" ht="12" customHeight="1">
      <c r="A12" s="109" t="s">
        <v>176</v>
      </c>
      <c r="B12" s="105">
        <v>28639</v>
      </c>
      <c r="C12" s="105">
        <v>2439</v>
      </c>
      <c r="D12" s="105">
        <v>2252</v>
      </c>
      <c r="E12" s="105">
        <v>2443</v>
      </c>
      <c r="F12" s="105">
        <v>2332</v>
      </c>
      <c r="G12" s="105">
        <v>2274</v>
      </c>
      <c r="H12" s="105">
        <v>2339</v>
      </c>
      <c r="I12" s="105">
        <v>2446</v>
      </c>
      <c r="J12" s="105">
        <v>2343</v>
      </c>
      <c r="K12" s="105">
        <v>2375</v>
      </c>
      <c r="L12" s="105">
        <v>2384</v>
      </c>
      <c r="M12" s="105">
        <v>2415</v>
      </c>
      <c r="N12" s="105">
        <v>2597</v>
      </c>
      <c r="O12" s="106">
        <v>1.015837183873586</v>
      </c>
      <c r="P12" s="107" t="s">
        <v>177</v>
      </c>
      <c r="Q12" s="108"/>
      <c r="R12" s="108"/>
      <c r="S12" s="108"/>
      <c r="T12" s="108"/>
      <c r="U12" s="108"/>
      <c r="V12" s="108"/>
      <c r="W12" s="108"/>
      <c r="X12" s="108"/>
      <c r="Y12" s="108"/>
      <c r="Z12" s="108"/>
      <c r="AA12" s="108"/>
      <c r="AB12" s="108"/>
      <c r="AC12" s="108"/>
      <c r="AD12" s="108"/>
    </row>
    <row r="13" spans="1:30" ht="12" customHeight="1">
      <c r="A13" s="109" t="s">
        <v>178</v>
      </c>
      <c r="B13" s="105">
        <v>27933</v>
      </c>
      <c r="C13" s="105">
        <v>2379</v>
      </c>
      <c r="D13" s="105">
        <v>2204</v>
      </c>
      <c r="E13" s="105">
        <v>2381</v>
      </c>
      <c r="F13" s="105">
        <v>2273</v>
      </c>
      <c r="G13" s="105">
        <v>2212</v>
      </c>
      <c r="H13" s="105">
        <v>2288</v>
      </c>
      <c r="I13" s="105">
        <v>2394</v>
      </c>
      <c r="J13" s="105">
        <v>2291</v>
      </c>
      <c r="K13" s="105">
        <v>2310</v>
      </c>
      <c r="L13" s="105">
        <v>2332</v>
      </c>
      <c r="M13" s="105">
        <v>2350</v>
      </c>
      <c r="N13" s="105">
        <v>2519</v>
      </c>
      <c r="O13" s="106">
        <v>1.0454348140645351</v>
      </c>
      <c r="P13" s="107" t="s">
        <v>179</v>
      </c>
      <c r="Q13" s="108"/>
      <c r="R13" s="108"/>
      <c r="S13" s="108"/>
      <c r="T13" s="108"/>
      <c r="U13" s="108"/>
      <c r="V13" s="108"/>
      <c r="W13" s="108"/>
      <c r="X13" s="108"/>
      <c r="Y13" s="108"/>
      <c r="Z13" s="108"/>
      <c r="AA13" s="108"/>
      <c r="AB13" s="108"/>
      <c r="AC13" s="108"/>
      <c r="AD13" s="108"/>
    </row>
    <row r="14" spans="1:30" ht="12" customHeight="1">
      <c r="A14" s="109" t="s">
        <v>180</v>
      </c>
      <c r="B14" s="105">
        <v>898</v>
      </c>
      <c r="C14" s="105">
        <v>90</v>
      </c>
      <c r="D14" s="105">
        <v>73</v>
      </c>
      <c r="E14" s="105">
        <v>76</v>
      </c>
      <c r="F14" s="105">
        <v>70</v>
      </c>
      <c r="G14" s="105">
        <v>70</v>
      </c>
      <c r="H14" s="105">
        <v>89</v>
      </c>
      <c r="I14" s="105">
        <v>72</v>
      </c>
      <c r="J14" s="105">
        <v>65</v>
      </c>
      <c r="K14" s="105">
        <v>75</v>
      </c>
      <c r="L14" s="105">
        <v>64</v>
      </c>
      <c r="M14" s="105">
        <v>69</v>
      </c>
      <c r="N14" s="105">
        <v>85</v>
      </c>
      <c r="O14" s="106">
        <v>3.4562211981566691</v>
      </c>
      <c r="P14" s="107" t="s">
        <v>181</v>
      </c>
      <c r="Q14" s="108"/>
      <c r="R14" s="108"/>
      <c r="S14" s="108"/>
      <c r="T14" s="108"/>
      <c r="U14" s="108"/>
      <c r="V14" s="108"/>
      <c r="W14" s="108"/>
      <c r="X14" s="108"/>
      <c r="Y14" s="108"/>
      <c r="Z14" s="108"/>
      <c r="AA14" s="108"/>
      <c r="AB14" s="108"/>
      <c r="AC14" s="108"/>
      <c r="AD14" s="108"/>
    </row>
    <row r="15" spans="1:30" ht="12" customHeight="1">
      <c r="A15" s="109" t="s">
        <v>182</v>
      </c>
      <c r="B15" s="105">
        <v>554</v>
      </c>
      <c r="C15" s="105">
        <v>39</v>
      </c>
      <c r="D15" s="105">
        <v>36</v>
      </c>
      <c r="E15" s="105">
        <v>41</v>
      </c>
      <c r="F15" s="105">
        <v>60</v>
      </c>
      <c r="G15" s="105">
        <v>47</v>
      </c>
      <c r="H15" s="105">
        <v>54</v>
      </c>
      <c r="I15" s="105">
        <v>42</v>
      </c>
      <c r="J15" s="105">
        <v>41</v>
      </c>
      <c r="K15" s="105">
        <v>48</v>
      </c>
      <c r="L15" s="105">
        <v>44</v>
      </c>
      <c r="M15" s="105">
        <v>47</v>
      </c>
      <c r="N15" s="105">
        <v>55</v>
      </c>
      <c r="O15" s="106">
        <v>4.9242424242424363</v>
      </c>
      <c r="P15" s="107" t="s">
        <v>183</v>
      </c>
      <c r="Q15" s="108"/>
      <c r="R15" s="108"/>
      <c r="S15" s="108"/>
      <c r="T15" s="108"/>
      <c r="U15" s="108"/>
      <c r="V15" s="108"/>
      <c r="W15" s="108"/>
      <c r="X15" s="108"/>
      <c r="Y15" s="108"/>
      <c r="Z15" s="108"/>
      <c r="AA15" s="108"/>
      <c r="AB15" s="108"/>
      <c r="AC15" s="108"/>
      <c r="AD15" s="108"/>
    </row>
    <row r="16" spans="1:30" ht="12" customHeight="1">
      <c r="A16" s="109" t="s">
        <v>184</v>
      </c>
      <c r="B16" s="105">
        <v>1995</v>
      </c>
      <c r="C16" s="105">
        <v>157</v>
      </c>
      <c r="D16" s="105">
        <v>176</v>
      </c>
      <c r="E16" s="105">
        <v>184</v>
      </c>
      <c r="F16" s="105">
        <v>155</v>
      </c>
      <c r="G16" s="105">
        <v>164</v>
      </c>
      <c r="H16" s="105">
        <v>179</v>
      </c>
      <c r="I16" s="105">
        <v>191</v>
      </c>
      <c r="J16" s="105">
        <v>169</v>
      </c>
      <c r="K16" s="105">
        <v>144</v>
      </c>
      <c r="L16" s="105">
        <v>160</v>
      </c>
      <c r="M16" s="105">
        <v>141</v>
      </c>
      <c r="N16" s="105">
        <v>175</v>
      </c>
      <c r="O16" s="106">
        <v>-1.1887072808320909</v>
      </c>
      <c r="P16" s="107" t="s">
        <v>185</v>
      </c>
      <c r="Q16" s="108"/>
      <c r="R16" s="108"/>
      <c r="S16" s="108"/>
      <c r="T16" s="108"/>
      <c r="U16" s="108"/>
      <c r="V16" s="108"/>
      <c r="W16" s="108"/>
      <c r="X16" s="108"/>
      <c r="Y16" s="108"/>
      <c r="Z16" s="108"/>
      <c r="AA16" s="108"/>
      <c r="AB16" s="108"/>
      <c r="AC16" s="108"/>
      <c r="AD16" s="108"/>
    </row>
    <row r="17" spans="1:30" ht="12" customHeight="1">
      <c r="A17" s="109" t="s">
        <v>186</v>
      </c>
      <c r="B17" s="105">
        <v>2456</v>
      </c>
      <c r="C17" s="105">
        <v>209</v>
      </c>
      <c r="D17" s="105">
        <v>172</v>
      </c>
      <c r="E17" s="105">
        <v>208</v>
      </c>
      <c r="F17" s="105">
        <v>177</v>
      </c>
      <c r="G17" s="105">
        <v>214</v>
      </c>
      <c r="H17" s="105">
        <v>206</v>
      </c>
      <c r="I17" s="105">
        <v>220</v>
      </c>
      <c r="J17" s="105">
        <v>201</v>
      </c>
      <c r="K17" s="105">
        <v>193</v>
      </c>
      <c r="L17" s="105">
        <v>210</v>
      </c>
      <c r="M17" s="105">
        <v>212</v>
      </c>
      <c r="N17" s="105">
        <v>234</v>
      </c>
      <c r="O17" s="106">
        <v>-0.52652895909275799</v>
      </c>
      <c r="P17" s="107" t="s">
        <v>187</v>
      </c>
      <c r="Q17" s="108"/>
      <c r="R17" s="108"/>
      <c r="S17" s="108"/>
      <c r="T17" s="108"/>
      <c r="U17" s="108"/>
      <c r="V17" s="108"/>
      <c r="W17" s="108"/>
      <c r="X17" s="108"/>
      <c r="Y17" s="108"/>
      <c r="Z17" s="108"/>
      <c r="AA17" s="108"/>
      <c r="AB17" s="108"/>
      <c r="AC17" s="108"/>
      <c r="AD17" s="108"/>
    </row>
    <row r="18" spans="1:30" ht="12" customHeight="1">
      <c r="A18" s="109" t="s">
        <v>188</v>
      </c>
      <c r="B18" s="105">
        <v>1153</v>
      </c>
      <c r="C18" s="105">
        <v>93</v>
      </c>
      <c r="D18" s="105">
        <v>75</v>
      </c>
      <c r="E18" s="105">
        <v>88</v>
      </c>
      <c r="F18" s="105">
        <v>110</v>
      </c>
      <c r="G18" s="105">
        <v>79</v>
      </c>
      <c r="H18" s="105">
        <v>97</v>
      </c>
      <c r="I18" s="105">
        <v>99</v>
      </c>
      <c r="J18" s="105">
        <v>102</v>
      </c>
      <c r="K18" s="105">
        <v>98</v>
      </c>
      <c r="L18" s="105">
        <v>84</v>
      </c>
      <c r="M18" s="105">
        <v>118</v>
      </c>
      <c r="N18" s="105">
        <v>110</v>
      </c>
      <c r="O18" s="106">
        <v>1.1403508771929722</v>
      </c>
      <c r="P18" s="107" t="s">
        <v>189</v>
      </c>
      <c r="Q18" s="108"/>
      <c r="R18" s="108"/>
      <c r="S18" s="108"/>
      <c r="T18" s="108"/>
      <c r="U18" s="108"/>
      <c r="V18" s="108"/>
      <c r="W18" s="108"/>
      <c r="X18" s="108"/>
      <c r="Y18" s="108"/>
      <c r="Z18" s="108"/>
      <c r="AA18" s="108"/>
      <c r="AB18" s="108"/>
      <c r="AC18" s="108"/>
      <c r="AD18" s="108"/>
    </row>
    <row r="19" spans="1:30" ht="12" customHeight="1">
      <c r="A19" s="109" t="s">
        <v>190</v>
      </c>
      <c r="B19" s="105">
        <v>1248</v>
      </c>
      <c r="C19" s="105">
        <v>98</v>
      </c>
      <c r="D19" s="105">
        <v>84</v>
      </c>
      <c r="E19" s="105">
        <v>101</v>
      </c>
      <c r="F19" s="105">
        <v>109</v>
      </c>
      <c r="G19" s="105">
        <v>106</v>
      </c>
      <c r="H19" s="105">
        <v>113</v>
      </c>
      <c r="I19" s="105">
        <v>101</v>
      </c>
      <c r="J19" s="105">
        <v>97</v>
      </c>
      <c r="K19" s="105">
        <v>106</v>
      </c>
      <c r="L19" s="105">
        <v>103</v>
      </c>
      <c r="M19" s="105">
        <v>118</v>
      </c>
      <c r="N19" s="105">
        <v>112</v>
      </c>
      <c r="O19" s="106">
        <v>-1.1876484560570049</v>
      </c>
      <c r="P19" s="107" t="s">
        <v>191</v>
      </c>
      <c r="Q19" s="108"/>
      <c r="R19" s="108"/>
      <c r="S19" s="108"/>
      <c r="T19" s="108"/>
      <c r="U19" s="108"/>
      <c r="V19" s="108"/>
      <c r="W19" s="108"/>
      <c r="X19" s="108"/>
      <c r="Y19" s="108"/>
      <c r="Z19" s="108"/>
      <c r="AA19" s="108"/>
      <c r="AB19" s="108"/>
      <c r="AC19" s="108"/>
      <c r="AD19" s="108"/>
    </row>
    <row r="20" spans="1:30" ht="12" customHeight="1">
      <c r="A20" s="109" t="s">
        <v>192</v>
      </c>
      <c r="B20" s="105">
        <v>1744</v>
      </c>
      <c r="C20" s="105">
        <v>141</v>
      </c>
      <c r="D20" s="105">
        <v>140</v>
      </c>
      <c r="E20" s="105">
        <v>143</v>
      </c>
      <c r="F20" s="105">
        <v>146</v>
      </c>
      <c r="G20" s="105">
        <v>130</v>
      </c>
      <c r="H20" s="105">
        <v>160</v>
      </c>
      <c r="I20" s="105">
        <v>133</v>
      </c>
      <c r="J20" s="105">
        <v>150</v>
      </c>
      <c r="K20" s="105">
        <v>153</v>
      </c>
      <c r="L20" s="105">
        <v>154</v>
      </c>
      <c r="M20" s="105">
        <v>139</v>
      </c>
      <c r="N20" s="105">
        <v>155</v>
      </c>
      <c r="O20" s="106">
        <v>-4.0704070407040689</v>
      </c>
      <c r="P20" s="107" t="s">
        <v>193</v>
      </c>
      <c r="Q20" s="108"/>
      <c r="R20" s="108"/>
      <c r="S20" s="108"/>
      <c r="T20" s="108"/>
      <c r="U20" s="108"/>
      <c r="V20" s="108"/>
      <c r="W20" s="108"/>
      <c r="X20" s="108"/>
      <c r="Y20" s="108"/>
      <c r="Z20" s="108"/>
      <c r="AA20" s="108"/>
      <c r="AB20" s="108"/>
      <c r="AC20" s="108"/>
      <c r="AD20" s="108"/>
    </row>
    <row r="21" spans="1:30" ht="12" customHeight="1">
      <c r="A21" s="109" t="s">
        <v>194</v>
      </c>
      <c r="B21" s="105">
        <v>4667</v>
      </c>
      <c r="C21" s="105">
        <v>404</v>
      </c>
      <c r="D21" s="105">
        <v>383</v>
      </c>
      <c r="E21" s="105">
        <v>378</v>
      </c>
      <c r="F21" s="105">
        <v>378</v>
      </c>
      <c r="G21" s="105">
        <v>365</v>
      </c>
      <c r="H21" s="105">
        <v>378</v>
      </c>
      <c r="I21" s="105">
        <v>387</v>
      </c>
      <c r="J21" s="105">
        <v>402</v>
      </c>
      <c r="K21" s="105">
        <v>417</v>
      </c>
      <c r="L21" s="105">
        <v>408</v>
      </c>
      <c r="M21" s="105">
        <v>386</v>
      </c>
      <c r="N21" s="105">
        <v>381</v>
      </c>
      <c r="O21" s="106">
        <v>-0.1711229946524071</v>
      </c>
      <c r="P21" s="107" t="s">
        <v>195</v>
      </c>
      <c r="Q21" s="108"/>
      <c r="R21" s="108"/>
      <c r="S21" s="108"/>
      <c r="T21" s="108"/>
      <c r="U21" s="108"/>
      <c r="V21" s="108"/>
      <c r="W21" s="108"/>
      <c r="X21" s="108"/>
      <c r="Y21" s="108"/>
      <c r="Z21" s="108"/>
      <c r="AA21" s="108"/>
      <c r="AB21" s="108"/>
      <c r="AC21" s="108"/>
      <c r="AD21" s="108"/>
    </row>
    <row r="22" spans="1:30" ht="12" customHeight="1">
      <c r="A22" s="109" t="s">
        <v>196</v>
      </c>
      <c r="B22" s="105">
        <v>282</v>
      </c>
      <c r="C22" s="105">
        <v>18</v>
      </c>
      <c r="D22" s="105">
        <v>18</v>
      </c>
      <c r="E22" s="105">
        <v>22</v>
      </c>
      <c r="F22" s="105">
        <v>25</v>
      </c>
      <c r="G22" s="105">
        <v>16</v>
      </c>
      <c r="H22" s="105">
        <v>37</v>
      </c>
      <c r="I22" s="105">
        <v>30</v>
      </c>
      <c r="J22" s="105">
        <v>25</v>
      </c>
      <c r="K22" s="105">
        <v>23</v>
      </c>
      <c r="L22" s="105">
        <v>23</v>
      </c>
      <c r="M22" s="105">
        <v>23</v>
      </c>
      <c r="N22" s="105">
        <v>22</v>
      </c>
      <c r="O22" s="106">
        <v>2.5454545454545325</v>
      </c>
      <c r="P22" s="107" t="s">
        <v>197</v>
      </c>
      <c r="Q22" s="108"/>
      <c r="R22" s="108"/>
      <c r="S22" s="108"/>
      <c r="T22" s="108"/>
      <c r="U22" s="108"/>
      <c r="V22" s="108"/>
      <c r="W22" s="108"/>
      <c r="X22" s="108"/>
      <c r="Y22" s="108"/>
      <c r="Z22" s="108"/>
      <c r="AA22" s="108"/>
      <c r="AB22" s="108"/>
      <c r="AC22" s="108"/>
      <c r="AD22" s="108"/>
    </row>
    <row r="23" spans="1:30" ht="12" customHeight="1">
      <c r="A23" s="109" t="s">
        <v>198</v>
      </c>
      <c r="B23" s="105">
        <v>1912</v>
      </c>
      <c r="C23" s="105">
        <v>180</v>
      </c>
      <c r="D23" s="105">
        <v>152</v>
      </c>
      <c r="E23" s="105">
        <v>160</v>
      </c>
      <c r="F23" s="105">
        <v>155</v>
      </c>
      <c r="G23" s="105">
        <v>157</v>
      </c>
      <c r="H23" s="105">
        <v>142</v>
      </c>
      <c r="I23" s="105">
        <v>156</v>
      </c>
      <c r="J23" s="105">
        <v>172</v>
      </c>
      <c r="K23" s="105">
        <v>140</v>
      </c>
      <c r="L23" s="105">
        <v>171</v>
      </c>
      <c r="M23" s="105">
        <v>144</v>
      </c>
      <c r="N23" s="105">
        <v>183</v>
      </c>
      <c r="O23" s="106">
        <v>4.9396267837541217</v>
      </c>
      <c r="P23" s="107" t="s">
        <v>199</v>
      </c>
      <c r="Q23" s="108"/>
      <c r="R23" s="108"/>
      <c r="S23" s="108"/>
      <c r="T23" s="108"/>
      <c r="U23" s="108"/>
      <c r="V23" s="108"/>
      <c r="W23" s="108"/>
      <c r="X23" s="108"/>
      <c r="Y23" s="108"/>
      <c r="Z23" s="108"/>
      <c r="AA23" s="108"/>
      <c r="AB23" s="108"/>
      <c r="AC23" s="108"/>
      <c r="AD23" s="108"/>
    </row>
    <row r="24" spans="1:30" ht="12" customHeight="1">
      <c r="A24" s="109" t="s">
        <v>200</v>
      </c>
      <c r="B24" s="105">
        <v>177</v>
      </c>
      <c r="C24" s="105">
        <v>13</v>
      </c>
      <c r="D24" s="105">
        <v>11</v>
      </c>
      <c r="E24" s="105">
        <v>21</v>
      </c>
      <c r="F24" s="105">
        <v>13</v>
      </c>
      <c r="G24" s="105">
        <v>14</v>
      </c>
      <c r="H24" s="105">
        <v>19</v>
      </c>
      <c r="I24" s="105">
        <v>17</v>
      </c>
      <c r="J24" s="105">
        <v>13</v>
      </c>
      <c r="K24" s="105">
        <v>14</v>
      </c>
      <c r="L24" s="105">
        <v>14</v>
      </c>
      <c r="M24" s="105">
        <v>11</v>
      </c>
      <c r="N24" s="105">
        <v>17</v>
      </c>
      <c r="O24" s="106">
        <v>-15.311004784689004</v>
      </c>
      <c r="P24" s="107" t="s">
        <v>201</v>
      </c>
      <c r="Q24" s="108"/>
      <c r="R24" s="108"/>
      <c r="S24" s="108"/>
      <c r="T24" s="108"/>
      <c r="U24" s="108"/>
      <c r="V24" s="108"/>
      <c r="W24" s="108"/>
      <c r="X24" s="108"/>
      <c r="Y24" s="108"/>
      <c r="Z24" s="108"/>
      <c r="AA24" s="108"/>
      <c r="AB24" s="108"/>
      <c r="AC24" s="108"/>
      <c r="AD24" s="108"/>
    </row>
    <row r="25" spans="1:30" ht="12" customHeight="1">
      <c r="A25" s="109" t="s">
        <v>202</v>
      </c>
      <c r="B25" s="105">
        <v>484</v>
      </c>
      <c r="C25" s="105">
        <v>35</v>
      </c>
      <c r="D25" s="105">
        <v>36</v>
      </c>
      <c r="E25" s="105">
        <v>41</v>
      </c>
      <c r="F25" s="105">
        <v>36</v>
      </c>
      <c r="G25" s="105">
        <v>37</v>
      </c>
      <c r="H25" s="105">
        <v>46</v>
      </c>
      <c r="I25" s="105">
        <v>47</v>
      </c>
      <c r="J25" s="105">
        <v>44</v>
      </c>
      <c r="K25" s="105">
        <v>35</v>
      </c>
      <c r="L25" s="105">
        <v>42</v>
      </c>
      <c r="M25" s="105">
        <v>41</v>
      </c>
      <c r="N25" s="105">
        <v>44</v>
      </c>
      <c r="O25" s="106">
        <v>12.296983758700691</v>
      </c>
      <c r="P25" s="107" t="s">
        <v>203</v>
      </c>
      <c r="Q25" s="108"/>
      <c r="R25" s="108"/>
      <c r="S25" s="108"/>
      <c r="T25" s="108"/>
      <c r="U25" s="108"/>
      <c r="V25" s="108"/>
      <c r="W25" s="108"/>
      <c r="X25" s="108"/>
      <c r="Y25" s="108"/>
      <c r="Z25" s="108"/>
      <c r="AA25" s="108"/>
      <c r="AB25" s="108"/>
      <c r="AC25" s="108"/>
      <c r="AD25" s="108"/>
    </row>
    <row r="26" spans="1:30" ht="12" customHeight="1">
      <c r="A26" s="109" t="s">
        <v>204</v>
      </c>
      <c r="B26" s="105">
        <v>359</v>
      </c>
      <c r="C26" s="105">
        <v>24</v>
      </c>
      <c r="D26" s="105">
        <v>27</v>
      </c>
      <c r="E26" s="105">
        <v>25</v>
      </c>
      <c r="F26" s="105">
        <v>29</v>
      </c>
      <c r="G26" s="105">
        <v>33</v>
      </c>
      <c r="H26" s="105">
        <v>35</v>
      </c>
      <c r="I26" s="105">
        <v>36</v>
      </c>
      <c r="J26" s="105">
        <v>31</v>
      </c>
      <c r="K26" s="105">
        <v>31</v>
      </c>
      <c r="L26" s="105">
        <v>19</v>
      </c>
      <c r="M26" s="105">
        <v>23</v>
      </c>
      <c r="N26" s="105">
        <v>46</v>
      </c>
      <c r="O26" s="106">
        <v>-8.4183673469387656</v>
      </c>
      <c r="P26" s="107" t="s">
        <v>205</v>
      </c>
      <c r="Q26" s="108"/>
      <c r="R26" s="108"/>
      <c r="S26" s="108"/>
      <c r="T26" s="108"/>
      <c r="U26" s="108"/>
      <c r="V26" s="108"/>
      <c r="W26" s="108"/>
      <c r="X26" s="108"/>
      <c r="Y26" s="108"/>
      <c r="Z26" s="108"/>
      <c r="AA26" s="108"/>
      <c r="AB26" s="108"/>
      <c r="AC26" s="108"/>
      <c r="AD26" s="108"/>
    </row>
    <row r="27" spans="1:30" ht="12" customHeight="1">
      <c r="A27" s="109" t="s">
        <v>206</v>
      </c>
      <c r="B27" s="105">
        <v>1798</v>
      </c>
      <c r="C27" s="105">
        <v>149</v>
      </c>
      <c r="D27" s="105">
        <v>152</v>
      </c>
      <c r="E27" s="105">
        <v>174</v>
      </c>
      <c r="F27" s="105">
        <v>133</v>
      </c>
      <c r="G27" s="105">
        <v>134</v>
      </c>
      <c r="H27" s="105">
        <v>132</v>
      </c>
      <c r="I27" s="105">
        <v>165</v>
      </c>
      <c r="J27" s="105">
        <v>126</v>
      </c>
      <c r="K27" s="105">
        <v>130</v>
      </c>
      <c r="L27" s="105">
        <v>151</v>
      </c>
      <c r="M27" s="105">
        <v>178</v>
      </c>
      <c r="N27" s="105">
        <v>174</v>
      </c>
      <c r="O27" s="106">
        <v>0.89786756453422356</v>
      </c>
      <c r="P27" s="107" t="s">
        <v>207</v>
      </c>
      <c r="Q27" s="108"/>
      <c r="R27" s="108"/>
      <c r="S27" s="108"/>
      <c r="T27" s="108"/>
      <c r="U27" s="108"/>
      <c r="V27" s="108"/>
      <c r="W27" s="108"/>
      <c r="X27" s="108"/>
      <c r="Y27" s="108"/>
      <c r="Z27" s="108"/>
      <c r="AA27" s="108"/>
      <c r="AB27" s="108"/>
      <c r="AC27" s="108"/>
      <c r="AD27" s="108"/>
    </row>
    <row r="28" spans="1:30" ht="12" customHeight="1">
      <c r="A28" s="109" t="s">
        <v>208</v>
      </c>
      <c r="B28" s="105">
        <v>434</v>
      </c>
      <c r="C28" s="105">
        <v>51</v>
      </c>
      <c r="D28" s="105">
        <v>26</v>
      </c>
      <c r="E28" s="105">
        <v>42</v>
      </c>
      <c r="F28" s="105">
        <v>34</v>
      </c>
      <c r="G28" s="105">
        <v>25</v>
      </c>
      <c r="H28" s="105">
        <v>32</v>
      </c>
      <c r="I28" s="105">
        <v>41</v>
      </c>
      <c r="J28" s="105">
        <v>29</v>
      </c>
      <c r="K28" s="105">
        <v>36</v>
      </c>
      <c r="L28" s="105">
        <v>39</v>
      </c>
      <c r="M28" s="105">
        <v>36</v>
      </c>
      <c r="N28" s="105">
        <v>43</v>
      </c>
      <c r="O28" s="106">
        <v>-1.363636363636374</v>
      </c>
      <c r="P28" s="107" t="s">
        <v>209</v>
      </c>
      <c r="Q28" s="108"/>
      <c r="R28" s="108"/>
      <c r="S28" s="108"/>
      <c r="T28" s="108"/>
      <c r="U28" s="108"/>
      <c r="V28" s="108"/>
      <c r="W28" s="108"/>
      <c r="X28" s="108"/>
      <c r="Y28" s="108"/>
      <c r="Z28" s="108"/>
      <c r="AA28" s="108"/>
      <c r="AB28" s="108"/>
      <c r="AC28" s="108"/>
      <c r="AD28" s="108"/>
    </row>
    <row r="29" spans="1:30" ht="12" customHeight="1">
      <c r="A29" s="109" t="s">
        <v>210</v>
      </c>
      <c r="B29" s="105">
        <v>752</v>
      </c>
      <c r="C29" s="105">
        <v>68</v>
      </c>
      <c r="D29" s="105">
        <v>63</v>
      </c>
      <c r="E29" s="105">
        <v>68</v>
      </c>
      <c r="F29" s="105">
        <v>63</v>
      </c>
      <c r="G29" s="105">
        <v>61</v>
      </c>
      <c r="H29" s="105">
        <v>47</v>
      </c>
      <c r="I29" s="105">
        <v>57</v>
      </c>
      <c r="J29" s="105">
        <v>66</v>
      </c>
      <c r="K29" s="105">
        <v>76</v>
      </c>
      <c r="L29" s="105">
        <v>69</v>
      </c>
      <c r="M29" s="105">
        <v>56</v>
      </c>
      <c r="N29" s="105">
        <v>58</v>
      </c>
      <c r="O29" s="106">
        <v>6.3649222065063782</v>
      </c>
      <c r="P29" s="107" t="s">
        <v>211</v>
      </c>
      <c r="Q29" s="108"/>
      <c r="R29" s="108"/>
      <c r="S29" s="108"/>
      <c r="T29" s="108"/>
      <c r="U29" s="108"/>
      <c r="V29" s="108"/>
      <c r="W29" s="108"/>
      <c r="X29" s="108"/>
      <c r="Y29" s="108"/>
      <c r="Z29" s="108"/>
      <c r="AA29" s="108"/>
      <c r="AB29" s="108"/>
      <c r="AC29" s="108"/>
      <c r="AD29" s="108"/>
    </row>
    <row r="30" spans="1:30" ht="12" customHeight="1">
      <c r="A30" s="109" t="s">
        <v>212</v>
      </c>
      <c r="B30" s="105">
        <v>2262</v>
      </c>
      <c r="C30" s="105">
        <v>190</v>
      </c>
      <c r="D30" s="105">
        <v>180</v>
      </c>
      <c r="E30" s="105">
        <v>208</v>
      </c>
      <c r="F30" s="105">
        <v>200</v>
      </c>
      <c r="G30" s="105">
        <v>192</v>
      </c>
      <c r="H30" s="105">
        <v>161</v>
      </c>
      <c r="I30" s="105">
        <v>194</v>
      </c>
      <c r="J30" s="105">
        <v>189</v>
      </c>
      <c r="K30" s="105">
        <v>197</v>
      </c>
      <c r="L30" s="105">
        <v>179</v>
      </c>
      <c r="M30" s="105">
        <v>184</v>
      </c>
      <c r="N30" s="105">
        <v>188</v>
      </c>
      <c r="O30" s="106">
        <v>0.8920606601248835</v>
      </c>
      <c r="P30" s="107" t="s">
        <v>213</v>
      </c>
      <c r="Q30" s="108"/>
      <c r="R30" s="108"/>
      <c r="S30" s="108"/>
      <c r="T30" s="108"/>
      <c r="U30" s="108"/>
      <c r="V30" s="108"/>
      <c r="W30" s="108"/>
      <c r="X30" s="108"/>
      <c r="Y30" s="108"/>
      <c r="Z30" s="108"/>
      <c r="AA30" s="108"/>
      <c r="AB30" s="108"/>
      <c r="AC30" s="108"/>
      <c r="AD30" s="108"/>
    </row>
    <row r="31" spans="1:30" ht="22.5">
      <c r="A31" s="109" t="s">
        <v>214</v>
      </c>
      <c r="B31" s="105">
        <v>481</v>
      </c>
      <c r="C31" s="105">
        <v>36</v>
      </c>
      <c r="D31" s="105">
        <v>53</v>
      </c>
      <c r="E31" s="105">
        <v>48</v>
      </c>
      <c r="F31" s="105">
        <v>34</v>
      </c>
      <c r="G31" s="105">
        <v>30</v>
      </c>
      <c r="H31" s="105">
        <v>40</v>
      </c>
      <c r="I31" s="105">
        <v>43</v>
      </c>
      <c r="J31" s="105">
        <v>43</v>
      </c>
      <c r="K31" s="105">
        <v>22</v>
      </c>
      <c r="L31" s="105">
        <v>40</v>
      </c>
      <c r="M31" s="105">
        <v>46</v>
      </c>
      <c r="N31" s="105">
        <v>46</v>
      </c>
      <c r="O31" s="106">
        <v>-6.9632495164410102</v>
      </c>
      <c r="P31" s="107" t="s">
        <v>215</v>
      </c>
      <c r="Q31" s="108"/>
      <c r="R31" s="108"/>
      <c r="S31" s="108"/>
      <c r="T31" s="108"/>
      <c r="U31" s="108"/>
      <c r="V31" s="108"/>
      <c r="W31" s="108"/>
      <c r="X31" s="108"/>
      <c r="Y31" s="108"/>
      <c r="Z31" s="108"/>
      <c r="AA31" s="108"/>
      <c r="AB31" s="108"/>
      <c r="AC31" s="108"/>
      <c r="AD31" s="108"/>
    </row>
    <row r="32" spans="1:30" ht="12" customHeight="1">
      <c r="A32" s="109" t="s">
        <v>216</v>
      </c>
      <c r="B32" s="105">
        <v>5561</v>
      </c>
      <c r="C32" s="105">
        <v>483</v>
      </c>
      <c r="D32" s="105">
        <v>457</v>
      </c>
      <c r="E32" s="105">
        <v>483</v>
      </c>
      <c r="F32" s="105">
        <v>496</v>
      </c>
      <c r="G32" s="105">
        <v>440</v>
      </c>
      <c r="H32" s="105">
        <v>423</v>
      </c>
      <c r="I32" s="105">
        <v>549</v>
      </c>
      <c r="J32" s="105">
        <v>405</v>
      </c>
      <c r="K32" s="105">
        <v>401</v>
      </c>
      <c r="L32" s="105">
        <v>420</v>
      </c>
      <c r="M32" s="105">
        <v>410</v>
      </c>
      <c r="N32" s="105">
        <v>594</v>
      </c>
      <c r="O32" s="106">
        <v>5.9843720221078627</v>
      </c>
      <c r="P32" s="107" t="s">
        <v>217</v>
      </c>
      <c r="Q32" s="108"/>
      <c r="R32" s="108"/>
      <c r="S32" s="108"/>
      <c r="T32" s="108"/>
      <c r="U32" s="108"/>
      <c r="V32" s="108"/>
      <c r="W32" s="108"/>
      <c r="X32" s="108"/>
      <c r="Y32" s="108"/>
      <c r="Z32" s="108"/>
      <c r="AA32" s="108"/>
      <c r="AB32" s="108"/>
      <c r="AC32" s="108"/>
      <c r="AD32" s="108"/>
    </row>
    <row r="33" spans="1:30" ht="12" customHeight="1">
      <c r="A33" s="109" t="s">
        <v>218</v>
      </c>
      <c r="B33" s="105">
        <v>3727</v>
      </c>
      <c r="C33" s="105">
        <v>318</v>
      </c>
      <c r="D33" s="105">
        <v>302</v>
      </c>
      <c r="E33" s="105">
        <v>337</v>
      </c>
      <c r="F33" s="105">
        <v>350</v>
      </c>
      <c r="G33" s="105">
        <v>289</v>
      </c>
      <c r="H33" s="105">
        <v>285</v>
      </c>
      <c r="I33" s="105">
        <v>387</v>
      </c>
      <c r="J33" s="105">
        <v>273</v>
      </c>
      <c r="K33" s="105">
        <v>260</v>
      </c>
      <c r="L33" s="105">
        <v>287</v>
      </c>
      <c r="M33" s="105">
        <v>260</v>
      </c>
      <c r="N33" s="105">
        <v>379</v>
      </c>
      <c r="O33" s="106">
        <v>7.2826712723085762</v>
      </c>
      <c r="P33" s="107" t="s">
        <v>219</v>
      </c>
      <c r="Q33" s="108"/>
      <c r="R33" s="108"/>
      <c r="S33" s="108"/>
      <c r="T33" s="108"/>
      <c r="U33" s="108"/>
      <c r="V33" s="108"/>
      <c r="W33" s="108"/>
      <c r="X33" s="108"/>
      <c r="Y33" s="108"/>
      <c r="Z33" s="108"/>
      <c r="AA33" s="108"/>
      <c r="AB33" s="108"/>
      <c r="AC33" s="108"/>
      <c r="AD33" s="108"/>
    </row>
    <row r="34" spans="1:30" ht="12" customHeight="1">
      <c r="A34" s="109" t="s">
        <v>220</v>
      </c>
      <c r="B34" s="105">
        <v>6694</v>
      </c>
      <c r="C34" s="105">
        <v>605</v>
      </c>
      <c r="D34" s="105">
        <v>464</v>
      </c>
      <c r="E34" s="105">
        <v>576</v>
      </c>
      <c r="F34" s="105">
        <v>503</v>
      </c>
      <c r="G34" s="105">
        <v>516</v>
      </c>
      <c r="H34" s="105">
        <v>538</v>
      </c>
      <c r="I34" s="105">
        <v>603</v>
      </c>
      <c r="J34" s="105">
        <v>497</v>
      </c>
      <c r="K34" s="105">
        <v>490</v>
      </c>
      <c r="L34" s="105">
        <v>543</v>
      </c>
      <c r="M34" s="105">
        <v>578</v>
      </c>
      <c r="N34" s="105">
        <v>781</v>
      </c>
      <c r="O34" s="106">
        <v>9.3790849673202672</v>
      </c>
      <c r="P34" s="107" t="s">
        <v>221</v>
      </c>
      <c r="Q34" s="108"/>
      <c r="R34" s="108"/>
      <c r="S34" s="108"/>
      <c r="T34" s="108"/>
      <c r="U34" s="108"/>
      <c r="V34" s="108"/>
      <c r="W34" s="108"/>
      <c r="X34" s="108"/>
      <c r="Y34" s="108"/>
      <c r="Z34" s="108"/>
      <c r="AA34" s="108"/>
      <c r="AB34" s="108"/>
      <c r="AC34" s="108"/>
      <c r="AD34" s="108"/>
    </row>
    <row r="35" spans="1:30" ht="12" customHeight="1">
      <c r="A35" s="109" t="s">
        <v>222</v>
      </c>
      <c r="B35" s="105">
        <v>90</v>
      </c>
      <c r="C35" s="105">
        <v>8</v>
      </c>
      <c r="D35" s="105">
        <v>3</v>
      </c>
      <c r="E35" s="105">
        <v>4</v>
      </c>
      <c r="F35" s="105">
        <v>12</v>
      </c>
      <c r="G35" s="105">
        <v>7</v>
      </c>
      <c r="H35" s="105">
        <v>3</v>
      </c>
      <c r="I35" s="105">
        <v>7</v>
      </c>
      <c r="J35" s="105">
        <v>14</v>
      </c>
      <c r="K35" s="105">
        <v>8</v>
      </c>
      <c r="L35" s="105">
        <v>6</v>
      </c>
      <c r="M35" s="105">
        <v>10</v>
      </c>
      <c r="N35" s="105">
        <v>8</v>
      </c>
      <c r="O35" s="106">
        <v>-15.887850467289724</v>
      </c>
      <c r="P35" s="107" t="s">
        <v>223</v>
      </c>
      <c r="Q35" s="108"/>
      <c r="R35" s="108"/>
      <c r="S35" s="108"/>
      <c r="T35" s="108"/>
      <c r="U35" s="108"/>
      <c r="V35" s="108"/>
      <c r="W35" s="108"/>
      <c r="X35" s="108"/>
      <c r="Y35" s="108"/>
      <c r="Z35" s="108"/>
      <c r="AA35" s="108"/>
      <c r="AB35" s="108"/>
      <c r="AC35" s="108"/>
      <c r="AD35" s="108"/>
    </row>
    <row r="36" spans="1:30" ht="12" customHeight="1">
      <c r="A36" s="109" t="s">
        <v>224</v>
      </c>
      <c r="B36" s="105">
        <v>18</v>
      </c>
      <c r="C36" s="105">
        <v>2</v>
      </c>
      <c r="D36" s="105">
        <v>1</v>
      </c>
      <c r="E36" s="105" t="s">
        <v>170</v>
      </c>
      <c r="F36" s="105">
        <v>2</v>
      </c>
      <c r="G36" s="105">
        <v>3</v>
      </c>
      <c r="H36" s="105" t="s">
        <v>170</v>
      </c>
      <c r="I36" s="105" t="s">
        <v>170</v>
      </c>
      <c r="J36" s="105" t="s">
        <v>170</v>
      </c>
      <c r="K36" s="105">
        <v>2</v>
      </c>
      <c r="L36" s="105">
        <v>4</v>
      </c>
      <c r="M36" s="105">
        <v>1</v>
      </c>
      <c r="N36" s="105">
        <v>3</v>
      </c>
      <c r="O36" s="106">
        <v>0</v>
      </c>
      <c r="P36" s="107" t="s">
        <v>225</v>
      </c>
      <c r="Q36" s="108"/>
      <c r="R36" s="108"/>
      <c r="S36" s="108"/>
      <c r="T36" s="108"/>
      <c r="U36" s="108"/>
      <c r="V36" s="108"/>
      <c r="W36" s="108"/>
      <c r="X36" s="108"/>
      <c r="Y36" s="108"/>
      <c r="Z36" s="108"/>
      <c r="AA36" s="108"/>
      <c r="AB36" s="108"/>
      <c r="AC36" s="108"/>
      <c r="AD36" s="108"/>
    </row>
    <row r="37" spans="1:30" ht="12" customHeight="1">
      <c r="A37" s="109" t="s">
        <v>226</v>
      </c>
      <c r="B37" s="105">
        <v>4441</v>
      </c>
      <c r="C37" s="105">
        <v>398</v>
      </c>
      <c r="D37" s="105">
        <v>368</v>
      </c>
      <c r="E37" s="105">
        <v>379</v>
      </c>
      <c r="F37" s="105">
        <v>331</v>
      </c>
      <c r="G37" s="105">
        <v>371</v>
      </c>
      <c r="H37" s="105">
        <v>325</v>
      </c>
      <c r="I37" s="105">
        <v>422</v>
      </c>
      <c r="J37" s="105">
        <v>344</v>
      </c>
      <c r="K37" s="105">
        <v>310</v>
      </c>
      <c r="L37" s="105">
        <v>338</v>
      </c>
      <c r="M37" s="105">
        <v>388</v>
      </c>
      <c r="N37" s="105">
        <v>467</v>
      </c>
      <c r="O37" s="106">
        <v>4.8394711992445707</v>
      </c>
      <c r="P37" s="107" t="s">
        <v>227</v>
      </c>
      <c r="Q37" s="108"/>
      <c r="R37" s="108"/>
      <c r="S37" s="108"/>
      <c r="T37" s="108"/>
      <c r="U37" s="108"/>
      <c r="V37" s="108"/>
      <c r="W37" s="108"/>
      <c r="X37" s="108"/>
      <c r="Y37" s="108"/>
      <c r="Z37" s="108"/>
      <c r="AA37" s="108"/>
      <c r="AB37" s="108"/>
      <c r="AC37" s="108"/>
      <c r="AD37" s="108"/>
    </row>
    <row r="38" spans="1:30" ht="12" customHeight="1">
      <c r="A38" s="109" t="s">
        <v>228</v>
      </c>
      <c r="B38" s="105">
        <v>39</v>
      </c>
      <c r="C38" s="105">
        <v>4</v>
      </c>
      <c r="D38" s="105">
        <v>2</v>
      </c>
      <c r="E38" s="105">
        <v>4</v>
      </c>
      <c r="F38" s="105">
        <v>3</v>
      </c>
      <c r="G38" s="105">
        <v>5</v>
      </c>
      <c r="H38" s="105">
        <v>2</v>
      </c>
      <c r="I38" s="105" t="s">
        <v>170</v>
      </c>
      <c r="J38" s="105">
        <v>4</v>
      </c>
      <c r="K38" s="105">
        <v>3</v>
      </c>
      <c r="L38" s="105">
        <v>6</v>
      </c>
      <c r="M38" s="105">
        <v>3</v>
      </c>
      <c r="N38" s="105">
        <v>3</v>
      </c>
      <c r="O38" s="106">
        <v>69.565217391304344</v>
      </c>
      <c r="P38" s="107" t="s">
        <v>229</v>
      </c>
      <c r="Q38" s="108"/>
      <c r="R38" s="108"/>
      <c r="S38" s="108"/>
      <c r="T38" s="108"/>
      <c r="U38" s="108"/>
      <c r="V38" s="108"/>
      <c r="W38" s="108"/>
      <c r="X38" s="108"/>
      <c r="Y38" s="108"/>
      <c r="Z38" s="108"/>
      <c r="AA38" s="108"/>
      <c r="AB38" s="108"/>
      <c r="AC38" s="108"/>
      <c r="AD38" s="108"/>
    </row>
    <row r="39" spans="1:30" ht="12" customHeight="1">
      <c r="A39" s="109" t="s">
        <v>230</v>
      </c>
      <c r="B39" s="105">
        <v>33190</v>
      </c>
      <c r="C39" s="105">
        <v>3225</v>
      </c>
      <c r="D39" s="105">
        <v>2842</v>
      </c>
      <c r="E39" s="105">
        <v>3016</v>
      </c>
      <c r="F39" s="105">
        <v>2733</v>
      </c>
      <c r="G39" s="105">
        <v>2710</v>
      </c>
      <c r="H39" s="105">
        <v>2532</v>
      </c>
      <c r="I39" s="105">
        <v>2742</v>
      </c>
      <c r="J39" s="105">
        <v>2436</v>
      </c>
      <c r="K39" s="105">
        <v>2251</v>
      </c>
      <c r="L39" s="105">
        <v>2482</v>
      </c>
      <c r="M39" s="105">
        <v>2818</v>
      </c>
      <c r="N39" s="105">
        <v>3403</v>
      </c>
      <c r="O39" s="106">
        <v>2.2741279428078371</v>
      </c>
      <c r="P39" s="107" t="s">
        <v>231</v>
      </c>
      <c r="Q39" s="108"/>
      <c r="R39" s="108"/>
      <c r="S39" s="108"/>
      <c r="T39" s="108"/>
      <c r="U39" s="108"/>
      <c r="V39" s="108"/>
      <c r="W39" s="108"/>
      <c r="X39" s="108"/>
      <c r="Y39" s="108"/>
      <c r="Z39" s="108"/>
      <c r="AA39" s="108"/>
      <c r="AB39" s="108"/>
      <c r="AC39" s="108"/>
      <c r="AD39" s="108"/>
    </row>
    <row r="40" spans="1:30" ht="12" customHeight="1">
      <c r="A40" s="109" t="s">
        <v>232</v>
      </c>
      <c r="B40" s="105">
        <v>6926</v>
      </c>
      <c r="C40" s="105">
        <v>669</v>
      </c>
      <c r="D40" s="105">
        <v>577</v>
      </c>
      <c r="E40" s="105">
        <v>599</v>
      </c>
      <c r="F40" s="105">
        <v>566</v>
      </c>
      <c r="G40" s="105">
        <v>576</v>
      </c>
      <c r="H40" s="105">
        <v>524</v>
      </c>
      <c r="I40" s="105">
        <v>570</v>
      </c>
      <c r="J40" s="105">
        <v>535</v>
      </c>
      <c r="K40" s="105">
        <v>451</v>
      </c>
      <c r="L40" s="105">
        <v>526</v>
      </c>
      <c r="M40" s="105">
        <v>598</v>
      </c>
      <c r="N40" s="105">
        <v>735</v>
      </c>
      <c r="O40" s="106">
        <v>3.6360915756396821</v>
      </c>
      <c r="P40" s="107" t="s">
        <v>233</v>
      </c>
      <c r="Q40" s="108"/>
      <c r="R40" s="108"/>
      <c r="S40" s="108"/>
      <c r="T40" s="108"/>
      <c r="U40" s="108"/>
      <c r="V40" s="108"/>
      <c r="W40" s="108"/>
      <c r="X40" s="108"/>
      <c r="Y40" s="108"/>
      <c r="Z40" s="108"/>
      <c r="AA40" s="108"/>
      <c r="AB40" s="108"/>
      <c r="AC40" s="108"/>
      <c r="AD40" s="108"/>
    </row>
    <row r="41" spans="1:30" ht="12" customHeight="1">
      <c r="A41" s="109" t="s">
        <v>234</v>
      </c>
      <c r="B41" s="105">
        <v>9300</v>
      </c>
      <c r="C41" s="105">
        <v>873</v>
      </c>
      <c r="D41" s="105">
        <v>860</v>
      </c>
      <c r="E41" s="105">
        <v>847</v>
      </c>
      <c r="F41" s="105">
        <v>795</v>
      </c>
      <c r="G41" s="105">
        <v>810</v>
      </c>
      <c r="H41" s="105">
        <v>665</v>
      </c>
      <c r="I41" s="105">
        <v>760</v>
      </c>
      <c r="J41" s="105">
        <v>655</v>
      </c>
      <c r="K41" s="105">
        <v>630</v>
      </c>
      <c r="L41" s="105">
        <v>654</v>
      </c>
      <c r="M41" s="105">
        <v>765</v>
      </c>
      <c r="N41" s="105">
        <v>986</v>
      </c>
      <c r="O41" s="106">
        <v>6.4560439560439562</v>
      </c>
      <c r="P41" s="107" t="s">
        <v>235</v>
      </c>
      <c r="Q41" s="108"/>
      <c r="R41" s="108"/>
      <c r="S41" s="108"/>
      <c r="T41" s="108"/>
      <c r="U41" s="108"/>
      <c r="V41" s="108"/>
      <c r="W41" s="108"/>
      <c r="X41" s="108"/>
      <c r="Y41" s="108"/>
      <c r="Z41" s="108"/>
      <c r="AA41" s="108"/>
      <c r="AB41" s="108"/>
      <c r="AC41" s="108"/>
      <c r="AD41" s="108"/>
    </row>
    <row r="42" spans="1:30" ht="12" customHeight="1">
      <c r="A42" s="109" t="s">
        <v>236</v>
      </c>
      <c r="B42" s="105">
        <v>9656</v>
      </c>
      <c r="C42" s="105">
        <v>941</v>
      </c>
      <c r="D42" s="105">
        <v>784</v>
      </c>
      <c r="E42" s="105">
        <v>896</v>
      </c>
      <c r="F42" s="105">
        <v>784</v>
      </c>
      <c r="G42" s="105">
        <v>771</v>
      </c>
      <c r="H42" s="105">
        <v>754</v>
      </c>
      <c r="I42" s="105">
        <v>822</v>
      </c>
      <c r="J42" s="105">
        <v>714</v>
      </c>
      <c r="K42" s="105">
        <v>697</v>
      </c>
      <c r="L42" s="105">
        <v>754</v>
      </c>
      <c r="M42" s="105">
        <v>798</v>
      </c>
      <c r="N42" s="105">
        <v>941</v>
      </c>
      <c r="O42" s="106">
        <v>0.44731093311141024</v>
      </c>
      <c r="P42" s="107" t="s">
        <v>237</v>
      </c>
      <c r="Q42" s="108"/>
      <c r="R42" s="108"/>
      <c r="S42" s="108"/>
      <c r="T42" s="108"/>
      <c r="U42" s="108"/>
      <c r="V42" s="108"/>
      <c r="W42" s="108"/>
      <c r="X42" s="108"/>
      <c r="Y42" s="108"/>
      <c r="Z42" s="108"/>
      <c r="AA42" s="108"/>
      <c r="AB42" s="108"/>
      <c r="AC42" s="108"/>
      <c r="AD42" s="108"/>
    </row>
    <row r="43" spans="1:30" ht="12" customHeight="1">
      <c r="A43" s="109" t="s">
        <v>238</v>
      </c>
      <c r="B43" s="105">
        <v>12150</v>
      </c>
      <c r="C43" s="105">
        <v>1036</v>
      </c>
      <c r="D43" s="105">
        <v>907</v>
      </c>
      <c r="E43" s="105">
        <v>962</v>
      </c>
      <c r="F43" s="105">
        <v>1009</v>
      </c>
      <c r="G43" s="105">
        <v>961</v>
      </c>
      <c r="H43" s="105">
        <v>862</v>
      </c>
      <c r="I43" s="105">
        <v>1073</v>
      </c>
      <c r="J43" s="105">
        <v>950</v>
      </c>
      <c r="K43" s="105">
        <v>753</v>
      </c>
      <c r="L43" s="105">
        <v>952</v>
      </c>
      <c r="M43" s="105">
        <v>1096</v>
      </c>
      <c r="N43" s="105">
        <v>1589</v>
      </c>
      <c r="O43" s="106">
        <v>18.271196339920181</v>
      </c>
      <c r="P43" s="107" t="s">
        <v>239</v>
      </c>
      <c r="Q43" s="108"/>
      <c r="R43" s="108"/>
      <c r="S43" s="108"/>
      <c r="T43" s="108"/>
      <c r="U43" s="108"/>
      <c r="V43" s="108"/>
      <c r="W43" s="108"/>
      <c r="X43" s="108"/>
      <c r="Y43" s="108"/>
      <c r="Z43" s="108"/>
      <c r="AA43" s="108"/>
      <c r="AB43" s="108"/>
      <c r="AC43" s="108"/>
      <c r="AD43" s="108"/>
    </row>
    <row r="44" spans="1:30" ht="12" customHeight="1">
      <c r="A44" s="109" t="s">
        <v>240</v>
      </c>
      <c r="B44" s="105">
        <v>262</v>
      </c>
      <c r="C44" s="105">
        <v>2</v>
      </c>
      <c r="D44" s="105">
        <v>3</v>
      </c>
      <c r="E44" s="105">
        <v>15</v>
      </c>
      <c r="F44" s="105">
        <v>46</v>
      </c>
      <c r="G44" s="105">
        <v>20</v>
      </c>
      <c r="H44" s="105">
        <v>6</v>
      </c>
      <c r="I44" s="105" t="s">
        <v>170</v>
      </c>
      <c r="J44" s="105" t="s">
        <v>170</v>
      </c>
      <c r="K44" s="105">
        <v>3</v>
      </c>
      <c r="L44" s="105">
        <v>4</v>
      </c>
      <c r="M44" s="105">
        <v>41</v>
      </c>
      <c r="N44" s="105">
        <v>122</v>
      </c>
      <c r="O44" s="106">
        <v>2811.1111111111109</v>
      </c>
      <c r="P44" s="107" t="s">
        <v>241</v>
      </c>
      <c r="Q44" s="108"/>
      <c r="R44" s="108"/>
      <c r="S44" s="108"/>
      <c r="T44" s="108"/>
      <c r="U44" s="108"/>
      <c r="V44" s="108"/>
      <c r="W44" s="108"/>
      <c r="X44" s="108"/>
      <c r="Y44" s="108"/>
      <c r="Z44" s="108"/>
      <c r="AA44" s="108"/>
      <c r="AB44" s="108"/>
      <c r="AC44" s="108"/>
      <c r="AD44" s="108"/>
    </row>
    <row r="45" spans="1:30" ht="12" customHeight="1">
      <c r="A45" s="109" t="s">
        <v>242</v>
      </c>
      <c r="B45" s="105">
        <v>4508</v>
      </c>
      <c r="C45" s="105">
        <v>383</v>
      </c>
      <c r="D45" s="105">
        <v>359</v>
      </c>
      <c r="E45" s="105">
        <v>323</v>
      </c>
      <c r="F45" s="105">
        <v>379</v>
      </c>
      <c r="G45" s="105">
        <v>359</v>
      </c>
      <c r="H45" s="105">
        <v>307</v>
      </c>
      <c r="I45" s="105">
        <v>400</v>
      </c>
      <c r="J45" s="105">
        <v>362</v>
      </c>
      <c r="K45" s="105">
        <v>281</v>
      </c>
      <c r="L45" s="105">
        <v>362</v>
      </c>
      <c r="M45" s="105">
        <v>402</v>
      </c>
      <c r="N45" s="105">
        <v>591</v>
      </c>
      <c r="O45" s="106">
        <v>19.734395750331998</v>
      </c>
      <c r="P45" s="107" t="s">
        <v>243</v>
      </c>
      <c r="Q45" s="108"/>
      <c r="R45" s="108"/>
      <c r="S45" s="108"/>
      <c r="T45" s="108"/>
      <c r="U45" s="108"/>
      <c r="V45" s="108"/>
      <c r="W45" s="108"/>
      <c r="X45" s="108"/>
      <c r="Y45" s="108"/>
      <c r="Z45" s="108"/>
      <c r="AA45" s="108"/>
      <c r="AB45" s="108"/>
      <c r="AC45" s="108"/>
      <c r="AD45" s="108"/>
    </row>
    <row r="46" spans="1:30" ht="12" customHeight="1">
      <c r="A46" s="109" t="s">
        <v>244</v>
      </c>
      <c r="B46" s="105">
        <v>2621</v>
      </c>
      <c r="C46" s="105">
        <v>252</v>
      </c>
      <c r="D46" s="105">
        <v>211</v>
      </c>
      <c r="E46" s="105">
        <v>220</v>
      </c>
      <c r="F46" s="105">
        <v>212</v>
      </c>
      <c r="G46" s="105">
        <v>198</v>
      </c>
      <c r="H46" s="105">
        <v>198</v>
      </c>
      <c r="I46" s="105">
        <v>246</v>
      </c>
      <c r="J46" s="105">
        <v>169</v>
      </c>
      <c r="K46" s="105">
        <v>149</v>
      </c>
      <c r="L46" s="105">
        <v>176</v>
      </c>
      <c r="M46" s="105">
        <v>226</v>
      </c>
      <c r="N46" s="105">
        <v>364</v>
      </c>
      <c r="O46" s="106">
        <v>7.1983640081799649</v>
      </c>
      <c r="P46" s="107" t="s">
        <v>245</v>
      </c>
      <c r="Q46" s="108"/>
      <c r="R46" s="108"/>
      <c r="S46" s="108"/>
      <c r="T46" s="108"/>
      <c r="U46" s="108"/>
      <c r="V46" s="108"/>
      <c r="W46" s="108"/>
      <c r="X46" s="108"/>
      <c r="Y46" s="108"/>
      <c r="Z46" s="108"/>
      <c r="AA46" s="108"/>
      <c r="AB46" s="108"/>
      <c r="AC46" s="108"/>
      <c r="AD46" s="108"/>
    </row>
    <row r="47" spans="1:30" ht="12" customHeight="1">
      <c r="A47" s="109" t="s">
        <v>246</v>
      </c>
      <c r="B47" s="105">
        <v>166</v>
      </c>
      <c r="C47" s="105">
        <v>10</v>
      </c>
      <c r="D47" s="105">
        <v>9</v>
      </c>
      <c r="E47" s="105">
        <v>11</v>
      </c>
      <c r="F47" s="105">
        <v>9</v>
      </c>
      <c r="G47" s="105">
        <v>16</v>
      </c>
      <c r="H47" s="105">
        <v>19</v>
      </c>
      <c r="I47" s="105">
        <v>16</v>
      </c>
      <c r="J47" s="105">
        <v>12</v>
      </c>
      <c r="K47" s="105">
        <v>8</v>
      </c>
      <c r="L47" s="105">
        <v>10</v>
      </c>
      <c r="M47" s="105">
        <v>14</v>
      </c>
      <c r="N47" s="105">
        <v>32</v>
      </c>
      <c r="O47" s="106">
        <v>5.7324840764331242</v>
      </c>
      <c r="P47" s="107" t="s">
        <v>247</v>
      </c>
      <c r="Q47" s="108"/>
      <c r="R47" s="108"/>
      <c r="S47" s="108"/>
      <c r="T47" s="108"/>
      <c r="U47" s="108"/>
      <c r="V47" s="108"/>
      <c r="W47" s="108"/>
      <c r="X47" s="108"/>
      <c r="Y47" s="108"/>
      <c r="Z47" s="108"/>
      <c r="AA47" s="108"/>
      <c r="AB47" s="108"/>
      <c r="AC47" s="108"/>
      <c r="AD47" s="108"/>
    </row>
    <row r="48" spans="1:30" ht="12" customHeight="1">
      <c r="A48" s="109" t="s">
        <v>248</v>
      </c>
      <c r="B48" s="105">
        <v>5377</v>
      </c>
      <c r="C48" s="105">
        <v>488</v>
      </c>
      <c r="D48" s="105">
        <v>429</v>
      </c>
      <c r="E48" s="105">
        <v>489</v>
      </c>
      <c r="F48" s="105">
        <v>425</v>
      </c>
      <c r="G48" s="105">
        <v>430</v>
      </c>
      <c r="H48" s="105">
        <v>418</v>
      </c>
      <c r="I48" s="105">
        <v>469</v>
      </c>
      <c r="J48" s="105">
        <v>404</v>
      </c>
      <c r="K48" s="105">
        <v>446</v>
      </c>
      <c r="L48" s="105">
        <v>456</v>
      </c>
      <c r="M48" s="105">
        <v>440</v>
      </c>
      <c r="N48" s="105">
        <v>483</v>
      </c>
      <c r="O48" s="106">
        <v>0.69288389513108939</v>
      </c>
      <c r="P48" s="107" t="s">
        <v>249</v>
      </c>
      <c r="Q48" s="108"/>
      <c r="R48" s="108"/>
      <c r="S48" s="108"/>
      <c r="T48" s="108"/>
      <c r="U48" s="108"/>
      <c r="V48" s="108"/>
      <c r="W48" s="108"/>
      <c r="X48" s="108"/>
      <c r="Y48" s="108"/>
      <c r="Z48" s="108"/>
      <c r="AA48" s="108"/>
      <c r="AB48" s="108"/>
      <c r="AC48" s="108"/>
      <c r="AD48" s="108"/>
    </row>
    <row r="49" spans="1:30" ht="12" customHeight="1">
      <c r="A49" s="109" t="s">
        <v>250</v>
      </c>
      <c r="B49" s="105">
        <v>222</v>
      </c>
      <c r="C49" s="105">
        <v>20</v>
      </c>
      <c r="D49" s="105">
        <v>19</v>
      </c>
      <c r="E49" s="105">
        <v>27</v>
      </c>
      <c r="F49" s="105">
        <v>13</v>
      </c>
      <c r="G49" s="105">
        <v>22</v>
      </c>
      <c r="H49" s="105">
        <v>17</v>
      </c>
      <c r="I49" s="105">
        <v>14</v>
      </c>
      <c r="J49" s="105">
        <v>23</v>
      </c>
      <c r="K49" s="105">
        <v>12</v>
      </c>
      <c r="L49" s="105">
        <v>19</v>
      </c>
      <c r="M49" s="105">
        <v>18</v>
      </c>
      <c r="N49" s="105">
        <v>18</v>
      </c>
      <c r="O49" s="106">
        <v>9.3596059113300498</v>
      </c>
      <c r="P49" s="107" t="s">
        <v>251</v>
      </c>
      <c r="Q49" s="108"/>
      <c r="R49" s="108"/>
      <c r="S49" s="108"/>
      <c r="T49" s="108"/>
      <c r="U49" s="108"/>
      <c r="V49" s="108"/>
      <c r="W49" s="108"/>
      <c r="X49" s="108"/>
      <c r="Y49" s="108"/>
      <c r="Z49" s="108"/>
      <c r="AA49" s="108"/>
      <c r="AB49" s="108"/>
      <c r="AC49" s="108"/>
      <c r="AD49" s="108"/>
    </row>
    <row r="50" spans="1:30" ht="12" customHeight="1">
      <c r="A50" s="109" t="s">
        <v>252</v>
      </c>
      <c r="B50" s="105">
        <v>1050</v>
      </c>
      <c r="C50" s="105">
        <v>93</v>
      </c>
      <c r="D50" s="105">
        <v>95</v>
      </c>
      <c r="E50" s="105">
        <v>105</v>
      </c>
      <c r="F50" s="105">
        <v>76</v>
      </c>
      <c r="G50" s="105">
        <v>67</v>
      </c>
      <c r="H50" s="105">
        <v>89</v>
      </c>
      <c r="I50" s="105">
        <v>83</v>
      </c>
      <c r="J50" s="105">
        <v>76</v>
      </c>
      <c r="K50" s="105">
        <v>111</v>
      </c>
      <c r="L50" s="105">
        <v>81</v>
      </c>
      <c r="M50" s="105">
        <v>79</v>
      </c>
      <c r="N50" s="105">
        <v>95</v>
      </c>
      <c r="O50" s="106">
        <v>-6.8322981366459601</v>
      </c>
      <c r="P50" s="107" t="s">
        <v>253</v>
      </c>
      <c r="Q50" s="108"/>
      <c r="R50" s="108"/>
      <c r="S50" s="108"/>
      <c r="T50" s="108"/>
      <c r="U50" s="108"/>
      <c r="V50" s="108"/>
      <c r="W50" s="108"/>
      <c r="X50" s="108"/>
      <c r="Y50" s="108"/>
      <c r="Z50" s="108"/>
      <c r="AA50" s="108"/>
      <c r="AB50" s="108"/>
      <c r="AC50" s="108"/>
      <c r="AD50" s="108"/>
    </row>
    <row r="51" spans="1:30" ht="12" customHeight="1">
      <c r="A51" s="109" t="s">
        <v>254</v>
      </c>
      <c r="B51" s="105">
        <v>533</v>
      </c>
      <c r="C51" s="105">
        <v>43</v>
      </c>
      <c r="D51" s="105">
        <v>33</v>
      </c>
      <c r="E51" s="105">
        <v>48</v>
      </c>
      <c r="F51" s="105">
        <v>35</v>
      </c>
      <c r="G51" s="105">
        <v>41</v>
      </c>
      <c r="H51" s="105">
        <v>50</v>
      </c>
      <c r="I51" s="105">
        <v>37</v>
      </c>
      <c r="J51" s="105">
        <v>55</v>
      </c>
      <c r="K51" s="105">
        <v>37</v>
      </c>
      <c r="L51" s="105">
        <v>34</v>
      </c>
      <c r="M51" s="105">
        <v>49</v>
      </c>
      <c r="N51" s="105">
        <v>71</v>
      </c>
      <c r="O51" s="106">
        <v>-11.314475873544097</v>
      </c>
      <c r="P51" s="107" t="s">
        <v>255</v>
      </c>
      <c r="Q51" s="108"/>
      <c r="R51" s="108"/>
      <c r="S51" s="108"/>
      <c r="T51" s="108"/>
      <c r="U51" s="108"/>
      <c r="V51" s="108"/>
      <c r="W51" s="108"/>
      <c r="X51" s="108"/>
      <c r="Y51" s="108"/>
      <c r="Z51" s="108"/>
      <c r="AA51" s="108"/>
      <c r="AB51" s="108"/>
      <c r="AC51" s="108"/>
      <c r="AD51" s="108"/>
    </row>
    <row r="52" spans="1:30" ht="12" customHeight="1">
      <c r="A52" s="109" t="s">
        <v>256</v>
      </c>
      <c r="B52" s="105">
        <v>464</v>
      </c>
      <c r="C52" s="105">
        <v>55</v>
      </c>
      <c r="D52" s="105">
        <v>43</v>
      </c>
      <c r="E52" s="105">
        <v>40</v>
      </c>
      <c r="F52" s="105">
        <v>35</v>
      </c>
      <c r="G52" s="105">
        <v>34</v>
      </c>
      <c r="H52" s="105">
        <v>35</v>
      </c>
      <c r="I52" s="105">
        <v>29</v>
      </c>
      <c r="J52" s="105">
        <v>35</v>
      </c>
      <c r="K52" s="105">
        <v>25</v>
      </c>
      <c r="L52" s="105">
        <v>45</v>
      </c>
      <c r="M52" s="105">
        <v>35</v>
      </c>
      <c r="N52" s="105">
        <v>53</v>
      </c>
      <c r="O52" s="106">
        <v>2.6548672566371749</v>
      </c>
      <c r="P52" s="107" t="s">
        <v>257</v>
      </c>
      <c r="Q52" s="108"/>
      <c r="R52" s="108"/>
      <c r="S52" s="108"/>
      <c r="T52" s="108"/>
      <c r="U52" s="108"/>
      <c r="V52" s="108"/>
      <c r="W52" s="108"/>
      <c r="X52" s="108"/>
      <c r="Y52" s="108"/>
      <c r="Z52" s="108"/>
      <c r="AA52" s="108"/>
      <c r="AB52" s="108"/>
      <c r="AC52" s="108"/>
      <c r="AD52" s="108"/>
    </row>
    <row r="53" spans="1:30" ht="12" customHeight="1">
      <c r="A53" s="109" t="s">
        <v>258</v>
      </c>
      <c r="B53" s="105">
        <v>113</v>
      </c>
      <c r="C53" s="105">
        <v>12</v>
      </c>
      <c r="D53" s="105">
        <v>10</v>
      </c>
      <c r="E53" s="105">
        <v>11</v>
      </c>
      <c r="F53" s="105">
        <v>9</v>
      </c>
      <c r="G53" s="105">
        <v>11</v>
      </c>
      <c r="H53" s="105">
        <v>11</v>
      </c>
      <c r="I53" s="105">
        <v>7</v>
      </c>
      <c r="J53" s="105">
        <v>7</v>
      </c>
      <c r="K53" s="105">
        <v>4</v>
      </c>
      <c r="L53" s="105">
        <v>10</v>
      </c>
      <c r="M53" s="105">
        <v>5</v>
      </c>
      <c r="N53" s="105">
        <v>16</v>
      </c>
      <c r="O53" s="106">
        <v>15.306122448979593</v>
      </c>
      <c r="P53" s="107" t="s">
        <v>259</v>
      </c>
      <c r="Q53" s="108"/>
      <c r="R53" s="108"/>
      <c r="S53" s="108"/>
      <c r="T53" s="108"/>
      <c r="U53" s="108"/>
      <c r="V53" s="108"/>
      <c r="W53" s="108"/>
      <c r="X53" s="108"/>
      <c r="Y53" s="108"/>
      <c r="Z53" s="108"/>
      <c r="AA53" s="108"/>
      <c r="AB53" s="108"/>
      <c r="AC53" s="108"/>
      <c r="AD53" s="108"/>
    </row>
    <row r="54" spans="1:30" ht="12" customHeight="1">
      <c r="A54" s="109" t="s">
        <v>260</v>
      </c>
      <c r="B54" s="105">
        <v>4471</v>
      </c>
      <c r="C54" s="105">
        <v>411</v>
      </c>
      <c r="D54" s="105">
        <v>386</v>
      </c>
      <c r="E54" s="105">
        <v>366</v>
      </c>
      <c r="F54" s="105">
        <v>398</v>
      </c>
      <c r="G54" s="105">
        <v>352</v>
      </c>
      <c r="H54" s="105">
        <v>338</v>
      </c>
      <c r="I54" s="105">
        <v>419</v>
      </c>
      <c r="J54" s="105">
        <v>361</v>
      </c>
      <c r="K54" s="105">
        <v>339</v>
      </c>
      <c r="L54" s="105">
        <v>352</v>
      </c>
      <c r="M54" s="105">
        <v>372</v>
      </c>
      <c r="N54" s="105">
        <v>377</v>
      </c>
      <c r="O54" s="106">
        <v>8.4404559786563311</v>
      </c>
      <c r="P54" s="107" t="s">
        <v>261</v>
      </c>
      <c r="Q54" s="108"/>
      <c r="R54" s="108"/>
      <c r="S54" s="108"/>
      <c r="T54" s="108"/>
      <c r="U54" s="108"/>
      <c r="V54" s="108"/>
      <c r="W54" s="108"/>
      <c r="X54" s="108"/>
      <c r="Y54" s="108"/>
      <c r="Z54" s="108"/>
      <c r="AA54" s="108"/>
      <c r="AB54" s="108"/>
      <c r="AC54" s="108"/>
      <c r="AD54" s="108"/>
    </row>
    <row r="55" spans="1:30" ht="12" customHeight="1">
      <c r="A55" s="109" t="s">
        <v>262</v>
      </c>
      <c r="B55" s="105">
        <v>2340</v>
      </c>
      <c r="C55" s="105">
        <v>236</v>
      </c>
      <c r="D55" s="105">
        <v>199</v>
      </c>
      <c r="E55" s="105">
        <v>191</v>
      </c>
      <c r="F55" s="105">
        <v>213</v>
      </c>
      <c r="G55" s="105">
        <v>174</v>
      </c>
      <c r="H55" s="105">
        <v>193</v>
      </c>
      <c r="I55" s="105">
        <v>216</v>
      </c>
      <c r="J55" s="105">
        <v>169</v>
      </c>
      <c r="K55" s="105">
        <v>173</v>
      </c>
      <c r="L55" s="105">
        <v>166</v>
      </c>
      <c r="M55" s="105">
        <v>203</v>
      </c>
      <c r="N55" s="105">
        <v>207</v>
      </c>
      <c r="O55" s="106">
        <v>8.9892873777363604</v>
      </c>
      <c r="P55" s="107" t="s">
        <v>263</v>
      </c>
      <c r="Q55" s="108"/>
      <c r="R55" s="108"/>
      <c r="S55" s="108"/>
      <c r="T55" s="108"/>
      <c r="U55" s="108"/>
      <c r="V55" s="108"/>
      <c r="W55" s="108"/>
      <c r="X55" s="108"/>
      <c r="Y55" s="108"/>
      <c r="Z55" s="108"/>
      <c r="AA55" s="108"/>
      <c r="AB55" s="108"/>
      <c r="AC55" s="108"/>
      <c r="AD55" s="108"/>
    </row>
    <row r="56" spans="1:30" ht="12" customHeight="1">
      <c r="A56" s="109" t="s">
        <v>264</v>
      </c>
      <c r="B56" s="105">
        <v>15</v>
      </c>
      <c r="C56" s="105" t="s">
        <v>170</v>
      </c>
      <c r="D56" s="105">
        <v>2</v>
      </c>
      <c r="E56" s="105">
        <v>1</v>
      </c>
      <c r="F56" s="105" t="s">
        <v>170</v>
      </c>
      <c r="G56" s="105">
        <v>2</v>
      </c>
      <c r="H56" s="105" t="s">
        <v>170</v>
      </c>
      <c r="I56" s="105">
        <v>1</v>
      </c>
      <c r="J56" s="105">
        <v>2</v>
      </c>
      <c r="K56" s="105" t="s">
        <v>170</v>
      </c>
      <c r="L56" s="105">
        <v>2</v>
      </c>
      <c r="M56" s="105">
        <v>3</v>
      </c>
      <c r="N56" s="105">
        <v>2</v>
      </c>
      <c r="O56" s="106">
        <v>50</v>
      </c>
      <c r="P56" s="107" t="s">
        <v>265</v>
      </c>
      <c r="Q56" s="108"/>
      <c r="R56" s="108"/>
      <c r="S56" s="108"/>
      <c r="T56" s="108"/>
      <c r="U56" s="108"/>
      <c r="V56" s="108"/>
      <c r="W56" s="108"/>
      <c r="X56" s="108"/>
      <c r="Y56" s="108"/>
      <c r="Z56" s="108"/>
      <c r="AA56" s="108"/>
      <c r="AB56" s="108"/>
      <c r="AC56" s="108"/>
      <c r="AD56" s="108"/>
    </row>
    <row r="57" spans="1:30" ht="12" customHeight="1">
      <c r="A57" s="109" t="s">
        <v>266</v>
      </c>
      <c r="B57" s="105">
        <v>121</v>
      </c>
      <c r="C57" s="105">
        <v>14</v>
      </c>
      <c r="D57" s="105">
        <v>7</v>
      </c>
      <c r="E57" s="105">
        <v>5</v>
      </c>
      <c r="F57" s="105">
        <v>12</v>
      </c>
      <c r="G57" s="105">
        <v>13</v>
      </c>
      <c r="H57" s="105">
        <v>10</v>
      </c>
      <c r="I57" s="105">
        <v>10</v>
      </c>
      <c r="J57" s="105">
        <v>11</v>
      </c>
      <c r="K57" s="105">
        <v>13</v>
      </c>
      <c r="L57" s="105">
        <v>11</v>
      </c>
      <c r="M57" s="105">
        <v>9</v>
      </c>
      <c r="N57" s="105">
        <v>6</v>
      </c>
      <c r="O57" s="106">
        <v>-2.4193548387096797</v>
      </c>
      <c r="P57" s="107" t="s">
        <v>267</v>
      </c>
      <c r="Q57" s="108"/>
      <c r="R57" s="108"/>
      <c r="S57" s="108"/>
      <c r="T57" s="108"/>
      <c r="U57" s="108"/>
      <c r="V57" s="108"/>
      <c r="W57" s="108"/>
      <c r="X57" s="108"/>
      <c r="Y57" s="108"/>
      <c r="Z57" s="108"/>
      <c r="AA57" s="108"/>
      <c r="AB57" s="108"/>
      <c r="AC57" s="108"/>
      <c r="AD57" s="108"/>
    </row>
    <row r="58" spans="1:30" ht="12" customHeight="1">
      <c r="A58" s="109" t="s">
        <v>268</v>
      </c>
      <c r="B58" s="105">
        <v>202</v>
      </c>
      <c r="C58" s="105">
        <v>13</v>
      </c>
      <c r="D58" s="105">
        <v>13</v>
      </c>
      <c r="E58" s="105">
        <v>17</v>
      </c>
      <c r="F58" s="105">
        <v>22</v>
      </c>
      <c r="G58" s="105">
        <v>17</v>
      </c>
      <c r="H58" s="105">
        <v>12</v>
      </c>
      <c r="I58" s="105">
        <v>16</v>
      </c>
      <c r="J58" s="105">
        <v>20</v>
      </c>
      <c r="K58" s="105">
        <v>20</v>
      </c>
      <c r="L58" s="105">
        <v>10</v>
      </c>
      <c r="M58" s="105">
        <v>21</v>
      </c>
      <c r="N58" s="105">
        <v>21</v>
      </c>
      <c r="O58" s="106">
        <v>-5.1643192488262883</v>
      </c>
      <c r="P58" s="107" t="s">
        <v>269</v>
      </c>
      <c r="Q58" s="108"/>
      <c r="R58" s="108"/>
      <c r="S58" s="108"/>
      <c r="T58" s="108"/>
      <c r="U58" s="108"/>
      <c r="V58" s="108"/>
      <c r="W58" s="108"/>
      <c r="X58" s="108"/>
      <c r="Y58" s="108"/>
      <c r="Z58" s="108"/>
      <c r="AA58" s="108"/>
      <c r="AB58" s="108"/>
      <c r="AC58" s="108"/>
      <c r="AD58" s="108"/>
    </row>
    <row r="59" spans="1:30" ht="12" customHeight="1">
      <c r="A59" s="109" t="s">
        <v>270</v>
      </c>
      <c r="B59" s="105">
        <v>16</v>
      </c>
      <c r="C59" s="105" t="s">
        <v>170</v>
      </c>
      <c r="D59" s="105">
        <v>2</v>
      </c>
      <c r="E59" s="105">
        <v>3</v>
      </c>
      <c r="F59" s="105">
        <v>4</v>
      </c>
      <c r="G59" s="105">
        <v>1</v>
      </c>
      <c r="H59" s="105" t="s">
        <v>170</v>
      </c>
      <c r="I59" s="105">
        <v>1</v>
      </c>
      <c r="J59" s="105">
        <v>1</v>
      </c>
      <c r="K59" s="105">
        <v>1</v>
      </c>
      <c r="L59" s="105">
        <v>1</v>
      </c>
      <c r="M59" s="105">
        <v>2</v>
      </c>
      <c r="N59" s="105" t="s">
        <v>170</v>
      </c>
      <c r="O59" s="106">
        <v>0</v>
      </c>
      <c r="P59" s="107" t="s">
        <v>271</v>
      </c>
      <c r="Q59" s="108"/>
      <c r="R59" s="108"/>
      <c r="S59" s="108"/>
      <c r="T59" s="108"/>
      <c r="U59" s="108"/>
      <c r="V59" s="108"/>
      <c r="W59" s="108"/>
      <c r="X59" s="108"/>
      <c r="Y59" s="108"/>
      <c r="Z59" s="108"/>
      <c r="AA59" s="108"/>
      <c r="AB59" s="108"/>
      <c r="AC59" s="108"/>
      <c r="AD59" s="108"/>
    </row>
    <row r="60" spans="1:30" ht="12" customHeight="1">
      <c r="A60" s="109" t="s">
        <v>272</v>
      </c>
      <c r="B60" s="105">
        <v>61</v>
      </c>
      <c r="C60" s="105">
        <v>5</v>
      </c>
      <c r="D60" s="105">
        <v>6</v>
      </c>
      <c r="E60" s="105">
        <v>6</v>
      </c>
      <c r="F60" s="105">
        <v>7</v>
      </c>
      <c r="G60" s="105">
        <v>4</v>
      </c>
      <c r="H60" s="105">
        <v>7</v>
      </c>
      <c r="I60" s="105">
        <v>3</v>
      </c>
      <c r="J60" s="105">
        <v>4</v>
      </c>
      <c r="K60" s="105">
        <v>6</v>
      </c>
      <c r="L60" s="105">
        <v>3</v>
      </c>
      <c r="M60" s="105">
        <v>4</v>
      </c>
      <c r="N60" s="105">
        <v>6</v>
      </c>
      <c r="O60" s="106">
        <v>-19.73684210526315</v>
      </c>
      <c r="P60" s="107" t="s">
        <v>273</v>
      </c>
      <c r="Q60" s="108"/>
      <c r="R60" s="108"/>
      <c r="S60" s="108"/>
      <c r="T60" s="108"/>
      <c r="U60" s="108"/>
      <c r="V60" s="108"/>
      <c r="W60" s="108"/>
      <c r="X60" s="108"/>
      <c r="Y60" s="108"/>
      <c r="Z60" s="108"/>
      <c r="AA60" s="108"/>
      <c r="AB60" s="108"/>
      <c r="AC60" s="108"/>
      <c r="AD60" s="108"/>
    </row>
    <row r="61" spans="1:30" ht="12" customHeight="1">
      <c r="A61" s="109" t="s">
        <v>274</v>
      </c>
      <c r="B61" s="105">
        <v>6461</v>
      </c>
      <c r="C61" s="105">
        <v>655</v>
      </c>
      <c r="D61" s="105">
        <v>549</v>
      </c>
      <c r="E61" s="105">
        <v>506</v>
      </c>
      <c r="F61" s="105">
        <v>502</v>
      </c>
      <c r="G61" s="105">
        <v>551</v>
      </c>
      <c r="H61" s="105">
        <v>458</v>
      </c>
      <c r="I61" s="105">
        <v>622</v>
      </c>
      <c r="J61" s="105">
        <v>411</v>
      </c>
      <c r="K61" s="105">
        <v>418</v>
      </c>
      <c r="L61" s="105">
        <v>544</v>
      </c>
      <c r="M61" s="105">
        <v>554</v>
      </c>
      <c r="N61" s="105">
        <v>691</v>
      </c>
      <c r="O61" s="106">
        <v>-0.16996291718170653</v>
      </c>
      <c r="P61" s="107" t="s">
        <v>275</v>
      </c>
      <c r="Q61" s="108"/>
      <c r="R61" s="108"/>
      <c r="S61" s="108"/>
      <c r="T61" s="108"/>
      <c r="U61" s="108"/>
      <c r="V61" s="108"/>
      <c r="W61" s="108"/>
      <c r="X61" s="108"/>
      <c r="Y61" s="108"/>
      <c r="Z61" s="108"/>
      <c r="AA61" s="108"/>
      <c r="AB61" s="108"/>
      <c r="AC61" s="108"/>
      <c r="AD61" s="108"/>
    </row>
    <row r="62" spans="1:30" ht="12" customHeight="1">
      <c r="A62" s="109" t="s">
        <v>276</v>
      </c>
      <c r="B62" s="105">
        <v>10</v>
      </c>
      <c r="C62" s="105">
        <v>1</v>
      </c>
      <c r="D62" s="105">
        <v>1</v>
      </c>
      <c r="E62" s="105" t="s">
        <v>170</v>
      </c>
      <c r="F62" s="105">
        <v>1</v>
      </c>
      <c r="G62" s="105">
        <v>1</v>
      </c>
      <c r="H62" s="105" t="s">
        <v>170</v>
      </c>
      <c r="I62" s="105" t="s">
        <v>170</v>
      </c>
      <c r="J62" s="105" t="s">
        <v>170</v>
      </c>
      <c r="K62" s="105" t="s">
        <v>170</v>
      </c>
      <c r="L62" s="105">
        <v>1</v>
      </c>
      <c r="M62" s="105">
        <v>4</v>
      </c>
      <c r="N62" s="105">
        <v>1</v>
      </c>
      <c r="O62" s="106">
        <v>233.33333333333337</v>
      </c>
      <c r="P62" s="107" t="s">
        <v>277</v>
      </c>
      <c r="Q62" s="108"/>
      <c r="R62" s="108"/>
      <c r="S62" s="108"/>
      <c r="T62" s="108"/>
      <c r="U62" s="108"/>
      <c r="V62" s="108"/>
      <c r="W62" s="108"/>
      <c r="X62" s="108"/>
      <c r="Y62" s="108"/>
      <c r="Z62" s="108"/>
      <c r="AA62" s="108"/>
      <c r="AB62" s="108"/>
      <c r="AC62" s="108"/>
      <c r="AD62" s="108"/>
    </row>
    <row r="63" spans="1:30" ht="12" customHeight="1">
      <c r="A63" s="109" t="s">
        <v>278</v>
      </c>
      <c r="B63" s="105">
        <v>3850</v>
      </c>
      <c r="C63" s="105">
        <v>396</v>
      </c>
      <c r="D63" s="105">
        <v>310</v>
      </c>
      <c r="E63" s="105">
        <v>331</v>
      </c>
      <c r="F63" s="105">
        <v>291</v>
      </c>
      <c r="G63" s="105">
        <v>320</v>
      </c>
      <c r="H63" s="105">
        <v>290</v>
      </c>
      <c r="I63" s="105">
        <v>336</v>
      </c>
      <c r="J63" s="105">
        <v>269</v>
      </c>
      <c r="K63" s="105">
        <v>246</v>
      </c>
      <c r="L63" s="105">
        <v>293</v>
      </c>
      <c r="M63" s="105">
        <v>331</v>
      </c>
      <c r="N63" s="105">
        <v>437</v>
      </c>
      <c r="O63" s="106">
        <v>-6.1890838206627734</v>
      </c>
      <c r="P63" s="107" t="s">
        <v>279</v>
      </c>
      <c r="Q63" s="108"/>
      <c r="R63" s="108"/>
      <c r="S63" s="108"/>
      <c r="T63" s="108"/>
      <c r="U63" s="108"/>
      <c r="V63" s="108"/>
      <c r="W63" s="108"/>
      <c r="X63" s="108"/>
      <c r="Y63" s="108"/>
      <c r="Z63" s="108"/>
      <c r="AA63" s="108"/>
      <c r="AB63" s="108"/>
      <c r="AC63" s="108"/>
      <c r="AD63" s="108"/>
    </row>
    <row r="64" spans="1:30" ht="12" customHeight="1">
      <c r="A64" s="109" t="s">
        <v>280</v>
      </c>
      <c r="B64" s="105">
        <v>5743</v>
      </c>
      <c r="C64" s="105">
        <v>508</v>
      </c>
      <c r="D64" s="105">
        <v>419</v>
      </c>
      <c r="E64" s="105">
        <v>460</v>
      </c>
      <c r="F64" s="105">
        <v>435</v>
      </c>
      <c r="G64" s="105">
        <v>457</v>
      </c>
      <c r="H64" s="105">
        <v>490</v>
      </c>
      <c r="I64" s="105">
        <v>524</v>
      </c>
      <c r="J64" s="105">
        <v>509</v>
      </c>
      <c r="K64" s="105">
        <v>432</v>
      </c>
      <c r="L64" s="105">
        <v>469</v>
      </c>
      <c r="M64" s="105">
        <v>480</v>
      </c>
      <c r="N64" s="105">
        <v>560</v>
      </c>
      <c r="O64" s="106">
        <v>6.4306893995552201</v>
      </c>
      <c r="P64" s="107" t="s">
        <v>281</v>
      </c>
      <c r="Q64" s="108"/>
      <c r="R64" s="108"/>
      <c r="S64" s="108"/>
      <c r="T64" s="108"/>
      <c r="U64" s="108"/>
      <c r="V64" s="108"/>
      <c r="W64" s="108"/>
      <c r="X64" s="108"/>
      <c r="Y64" s="108"/>
      <c r="Z64" s="108"/>
      <c r="AA64" s="108"/>
      <c r="AB64" s="108"/>
      <c r="AC64" s="108"/>
      <c r="AD64" s="108"/>
    </row>
    <row r="65" spans="1:30" ht="12" customHeight="1">
      <c r="A65" s="109" t="s">
        <v>282</v>
      </c>
      <c r="B65" s="105">
        <v>4056</v>
      </c>
      <c r="C65" s="105">
        <v>334</v>
      </c>
      <c r="D65" s="105">
        <v>289</v>
      </c>
      <c r="E65" s="105">
        <v>319</v>
      </c>
      <c r="F65" s="105">
        <v>303</v>
      </c>
      <c r="G65" s="105">
        <v>305</v>
      </c>
      <c r="H65" s="105">
        <v>351</v>
      </c>
      <c r="I65" s="105">
        <v>378</v>
      </c>
      <c r="J65" s="105">
        <v>362</v>
      </c>
      <c r="K65" s="105">
        <v>311</v>
      </c>
      <c r="L65" s="105">
        <v>337</v>
      </c>
      <c r="M65" s="105">
        <v>353</v>
      </c>
      <c r="N65" s="105">
        <v>414</v>
      </c>
      <c r="O65" s="106">
        <v>8.0447522642514713</v>
      </c>
      <c r="P65" s="107" t="s">
        <v>283</v>
      </c>
      <c r="Q65" s="108"/>
      <c r="R65" s="108"/>
      <c r="S65" s="108"/>
      <c r="T65" s="108"/>
      <c r="U65" s="108"/>
      <c r="V65" s="108"/>
      <c r="W65" s="108"/>
      <c r="X65" s="108"/>
      <c r="Y65" s="108"/>
      <c r="Z65" s="108"/>
      <c r="AA65" s="108"/>
      <c r="AB65" s="108"/>
      <c r="AC65" s="108"/>
      <c r="AD65" s="108"/>
    </row>
    <row r="66" spans="1:30" ht="12" customHeight="1">
      <c r="A66" s="109" t="s">
        <v>284</v>
      </c>
      <c r="B66" s="105">
        <v>752</v>
      </c>
      <c r="C66" s="105">
        <v>60</v>
      </c>
      <c r="D66" s="105">
        <v>41</v>
      </c>
      <c r="E66" s="105">
        <v>50</v>
      </c>
      <c r="F66" s="105">
        <v>42</v>
      </c>
      <c r="G66" s="105">
        <v>80</v>
      </c>
      <c r="H66" s="105">
        <v>74</v>
      </c>
      <c r="I66" s="105">
        <v>72</v>
      </c>
      <c r="J66" s="105">
        <v>93</v>
      </c>
      <c r="K66" s="105">
        <v>63</v>
      </c>
      <c r="L66" s="105">
        <v>61</v>
      </c>
      <c r="M66" s="105">
        <v>51</v>
      </c>
      <c r="N66" s="105">
        <v>65</v>
      </c>
      <c r="O66" s="106">
        <v>10.75110456553756</v>
      </c>
      <c r="P66" s="107" t="s">
        <v>285</v>
      </c>
      <c r="Q66" s="108"/>
      <c r="R66" s="108"/>
      <c r="S66" s="108"/>
      <c r="T66" s="108"/>
      <c r="U66" s="108"/>
      <c r="V66" s="108"/>
      <c r="W66" s="108"/>
      <c r="X66" s="108"/>
      <c r="Y66" s="108"/>
      <c r="Z66" s="108"/>
      <c r="AA66" s="108"/>
      <c r="AB66" s="108"/>
      <c r="AC66" s="108"/>
      <c r="AD66" s="108"/>
    </row>
    <row r="67" spans="1:30" ht="12" customHeight="1">
      <c r="A67" s="109" t="s">
        <v>286</v>
      </c>
      <c r="B67" s="105">
        <v>1095</v>
      </c>
      <c r="C67" s="105">
        <v>87</v>
      </c>
      <c r="D67" s="105">
        <v>82</v>
      </c>
      <c r="E67" s="105">
        <v>91</v>
      </c>
      <c r="F67" s="105">
        <v>80</v>
      </c>
      <c r="G67" s="105">
        <v>75</v>
      </c>
      <c r="H67" s="105">
        <v>92</v>
      </c>
      <c r="I67" s="105">
        <v>86</v>
      </c>
      <c r="J67" s="105">
        <v>108</v>
      </c>
      <c r="K67" s="105">
        <v>88</v>
      </c>
      <c r="L67" s="105">
        <v>90</v>
      </c>
      <c r="M67" s="105">
        <v>101</v>
      </c>
      <c r="N67" s="105">
        <v>115</v>
      </c>
      <c r="O67" s="106">
        <v>10.271903323262848</v>
      </c>
      <c r="P67" s="107" t="s">
        <v>287</v>
      </c>
      <c r="Q67" s="108"/>
      <c r="R67" s="108"/>
      <c r="S67" s="108"/>
      <c r="T67" s="108"/>
      <c r="U67" s="108"/>
      <c r="V67" s="108"/>
      <c r="W67" s="108"/>
      <c r="X67" s="108"/>
      <c r="Y67" s="108"/>
      <c r="Z67" s="108"/>
      <c r="AA67" s="108"/>
      <c r="AB67" s="108"/>
      <c r="AC67" s="108"/>
      <c r="AD67" s="108"/>
    </row>
    <row r="68" spans="1:30" ht="12" customHeight="1">
      <c r="A68" s="109" t="s">
        <v>288</v>
      </c>
      <c r="B68" s="105">
        <v>191</v>
      </c>
      <c r="C68" s="105">
        <v>15</v>
      </c>
      <c r="D68" s="105">
        <v>15</v>
      </c>
      <c r="E68" s="105">
        <v>18</v>
      </c>
      <c r="F68" s="105">
        <v>22</v>
      </c>
      <c r="G68" s="105">
        <v>12</v>
      </c>
      <c r="H68" s="105">
        <v>17</v>
      </c>
      <c r="I68" s="105">
        <v>16</v>
      </c>
      <c r="J68" s="105">
        <v>11</v>
      </c>
      <c r="K68" s="105">
        <v>14</v>
      </c>
      <c r="L68" s="105">
        <v>21</v>
      </c>
      <c r="M68" s="105">
        <v>11</v>
      </c>
      <c r="N68" s="105">
        <v>19</v>
      </c>
      <c r="O68" s="106">
        <v>16.463414634146332</v>
      </c>
      <c r="P68" s="107" t="s">
        <v>289</v>
      </c>
      <c r="Q68" s="108"/>
      <c r="R68" s="108"/>
      <c r="S68" s="108"/>
      <c r="T68" s="108"/>
      <c r="U68" s="108"/>
      <c r="V68" s="108"/>
      <c r="W68" s="108"/>
      <c r="X68" s="108"/>
      <c r="Y68" s="108"/>
      <c r="Z68" s="108"/>
      <c r="AA68" s="108"/>
      <c r="AB68" s="108"/>
      <c r="AC68" s="108"/>
      <c r="AD68" s="108"/>
    </row>
    <row r="69" spans="1:30" ht="12" customHeight="1">
      <c r="A69" s="109" t="s">
        <v>290</v>
      </c>
      <c r="B69" s="105">
        <v>1027</v>
      </c>
      <c r="C69" s="105">
        <v>92</v>
      </c>
      <c r="D69" s="105">
        <v>80</v>
      </c>
      <c r="E69" s="105">
        <v>82</v>
      </c>
      <c r="F69" s="105">
        <v>79</v>
      </c>
      <c r="G69" s="105">
        <v>86</v>
      </c>
      <c r="H69" s="105">
        <v>96</v>
      </c>
      <c r="I69" s="105">
        <v>96</v>
      </c>
      <c r="J69" s="105">
        <v>84</v>
      </c>
      <c r="K69" s="105">
        <v>88</v>
      </c>
      <c r="L69" s="105">
        <v>85</v>
      </c>
      <c r="M69" s="105">
        <v>76</v>
      </c>
      <c r="N69" s="105">
        <v>83</v>
      </c>
      <c r="O69" s="106">
        <v>9.9571734475374853</v>
      </c>
      <c r="P69" s="107" t="s">
        <v>291</v>
      </c>
      <c r="Q69" s="108"/>
      <c r="R69" s="108"/>
      <c r="S69" s="108"/>
      <c r="T69" s="108"/>
      <c r="U69" s="108"/>
      <c r="V69" s="108"/>
      <c r="W69" s="108"/>
      <c r="X69" s="108"/>
      <c r="Y69" s="108"/>
      <c r="Z69" s="108"/>
      <c r="AA69" s="108"/>
      <c r="AB69" s="108"/>
      <c r="AC69" s="108"/>
      <c r="AD69" s="108"/>
    </row>
    <row r="70" spans="1:30" ht="12" customHeight="1">
      <c r="A70" s="109" t="s">
        <v>292</v>
      </c>
      <c r="B70" s="105">
        <v>98</v>
      </c>
      <c r="C70" s="105">
        <v>4</v>
      </c>
      <c r="D70" s="105">
        <v>7</v>
      </c>
      <c r="E70" s="105">
        <v>11</v>
      </c>
      <c r="F70" s="105">
        <v>5</v>
      </c>
      <c r="G70" s="105">
        <v>10</v>
      </c>
      <c r="H70" s="105">
        <v>10</v>
      </c>
      <c r="I70" s="105">
        <v>7</v>
      </c>
      <c r="J70" s="105">
        <v>13</v>
      </c>
      <c r="K70" s="105">
        <v>5</v>
      </c>
      <c r="L70" s="105">
        <v>8</v>
      </c>
      <c r="M70" s="105">
        <v>10</v>
      </c>
      <c r="N70" s="105">
        <v>8</v>
      </c>
      <c r="O70" s="106">
        <v>3.1578947368421098</v>
      </c>
      <c r="P70" s="107" t="s">
        <v>293</v>
      </c>
      <c r="Q70" s="108"/>
      <c r="R70" s="108"/>
      <c r="S70" s="108"/>
      <c r="T70" s="108"/>
      <c r="U70" s="108"/>
      <c r="V70" s="108"/>
      <c r="W70" s="108"/>
      <c r="X70" s="108"/>
      <c r="Y70" s="108"/>
      <c r="Z70" s="108"/>
      <c r="AA70" s="108"/>
      <c r="AB70" s="108"/>
      <c r="AC70" s="108"/>
      <c r="AD70" s="108"/>
    </row>
    <row r="71" spans="1:30" ht="12" customHeight="1" thickBot="1">
      <c r="A71" s="109" t="s">
        <v>294</v>
      </c>
      <c r="B71" s="105">
        <v>231</v>
      </c>
      <c r="C71" s="105">
        <v>32</v>
      </c>
      <c r="D71" s="105">
        <v>22</v>
      </c>
      <c r="E71" s="105">
        <v>17</v>
      </c>
      <c r="F71" s="105">
        <v>19</v>
      </c>
      <c r="G71" s="105">
        <v>16</v>
      </c>
      <c r="H71" s="105">
        <v>15</v>
      </c>
      <c r="I71" s="105">
        <v>16</v>
      </c>
      <c r="J71" s="105">
        <v>17</v>
      </c>
      <c r="K71" s="105">
        <v>13</v>
      </c>
      <c r="L71" s="105">
        <v>21</v>
      </c>
      <c r="M71" s="105">
        <v>18</v>
      </c>
      <c r="N71" s="105">
        <v>25</v>
      </c>
      <c r="O71" s="106">
        <v>-12.5</v>
      </c>
      <c r="P71" s="107" t="s">
        <v>295</v>
      </c>
      <c r="Q71" s="108"/>
      <c r="R71" s="108"/>
      <c r="S71" s="108"/>
      <c r="T71" s="108"/>
      <c r="U71" s="108"/>
      <c r="V71" s="108"/>
      <c r="W71" s="108"/>
      <c r="X71" s="108"/>
      <c r="Y71" s="108"/>
      <c r="Z71" s="108"/>
      <c r="AA71" s="108"/>
      <c r="AB71" s="108"/>
      <c r="AC71" s="108"/>
      <c r="AD71" s="108"/>
    </row>
    <row r="72" spans="1:30" ht="12" customHeight="1" thickBot="1">
      <c r="A72" s="896"/>
      <c r="B72" s="896" t="s">
        <v>296</v>
      </c>
      <c r="C72" s="896"/>
      <c r="D72" s="896"/>
      <c r="E72" s="896"/>
      <c r="F72" s="896"/>
      <c r="G72" s="896"/>
      <c r="H72" s="896"/>
      <c r="I72" s="896"/>
      <c r="J72" s="896"/>
      <c r="K72" s="896"/>
      <c r="L72" s="896"/>
      <c r="M72" s="896"/>
      <c r="N72" s="896"/>
      <c r="O72" s="906" t="s">
        <v>297</v>
      </c>
      <c r="P72" s="908" t="s">
        <v>150</v>
      </c>
    </row>
    <row r="73" spans="1:30" ht="36" customHeight="1" thickBot="1">
      <c r="A73" s="896"/>
      <c r="B73" s="110" t="s">
        <v>151</v>
      </c>
      <c r="C73" s="110" t="s">
        <v>298</v>
      </c>
      <c r="D73" s="110" t="s">
        <v>299</v>
      </c>
      <c r="E73" s="110" t="s">
        <v>153</v>
      </c>
      <c r="F73" s="110" t="s">
        <v>300</v>
      </c>
      <c r="G73" s="110" t="s">
        <v>301</v>
      </c>
      <c r="H73" s="110" t="s">
        <v>156</v>
      </c>
      <c r="I73" s="110" t="s">
        <v>157</v>
      </c>
      <c r="J73" s="110" t="s">
        <v>302</v>
      </c>
      <c r="K73" s="110" t="s">
        <v>303</v>
      </c>
      <c r="L73" s="110" t="s">
        <v>304</v>
      </c>
      <c r="M73" s="110" t="s">
        <v>161</v>
      </c>
      <c r="N73" s="110" t="s">
        <v>305</v>
      </c>
      <c r="O73" s="907"/>
      <c r="P73" s="909"/>
    </row>
    <row r="74" spans="1:30" ht="12" customHeight="1">
      <c r="A74" s="39" t="s">
        <v>306</v>
      </c>
    </row>
    <row r="75" spans="1:30" ht="12" customHeight="1">
      <c r="A75" s="39" t="s">
        <v>307</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A4E8D-E9E0-4C1E-8602-847F95730B61}">
  <dimension ref="A1:M48"/>
  <sheetViews>
    <sheetView showGridLines="0" workbookViewId="0">
      <selection sqref="A1:J1"/>
    </sheetView>
  </sheetViews>
  <sheetFormatPr defaultRowHeight="12.75"/>
  <cols>
    <col min="1" max="1" width="34.85546875" style="137" customWidth="1"/>
    <col min="2" max="9" width="10.28515625" style="137" customWidth="1"/>
    <col min="12" max="12" width="5.42578125" customWidth="1"/>
  </cols>
  <sheetData>
    <row r="1" spans="1:13" ht="15" customHeight="1">
      <c r="A1" s="918" t="s">
        <v>308</v>
      </c>
      <c r="B1" s="918"/>
      <c r="C1" s="918"/>
      <c r="D1" s="918"/>
      <c r="E1" s="918"/>
      <c r="F1" s="918"/>
      <c r="G1" s="918"/>
      <c r="H1" s="918"/>
      <c r="I1" s="918"/>
      <c r="J1" s="918"/>
    </row>
    <row r="2" spans="1:13" ht="15" customHeight="1">
      <c r="A2" s="919" t="s">
        <v>309</v>
      </c>
      <c r="B2" s="919"/>
      <c r="C2" s="919"/>
      <c r="D2" s="919"/>
      <c r="E2" s="919"/>
      <c r="F2" s="919"/>
      <c r="G2" s="919"/>
      <c r="H2" s="919"/>
      <c r="I2" s="919"/>
      <c r="J2" s="919"/>
    </row>
    <row r="3" spans="1:13" ht="13.5" thickBot="1">
      <c r="A3" s="43"/>
      <c r="B3" s="43"/>
      <c r="C3" s="43"/>
      <c r="D3" s="43"/>
      <c r="E3" s="43"/>
      <c r="F3" s="43"/>
      <c r="G3" s="43"/>
      <c r="H3" s="43"/>
      <c r="I3" s="43"/>
      <c r="J3" s="43"/>
    </row>
    <row r="4" spans="1:13" ht="12" customHeight="1" thickBot="1">
      <c r="A4" s="45"/>
      <c r="B4" s="897" t="s">
        <v>310</v>
      </c>
      <c r="C4" s="897"/>
      <c r="D4" s="897"/>
      <c r="E4" s="897"/>
      <c r="F4" s="897" t="s">
        <v>311</v>
      </c>
      <c r="G4" s="897"/>
      <c r="H4" s="897"/>
      <c r="I4" s="897"/>
      <c r="J4" s="45"/>
    </row>
    <row r="5" spans="1:13" ht="12" customHeight="1" thickBot="1">
      <c r="A5" s="920"/>
      <c r="B5" s="913" t="s">
        <v>312</v>
      </c>
      <c r="C5" s="914"/>
      <c r="D5" s="915" t="s">
        <v>313</v>
      </c>
      <c r="E5" s="915"/>
      <c r="F5" s="913" t="s">
        <v>94</v>
      </c>
      <c r="G5" s="914"/>
      <c r="H5" s="915" t="s">
        <v>314</v>
      </c>
      <c r="I5" s="915"/>
      <c r="J5" s="45"/>
    </row>
    <row r="6" spans="1:13" ht="12" customHeight="1" thickBot="1">
      <c r="A6" s="920"/>
      <c r="B6" s="47" t="s">
        <v>315</v>
      </c>
      <c r="C6" s="47" t="s">
        <v>316</v>
      </c>
      <c r="D6" s="47" t="s">
        <v>315</v>
      </c>
      <c r="E6" s="47" t="s">
        <v>316</v>
      </c>
      <c r="F6" s="47" t="s">
        <v>317</v>
      </c>
      <c r="G6" s="47" t="s">
        <v>318</v>
      </c>
      <c r="H6" s="47" t="s">
        <v>317</v>
      </c>
      <c r="I6" s="47" t="s">
        <v>318</v>
      </c>
      <c r="J6" s="45"/>
    </row>
    <row r="7" spans="1:13">
      <c r="A7" s="64" t="s">
        <v>319</v>
      </c>
      <c r="B7" s="111"/>
      <c r="C7" s="111"/>
      <c r="D7" s="111"/>
      <c r="E7" s="111"/>
      <c r="F7" s="111"/>
      <c r="G7" s="111"/>
      <c r="H7" s="111"/>
      <c r="I7" s="111"/>
      <c r="J7" s="64" t="s">
        <v>320</v>
      </c>
    </row>
    <row r="8" spans="1:13">
      <c r="A8" s="58" t="s">
        <v>321</v>
      </c>
      <c r="B8" s="112">
        <v>741340</v>
      </c>
      <c r="C8" s="113">
        <v>119232194.55</v>
      </c>
      <c r="D8" s="112">
        <v>3662201</v>
      </c>
      <c r="E8" s="114">
        <v>581378461.33999991</v>
      </c>
      <c r="F8" s="115">
        <v>1.8615208740959019</v>
      </c>
      <c r="G8" s="115">
        <v>3.3488456349983835</v>
      </c>
      <c r="H8" s="115">
        <v>-0.60975132806375143</v>
      </c>
      <c r="I8" s="115">
        <v>5.7177326469684715</v>
      </c>
      <c r="J8" s="116" t="s">
        <v>322</v>
      </c>
      <c r="K8" s="117"/>
      <c r="M8" s="118"/>
    </row>
    <row r="9" spans="1:13">
      <c r="A9" s="58" t="s">
        <v>323</v>
      </c>
      <c r="B9" s="112"/>
      <c r="C9" s="113"/>
      <c r="D9" s="112"/>
      <c r="E9" s="114"/>
      <c r="F9" s="115"/>
      <c r="G9" s="115"/>
      <c r="H9" s="119"/>
      <c r="I9" s="119"/>
      <c r="J9" s="116"/>
      <c r="M9" s="118"/>
    </row>
    <row r="10" spans="1:13">
      <c r="A10" s="58" t="s">
        <v>324</v>
      </c>
      <c r="B10" s="112">
        <v>69031</v>
      </c>
      <c r="C10" s="113">
        <v>7713343.6399999997</v>
      </c>
      <c r="D10" s="112">
        <v>345842</v>
      </c>
      <c r="E10" s="114">
        <v>38286388.009999998</v>
      </c>
      <c r="F10" s="115">
        <v>-5.6747376475732381</v>
      </c>
      <c r="G10" s="115">
        <v>-5.5390154075473532</v>
      </c>
      <c r="H10" s="115">
        <v>-5.5412761146865392</v>
      </c>
      <c r="I10" s="115">
        <v>-2.9910152776436405</v>
      </c>
      <c r="J10" s="116" t="s">
        <v>325</v>
      </c>
      <c r="M10" s="118"/>
    </row>
    <row r="11" spans="1:13">
      <c r="A11" s="58" t="s">
        <v>326</v>
      </c>
      <c r="B11" s="112">
        <v>16411</v>
      </c>
      <c r="C11" s="114">
        <v>4456956.3</v>
      </c>
      <c r="D11" s="112">
        <v>84060</v>
      </c>
      <c r="E11" s="114">
        <v>22738555.59</v>
      </c>
      <c r="F11" s="115">
        <v>-12.04309143530925</v>
      </c>
      <c r="G11" s="115">
        <v>-13.183041504203558</v>
      </c>
      <c r="H11" s="115">
        <v>-20.057027965636991</v>
      </c>
      <c r="I11" s="115">
        <v>-20.619521101893525</v>
      </c>
      <c r="J11" s="116" t="s">
        <v>327</v>
      </c>
      <c r="M11" s="118"/>
    </row>
    <row r="12" spans="1:13">
      <c r="A12" s="58" t="s">
        <v>328</v>
      </c>
      <c r="B12" s="112">
        <v>26050</v>
      </c>
      <c r="C12" s="113">
        <v>29178932.219999999</v>
      </c>
      <c r="D12" s="112">
        <v>131709</v>
      </c>
      <c r="E12" s="114">
        <v>143969576.01999998</v>
      </c>
      <c r="F12" s="115">
        <v>-0.47755491881565604</v>
      </c>
      <c r="G12" s="115">
        <v>7.7658940192857102</v>
      </c>
      <c r="H12" s="115">
        <v>-2.2121582144458074</v>
      </c>
      <c r="I12" s="115">
        <v>5.4581546302815127</v>
      </c>
      <c r="J12" s="116" t="s">
        <v>329</v>
      </c>
      <c r="M12" s="118"/>
    </row>
    <row r="13" spans="1:13">
      <c r="A13" s="58" t="s">
        <v>330</v>
      </c>
      <c r="B13" s="112">
        <v>13589</v>
      </c>
      <c r="C13" s="113">
        <v>14999770.359999999</v>
      </c>
      <c r="D13" s="112">
        <v>68701</v>
      </c>
      <c r="E13" s="114">
        <v>73701624.549999997</v>
      </c>
      <c r="F13" s="115">
        <v>1.5316796174536904</v>
      </c>
      <c r="G13" s="115">
        <v>10.731869682368426</v>
      </c>
      <c r="H13" s="115">
        <v>-4.503192106790479</v>
      </c>
      <c r="I13" s="115">
        <v>6.6275096638258333</v>
      </c>
      <c r="J13" s="116" t="s">
        <v>331</v>
      </c>
      <c r="M13" s="118"/>
    </row>
    <row r="14" spans="1:13">
      <c r="A14" s="58" t="s">
        <v>332</v>
      </c>
      <c r="B14" s="112">
        <v>27276</v>
      </c>
      <c r="C14" s="113">
        <v>4736256.63</v>
      </c>
      <c r="D14" s="112">
        <v>137529</v>
      </c>
      <c r="E14" s="114">
        <v>23730050.139999997</v>
      </c>
      <c r="F14" s="115">
        <v>-0.50702170344702324</v>
      </c>
      <c r="G14" s="115">
        <v>2.3713410134740087</v>
      </c>
      <c r="H14" s="115">
        <v>-5.350927589361973</v>
      </c>
      <c r="I14" s="115">
        <v>6.4187786019647604</v>
      </c>
      <c r="J14" s="116" t="s">
        <v>333</v>
      </c>
      <c r="M14" s="118"/>
    </row>
    <row r="15" spans="1:13">
      <c r="A15" s="64" t="s">
        <v>334</v>
      </c>
      <c r="B15" s="120"/>
      <c r="C15" s="121"/>
      <c r="D15" s="120"/>
      <c r="E15" s="122"/>
      <c r="F15" s="106"/>
      <c r="G15" s="106"/>
      <c r="H15" s="106"/>
      <c r="I15" s="106"/>
      <c r="J15" s="67" t="s">
        <v>335</v>
      </c>
      <c r="M15" s="118"/>
    </row>
    <row r="16" spans="1:13">
      <c r="A16" s="58" t="s">
        <v>336</v>
      </c>
      <c r="B16" s="112">
        <v>172423</v>
      </c>
      <c r="C16" s="113">
        <v>83783601.430000007</v>
      </c>
      <c r="D16" s="112">
        <v>947783</v>
      </c>
      <c r="E16" s="114">
        <v>425665066.57999998</v>
      </c>
      <c r="F16" s="123">
        <v>-2.8985752097764248</v>
      </c>
      <c r="G16" s="123">
        <v>5.8517336108065763</v>
      </c>
      <c r="H16" s="123">
        <v>7.2278445179667585</v>
      </c>
      <c r="I16" s="123">
        <v>4.5095574016221747</v>
      </c>
      <c r="J16" s="116" t="s">
        <v>337</v>
      </c>
      <c r="M16" s="118"/>
    </row>
    <row r="17" spans="1:13">
      <c r="A17" s="58" t="s">
        <v>338</v>
      </c>
      <c r="B17" s="124">
        <v>355</v>
      </c>
      <c r="C17" s="125">
        <v>275970.5</v>
      </c>
      <c r="D17" s="124">
        <v>1899</v>
      </c>
      <c r="E17" s="126">
        <v>1498036.99</v>
      </c>
      <c r="F17" s="115">
        <v>-7.3107049608355084</v>
      </c>
      <c r="G17" s="115">
        <v>-4.1371432795403109</v>
      </c>
      <c r="H17" s="115">
        <v>7.9014640948175838</v>
      </c>
      <c r="I17" s="115">
        <v>5.6024468026878651</v>
      </c>
      <c r="J17" s="116" t="s">
        <v>339</v>
      </c>
      <c r="M17" s="118"/>
    </row>
    <row r="18" spans="1:13">
      <c r="A18" s="64" t="s">
        <v>340</v>
      </c>
      <c r="B18" s="120"/>
      <c r="C18" s="121"/>
      <c r="D18" s="120"/>
      <c r="E18" s="122"/>
      <c r="F18" s="106"/>
      <c r="G18" s="106"/>
      <c r="H18" s="106"/>
      <c r="I18" s="106"/>
      <c r="J18" s="67" t="s">
        <v>341</v>
      </c>
      <c r="M18" s="118"/>
    </row>
    <row r="19" spans="1:13">
      <c r="A19" s="58" t="s">
        <v>342</v>
      </c>
      <c r="B19" s="124">
        <v>150995</v>
      </c>
      <c r="C19" s="126">
        <v>101756669.56999999</v>
      </c>
      <c r="D19" s="127">
        <v>807114</v>
      </c>
      <c r="E19" s="126">
        <v>541949900.90999997</v>
      </c>
      <c r="F19" s="115">
        <v>3.66975626501889</v>
      </c>
      <c r="G19" s="115">
        <v>11.090453138321692</v>
      </c>
      <c r="H19" s="115">
        <v>8.72463102347551</v>
      </c>
      <c r="I19" s="115">
        <v>15.214612341181237</v>
      </c>
      <c r="J19" s="116" t="s">
        <v>343</v>
      </c>
      <c r="M19" s="118"/>
    </row>
    <row r="20" spans="1:13">
      <c r="A20" s="71" t="s">
        <v>344</v>
      </c>
      <c r="B20" s="124">
        <v>4348905</v>
      </c>
      <c r="C20" s="126" t="s">
        <v>345</v>
      </c>
      <c r="D20" s="127">
        <v>23514213</v>
      </c>
      <c r="E20" s="126" t="s">
        <v>345</v>
      </c>
      <c r="F20" s="115">
        <v>2.863178340595482</v>
      </c>
      <c r="G20" s="126" t="s">
        <v>345</v>
      </c>
      <c r="H20" s="115">
        <v>7.810108664898479</v>
      </c>
      <c r="I20" s="126" t="s">
        <v>345</v>
      </c>
      <c r="J20" s="72" t="s">
        <v>346</v>
      </c>
      <c r="M20" s="118"/>
    </row>
    <row r="21" spans="1:13">
      <c r="A21" s="58" t="s">
        <v>347</v>
      </c>
      <c r="B21" s="124">
        <v>28251</v>
      </c>
      <c r="C21" s="126">
        <v>12217281.939999999</v>
      </c>
      <c r="D21" s="127">
        <v>157372</v>
      </c>
      <c r="E21" s="126">
        <v>69621039.709999993</v>
      </c>
      <c r="F21" s="115">
        <v>-3.8329305238792273</v>
      </c>
      <c r="G21" s="115">
        <v>-2.1002082572277629</v>
      </c>
      <c r="H21" s="115">
        <v>-5.4165511412120395</v>
      </c>
      <c r="I21" s="115">
        <v>-2.7947244745546556</v>
      </c>
      <c r="J21" s="116" t="s">
        <v>348</v>
      </c>
      <c r="M21" s="118"/>
    </row>
    <row r="22" spans="1:13">
      <c r="A22" s="71" t="s">
        <v>344</v>
      </c>
      <c r="B22" s="120">
        <v>805391</v>
      </c>
      <c r="C22" s="126" t="s">
        <v>345</v>
      </c>
      <c r="D22" s="120">
        <v>4645113</v>
      </c>
      <c r="E22" s="126" t="s">
        <v>345</v>
      </c>
      <c r="F22" s="106">
        <v>-4.9859907627513564</v>
      </c>
      <c r="G22" s="126" t="s">
        <v>345</v>
      </c>
      <c r="H22" s="106">
        <v>-6.648531181269405</v>
      </c>
      <c r="I22" s="126" t="s">
        <v>345</v>
      </c>
      <c r="J22" s="72" t="s">
        <v>346</v>
      </c>
      <c r="M22" s="118"/>
    </row>
    <row r="23" spans="1:13">
      <c r="A23" s="64" t="s">
        <v>349</v>
      </c>
      <c r="B23" s="124"/>
      <c r="C23" s="125">
        <v>0</v>
      </c>
      <c r="D23" s="124"/>
      <c r="E23" s="126">
        <v>0</v>
      </c>
      <c r="F23" s="115"/>
      <c r="G23" s="115"/>
      <c r="H23" s="115"/>
      <c r="I23" s="115"/>
      <c r="J23" s="67" t="s">
        <v>350</v>
      </c>
      <c r="M23" s="118"/>
    </row>
    <row r="24" spans="1:13">
      <c r="A24" s="58" t="s">
        <v>351</v>
      </c>
      <c r="B24" s="120">
        <v>1968953</v>
      </c>
      <c r="C24" s="121">
        <v>1316165987.8900001</v>
      </c>
      <c r="D24" s="120">
        <v>9856958</v>
      </c>
      <c r="E24" s="122">
        <v>6572763457.9800014</v>
      </c>
      <c r="F24" s="106">
        <v>1.0288875627853855</v>
      </c>
      <c r="G24" s="106">
        <v>6.1206789341151193</v>
      </c>
      <c r="H24" s="106">
        <v>1.5741184304311133</v>
      </c>
      <c r="I24" s="106">
        <v>12.125067556557624</v>
      </c>
      <c r="J24" s="116" t="s">
        <v>352</v>
      </c>
      <c r="M24" s="118"/>
    </row>
    <row r="25" spans="1:13">
      <c r="A25" s="58" t="s">
        <v>353</v>
      </c>
      <c r="B25" s="124">
        <v>28651</v>
      </c>
      <c r="C25" s="125">
        <v>9173460.709999999</v>
      </c>
      <c r="D25" s="124">
        <v>143335</v>
      </c>
      <c r="E25" s="126">
        <v>45931563.110000007</v>
      </c>
      <c r="F25" s="115">
        <v>3.8757160466971214</v>
      </c>
      <c r="G25" s="115">
        <v>7.0286926095481448</v>
      </c>
      <c r="H25" s="115">
        <v>4.9987953965616327</v>
      </c>
      <c r="I25" s="115">
        <v>17.836034218264601</v>
      </c>
      <c r="J25" s="116" t="s">
        <v>354</v>
      </c>
      <c r="M25" s="118"/>
    </row>
    <row r="26" spans="1:13">
      <c r="A26" s="64" t="s">
        <v>355</v>
      </c>
      <c r="B26" s="120"/>
      <c r="C26" s="122"/>
      <c r="D26" s="120"/>
      <c r="E26" s="122"/>
      <c r="F26" s="106"/>
      <c r="G26" s="106"/>
      <c r="H26" s="106"/>
      <c r="I26" s="106"/>
      <c r="J26" s="67" t="s">
        <v>356</v>
      </c>
      <c r="M26" s="118"/>
    </row>
    <row r="27" spans="1:13">
      <c r="A27" s="58" t="s">
        <v>357</v>
      </c>
      <c r="B27" s="124">
        <v>744</v>
      </c>
      <c r="C27" s="125">
        <v>144993.75</v>
      </c>
      <c r="D27" s="124">
        <v>3446</v>
      </c>
      <c r="E27" s="126">
        <v>846942.66</v>
      </c>
      <c r="F27" s="115">
        <v>27.179487179487168</v>
      </c>
      <c r="G27" s="115">
        <v>-3.1583041259546718</v>
      </c>
      <c r="H27" s="115">
        <v>-10.97926895799236</v>
      </c>
      <c r="I27" s="115">
        <v>-9.3517203147267054</v>
      </c>
      <c r="J27" s="116" t="s">
        <v>358</v>
      </c>
      <c r="M27" s="118"/>
    </row>
    <row r="28" spans="1:13">
      <c r="A28" s="58" t="s">
        <v>359</v>
      </c>
      <c r="B28" s="120">
        <v>3397</v>
      </c>
      <c r="C28" s="122" t="s">
        <v>360</v>
      </c>
      <c r="D28" s="128">
        <v>15493</v>
      </c>
      <c r="E28" s="122" t="s">
        <v>360</v>
      </c>
      <c r="F28" s="106">
        <v>-25.488045624040353</v>
      </c>
      <c r="G28" s="122" t="s">
        <v>360</v>
      </c>
      <c r="H28" s="106">
        <v>8.5232115461105735</v>
      </c>
      <c r="I28" s="122" t="s">
        <v>360</v>
      </c>
      <c r="J28" s="116" t="s">
        <v>361</v>
      </c>
      <c r="M28" s="118"/>
    </row>
    <row r="29" spans="1:13">
      <c r="A29" s="58" t="s">
        <v>362</v>
      </c>
      <c r="B29" s="124">
        <v>706550</v>
      </c>
      <c r="C29" s="125">
        <v>239696437.24999985</v>
      </c>
      <c r="D29" s="124">
        <v>3530143</v>
      </c>
      <c r="E29" s="126">
        <v>1195120056.25</v>
      </c>
      <c r="F29" s="115">
        <v>0.34710682766514367</v>
      </c>
      <c r="G29" s="115">
        <v>5.3984661385191828</v>
      </c>
      <c r="H29" s="115">
        <v>0.40526369595841061</v>
      </c>
      <c r="I29" s="115">
        <v>10.015910734123892</v>
      </c>
      <c r="J29" s="63" t="s">
        <v>363</v>
      </c>
      <c r="M29" s="118"/>
    </row>
    <row r="30" spans="1:13">
      <c r="A30" s="64" t="s">
        <v>364</v>
      </c>
      <c r="B30" s="124"/>
      <c r="C30" s="125"/>
      <c r="D30" s="124"/>
      <c r="E30" s="126"/>
      <c r="F30" s="115"/>
      <c r="G30" s="115"/>
      <c r="H30" s="115"/>
      <c r="I30" s="115"/>
      <c r="J30" s="67" t="s">
        <v>365</v>
      </c>
      <c r="M30" s="118"/>
    </row>
    <row r="31" spans="1:13">
      <c r="A31" s="58" t="s">
        <v>366</v>
      </c>
      <c r="B31" s="128">
        <v>157765</v>
      </c>
      <c r="C31" s="129">
        <v>81690908.349999964</v>
      </c>
      <c r="D31" s="128">
        <v>787139</v>
      </c>
      <c r="E31" s="122">
        <v>407183358.70999992</v>
      </c>
      <c r="F31" s="106">
        <v>0.15998679474074606</v>
      </c>
      <c r="G31" s="106">
        <v>3.9396254965855917</v>
      </c>
      <c r="H31" s="106">
        <v>-1.6196346105155612</v>
      </c>
      <c r="I31" s="106">
        <v>8.3271864972780634</v>
      </c>
      <c r="J31" s="116" t="s">
        <v>367</v>
      </c>
      <c r="M31" s="118"/>
    </row>
    <row r="32" spans="1:13">
      <c r="A32" s="58" t="s">
        <v>368</v>
      </c>
      <c r="B32" s="112">
        <v>169741</v>
      </c>
      <c r="C32" s="125">
        <v>65450977.210000001</v>
      </c>
      <c r="D32" s="112">
        <v>836795</v>
      </c>
      <c r="E32" s="126">
        <v>322475885.88</v>
      </c>
      <c r="F32" s="123">
        <v>9.4587710304179211</v>
      </c>
      <c r="G32" s="123">
        <v>12.449266803147736</v>
      </c>
      <c r="H32" s="123">
        <v>-27.123170022799854</v>
      </c>
      <c r="I32" s="123">
        <v>-21.852713577084728</v>
      </c>
      <c r="J32" s="116" t="s">
        <v>369</v>
      </c>
      <c r="M32" s="118"/>
    </row>
    <row r="33" spans="1:13">
      <c r="A33" s="64" t="s">
        <v>370</v>
      </c>
      <c r="B33" s="130"/>
      <c r="C33" s="125"/>
      <c r="D33" s="130"/>
      <c r="E33" s="126"/>
      <c r="F33" s="131"/>
      <c r="G33" s="131"/>
      <c r="H33" s="131"/>
      <c r="I33" s="131"/>
      <c r="J33" s="67" t="s">
        <v>371</v>
      </c>
      <c r="M33" s="118"/>
    </row>
    <row r="34" spans="1:13" ht="12" customHeight="1" thickBot="1">
      <c r="A34" s="82" t="s">
        <v>372</v>
      </c>
      <c r="B34" s="130">
        <v>171854</v>
      </c>
      <c r="C34" s="125">
        <v>28358111.870000001</v>
      </c>
      <c r="D34" s="130">
        <v>863275</v>
      </c>
      <c r="E34" s="126">
        <v>142710897.97</v>
      </c>
      <c r="F34" s="131">
        <v>-4.2057090619234287</v>
      </c>
      <c r="G34" s="131">
        <v>-4.272057737314654</v>
      </c>
      <c r="H34" s="131">
        <v>-3.7712059948138688</v>
      </c>
      <c r="I34" s="131">
        <v>3.5161144450062096</v>
      </c>
      <c r="J34" s="116" t="s">
        <v>373</v>
      </c>
      <c r="M34" s="118"/>
    </row>
    <row r="35" spans="1:13" ht="12" customHeight="1" thickBot="1">
      <c r="A35" s="52"/>
      <c r="B35" s="897" t="s">
        <v>374</v>
      </c>
      <c r="C35" s="897"/>
      <c r="D35" s="897"/>
      <c r="E35" s="897"/>
      <c r="F35" s="897" t="s">
        <v>30</v>
      </c>
      <c r="G35" s="897"/>
      <c r="H35" s="897"/>
      <c r="I35" s="897"/>
      <c r="J35" s="63"/>
    </row>
    <row r="36" spans="1:13" ht="12" customHeight="1" thickBot="1">
      <c r="A36" s="52"/>
      <c r="B36" s="913" t="s">
        <v>375</v>
      </c>
      <c r="C36" s="914"/>
      <c r="D36" s="915" t="s">
        <v>376</v>
      </c>
      <c r="E36" s="915"/>
      <c r="F36" s="916" t="s">
        <v>377</v>
      </c>
      <c r="G36" s="917"/>
      <c r="H36" s="915" t="s">
        <v>378</v>
      </c>
      <c r="I36" s="915"/>
      <c r="J36" s="52"/>
    </row>
    <row r="37" spans="1:13" ht="12" customHeight="1" thickBot="1">
      <c r="A37" s="52"/>
      <c r="B37" s="47" t="s">
        <v>379</v>
      </c>
      <c r="C37" s="47" t="s">
        <v>316</v>
      </c>
      <c r="D37" s="47" t="s">
        <v>379</v>
      </c>
      <c r="E37" s="47" t="s">
        <v>316</v>
      </c>
      <c r="F37" s="47" t="s">
        <v>380</v>
      </c>
      <c r="G37" s="47" t="s">
        <v>381</v>
      </c>
      <c r="H37" s="47" t="s">
        <v>380</v>
      </c>
      <c r="I37" s="47" t="s">
        <v>381</v>
      </c>
      <c r="J37" s="52"/>
    </row>
    <row r="38" spans="1:13">
      <c r="A38" s="39" t="s">
        <v>382</v>
      </c>
      <c r="B38" s="39"/>
      <c r="C38" s="39"/>
      <c r="D38" s="39"/>
      <c r="E38" s="39"/>
      <c r="F38" s="39"/>
      <c r="G38" s="39"/>
      <c r="H38" s="39"/>
      <c r="I38" s="39"/>
      <c r="J38" s="52"/>
    </row>
    <row r="39" spans="1:13">
      <c r="A39" s="39" t="s">
        <v>383</v>
      </c>
      <c r="B39" s="39"/>
      <c r="C39" s="39"/>
      <c r="D39" s="39"/>
      <c r="E39" s="39"/>
      <c r="F39" s="39"/>
      <c r="G39" s="39"/>
      <c r="H39" s="39"/>
      <c r="I39" s="39"/>
      <c r="J39" s="52"/>
    </row>
    <row r="40" spans="1:13">
      <c r="A40" s="132"/>
      <c r="B40" s="132"/>
      <c r="C40" s="132"/>
      <c r="D40" s="132"/>
      <c r="E40" s="132"/>
      <c r="F40" s="132"/>
      <c r="G40" s="132"/>
      <c r="H40" s="132"/>
      <c r="I40" s="132"/>
      <c r="J40" s="52"/>
    </row>
    <row r="41" spans="1:13">
      <c r="A41" s="63" t="s">
        <v>384</v>
      </c>
      <c r="B41" s="52"/>
      <c r="C41" s="52"/>
      <c r="D41" s="52"/>
      <c r="E41" s="52"/>
      <c r="F41" s="52"/>
      <c r="G41" s="52"/>
      <c r="H41" s="52"/>
      <c r="I41" s="52"/>
      <c r="J41" s="133"/>
    </row>
    <row r="42" spans="1:13" ht="16.5" customHeight="1">
      <c r="A42" s="63" t="s">
        <v>385</v>
      </c>
      <c r="B42" s="52"/>
      <c r="C42" s="52"/>
      <c r="D42" s="52"/>
      <c r="E42" s="52"/>
      <c r="F42" s="52"/>
      <c r="G42" s="52"/>
      <c r="H42" s="52"/>
      <c r="I42" s="52"/>
      <c r="J42" s="133"/>
    </row>
    <row r="43" spans="1:13" ht="40.5" customHeight="1">
      <c r="A43" s="912" t="s">
        <v>386</v>
      </c>
      <c r="B43" s="912"/>
      <c r="C43" s="912"/>
      <c r="D43" s="912"/>
      <c r="E43" s="912"/>
      <c r="F43" s="912"/>
      <c r="G43" s="912"/>
      <c r="H43" s="912"/>
      <c r="I43" s="912"/>
      <c r="J43" s="912"/>
      <c r="K43" s="134"/>
      <c r="L43" s="134"/>
    </row>
    <row r="44" spans="1:13" ht="39.75" customHeight="1">
      <c r="A44" s="912" t="s">
        <v>387</v>
      </c>
      <c r="B44" s="912"/>
      <c r="C44" s="912"/>
      <c r="D44" s="912"/>
      <c r="E44" s="912"/>
      <c r="F44" s="912"/>
      <c r="G44" s="912"/>
      <c r="H44" s="912"/>
      <c r="I44" s="912"/>
      <c r="J44" s="912"/>
      <c r="K44" s="134"/>
      <c r="L44" s="134"/>
    </row>
    <row r="45" spans="1:13">
      <c r="A45" s="135"/>
      <c r="B45" s="136"/>
      <c r="C45" s="136"/>
      <c r="D45" s="136"/>
      <c r="E45" s="136"/>
      <c r="F45" s="136"/>
      <c r="G45" s="136"/>
      <c r="H45" s="136"/>
      <c r="I45" s="136"/>
      <c r="J45" s="134"/>
      <c r="K45" s="134"/>
      <c r="L45" s="134"/>
    </row>
    <row r="46" spans="1:13">
      <c r="A46" s="135"/>
      <c r="B46" s="135"/>
      <c r="C46" s="135"/>
      <c r="D46" s="135"/>
      <c r="E46" s="135"/>
      <c r="F46" s="135"/>
      <c r="G46" s="135"/>
      <c r="H46" s="135"/>
      <c r="I46" s="135"/>
      <c r="J46" s="134"/>
      <c r="K46" s="134"/>
      <c r="L46" s="134"/>
    </row>
    <row r="47" spans="1:13">
      <c r="A47" s="135"/>
      <c r="B47" s="135"/>
      <c r="C47" s="135"/>
      <c r="D47" s="135"/>
      <c r="E47" s="135"/>
      <c r="F47" s="135"/>
      <c r="G47" s="135"/>
      <c r="H47" s="135"/>
      <c r="I47" s="135"/>
      <c r="J47" s="134"/>
      <c r="K47" s="134"/>
      <c r="L47" s="134"/>
    </row>
    <row r="48" spans="1:13">
      <c r="A48" s="135"/>
      <c r="B48" s="135"/>
      <c r="C48" s="135"/>
      <c r="D48" s="135"/>
      <c r="E48" s="135"/>
      <c r="F48" s="135"/>
      <c r="G48" s="135"/>
      <c r="H48" s="135"/>
      <c r="I48" s="135"/>
      <c r="J48" s="134"/>
      <c r="K48" s="134"/>
      <c r="L48" s="134"/>
    </row>
  </sheetData>
  <mergeCells count="17">
    <mergeCell ref="A1:J1"/>
    <mergeCell ref="A2:J2"/>
    <mergeCell ref="B4:E4"/>
    <mergeCell ref="F4:I4"/>
    <mergeCell ref="A5:A6"/>
    <mergeCell ref="B5:C5"/>
    <mergeCell ref="D5:E5"/>
    <mergeCell ref="F5:G5"/>
    <mergeCell ref="H5:I5"/>
    <mergeCell ref="A43:J43"/>
    <mergeCell ref="A44:J44"/>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53C65-553F-44AE-8F2B-1960549BF1FF}">
  <dimension ref="A1:K44"/>
  <sheetViews>
    <sheetView showGridLines="0" workbookViewId="0">
      <selection sqref="A1:J1"/>
    </sheetView>
  </sheetViews>
  <sheetFormatPr defaultColWidth="9.140625" defaultRowHeight="11.25"/>
  <cols>
    <col min="1" max="1" width="23.7109375" style="138" customWidth="1"/>
    <col min="2" max="8" width="8.5703125" style="138" customWidth="1"/>
    <col min="9" max="9" width="11.140625" style="138" customWidth="1"/>
    <col min="10" max="10" width="20.140625" style="138" customWidth="1"/>
    <col min="11" max="16384" width="9.140625" style="138"/>
  </cols>
  <sheetData>
    <row r="1" spans="1:11" ht="12" customHeight="1">
      <c r="A1" s="922" t="s">
        <v>388</v>
      </c>
      <c r="B1" s="922"/>
      <c r="C1" s="922"/>
      <c r="D1" s="922"/>
      <c r="E1" s="922"/>
      <c r="F1" s="922"/>
      <c r="G1" s="922"/>
      <c r="H1" s="922"/>
      <c r="I1" s="922"/>
      <c r="J1" s="922"/>
    </row>
    <row r="2" spans="1:11" ht="12" customHeight="1">
      <c r="A2" s="923" t="s">
        <v>389</v>
      </c>
      <c r="B2" s="923"/>
      <c r="C2" s="923"/>
      <c r="D2" s="923"/>
      <c r="E2" s="923"/>
      <c r="F2" s="923"/>
      <c r="G2" s="923"/>
      <c r="H2" s="923"/>
      <c r="I2" s="923"/>
      <c r="J2" s="923"/>
    </row>
    <row r="3" spans="1:11" ht="12" customHeight="1" thickBot="1"/>
    <row r="4" spans="1:11" s="140" customFormat="1" ht="12" customHeight="1" thickBot="1">
      <c r="A4" s="924" t="s">
        <v>104</v>
      </c>
      <c r="B4" s="926" t="s">
        <v>390</v>
      </c>
      <c r="C4" s="926"/>
      <c r="D4" s="926"/>
      <c r="E4" s="926"/>
      <c r="F4" s="926"/>
      <c r="G4" s="926"/>
      <c r="H4" s="926"/>
      <c r="I4" s="927" t="s">
        <v>391</v>
      </c>
      <c r="J4" s="928" t="s">
        <v>104</v>
      </c>
    </row>
    <row r="5" spans="1:11" s="140" customFormat="1" ht="21" customHeight="1" thickBot="1">
      <c r="A5" s="925"/>
      <c r="B5" s="139" t="s">
        <v>392</v>
      </c>
      <c r="C5" s="139" t="s">
        <v>393</v>
      </c>
      <c r="D5" s="139" t="s">
        <v>394</v>
      </c>
      <c r="E5" s="139" t="s">
        <v>395</v>
      </c>
      <c r="F5" s="139" t="s">
        <v>396</v>
      </c>
      <c r="G5" s="139" t="s">
        <v>397</v>
      </c>
      <c r="H5" s="139" t="s">
        <v>398</v>
      </c>
      <c r="I5" s="927"/>
      <c r="J5" s="929"/>
    </row>
    <row r="6" spans="1:11" s="39" customFormat="1" ht="12" customHeight="1">
      <c r="A6" s="141" t="s">
        <v>399</v>
      </c>
      <c r="J6" s="141" t="s">
        <v>400</v>
      </c>
    </row>
    <row r="7" spans="1:11" s="140" customFormat="1" ht="12" customHeight="1">
      <c r="A7" s="142" t="s">
        <v>401</v>
      </c>
      <c r="B7" s="143">
        <v>10818.4</v>
      </c>
      <c r="C7" s="143">
        <v>10788.1</v>
      </c>
      <c r="D7" s="143">
        <v>10757.2</v>
      </c>
      <c r="E7" s="143">
        <v>10716.4</v>
      </c>
      <c r="F7" s="143">
        <v>10679.9</v>
      </c>
      <c r="G7" s="143">
        <v>10649.6</v>
      </c>
      <c r="H7" s="143">
        <v>10627.6</v>
      </c>
      <c r="I7" s="144">
        <v>1.3</v>
      </c>
      <c r="J7" s="145" t="s">
        <v>402</v>
      </c>
      <c r="K7" s="146"/>
    </row>
    <row r="8" spans="1:11" s="140" customFormat="1" ht="12" customHeight="1">
      <c r="A8" s="142" t="s">
        <v>403</v>
      </c>
      <c r="B8" s="143">
        <v>5175.8999999999996</v>
      </c>
      <c r="C8" s="143">
        <v>5159.8</v>
      </c>
      <c r="D8" s="143">
        <v>5142.8999999999996</v>
      </c>
      <c r="E8" s="143">
        <v>5113.3999999999996</v>
      </c>
      <c r="F8" s="143">
        <v>5096.3</v>
      </c>
      <c r="G8" s="143">
        <v>5080.5</v>
      </c>
      <c r="H8" s="143">
        <v>5070.7</v>
      </c>
      <c r="I8" s="144">
        <v>1.6</v>
      </c>
      <c r="J8" s="142" t="s">
        <v>404</v>
      </c>
    </row>
    <row r="9" spans="1:11" s="39" customFormat="1" ht="12" customHeight="1">
      <c r="A9" s="141" t="s">
        <v>405</v>
      </c>
      <c r="B9" s="147"/>
      <c r="C9" s="147"/>
      <c r="D9" s="147"/>
      <c r="E9" s="147"/>
      <c r="F9" s="147"/>
      <c r="G9" s="147"/>
      <c r="H9" s="147"/>
      <c r="I9" s="148"/>
      <c r="J9" s="141" t="s">
        <v>406</v>
      </c>
    </row>
    <row r="10" spans="1:11" s="140" customFormat="1" ht="12" customHeight="1">
      <c r="A10" s="142" t="s">
        <v>401</v>
      </c>
      <c r="B10" s="149">
        <v>5658.7</v>
      </c>
      <c r="C10" s="149">
        <v>5577.8</v>
      </c>
      <c r="D10" s="149">
        <v>5547.2</v>
      </c>
      <c r="E10" s="149">
        <v>5517.2</v>
      </c>
      <c r="F10" s="149">
        <v>5475.6</v>
      </c>
      <c r="G10" s="149">
        <v>5431.9</v>
      </c>
      <c r="H10" s="149">
        <v>5428.9</v>
      </c>
      <c r="I10" s="150">
        <v>3.3</v>
      </c>
      <c r="J10" s="145" t="s">
        <v>402</v>
      </c>
      <c r="K10" s="151"/>
    </row>
    <row r="11" spans="1:11" s="140" customFormat="1" ht="12" customHeight="1">
      <c r="A11" s="142" t="s">
        <v>403</v>
      </c>
      <c r="B11" s="149">
        <v>2865</v>
      </c>
      <c r="C11" s="149">
        <v>2821.5</v>
      </c>
      <c r="D11" s="149">
        <v>2808.6</v>
      </c>
      <c r="E11" s="149">
        <v>2782.2</v>
      </c>
      <c r="F11" s="149">
        <v>2776.8</v>
      </c>
      <c r="G11" s="149">
        <v>2747.4</v>
      </c>
      <c r="H11" s="149">
        <v>2737.3</v>
      </c>
      <c r="I11" s="150">
        <v>3.2</v>
      </c>
      <c r="J11" s="142" t="s">
        <v>404</v>
      </c>
    </row>
    <row r="12" spans="1:11" s="140" customFormat="1" ht="12" customHeight="1">
      <c r="A12" s="141" t="s">
        <v>407</v>
      </c>
      <c r="B12" s="152"/>
      <c r="C12" s="152"/>
      <c r="D12" s="152"/>
      <c r="E12" s="152"/>
      <c r="F12" s="152"/>
      <c r="G12" s="152"/>
      <c r="H12" s="152"/>
      <c r="I12" s="153"/>
      <c r="J12" s="141" t="s">
        <v>408</v>
      </c>
    </row>
    <row r="13" spans="1:11" s="140" customFormat="1" ht="12" customHeight="1">
      <c r="A13" s="142" t="s">
        <v>401</v>
      </c>
      <c r="B13" s="149">
        <v>5332.1</v>
      </c>
      <c r="C13" s="149">
        <v>5248.3</v>
      </c>
      <c r="D13" s="149">
        <v>5181.3999999999996</v>
      </c>
      <c r="E13" s="149">
        <v>5148.8</v>
      </c>
      <c r="F13" s="149">
        <v>5140.8999999999996</v>
      </c>
      <c r="G13" s="149">
        <v>5099.8999999999996</v>
      </c>
      <c r="H13" s="149">
        <v>5059.3999999999996</v>
      </c>
      <c r="I13" s="150">
        <v>3.7</v>
      </c>
      <c r="J13" s="145" t="s">
        <v>402</v>
      </c>
      <c r="K13" s="151"/>
    </row>
    <row r="14" spans="1:11" s="140" customFormat="1" ht="12" customHeight="1">
      <c r="A14" s="142" t="s">
        <v>403</v>
      </c>
      <c r="B14" s="149">
        <v>2711.6</v>
      </c>
      <c r="C14" s="149">
        <v>2671.2</v>
      </c>
      <c r="D14" s="149">
        <v>2633.3</v>
      </c>
      <c r="E14" s="149">
        <v>2602.1</v>
      </c>
      <c r="F14" s="149">
        <v>2617</v>
      </c>
      <c r="G14" s="149">
        <v>2590.3000000000002</v>
      </c>
      <c r="H14" s="149">
        <v>2568.4</v>
      </c>
      <c r="I14" s="150">
        <v>3.6</v>
      </c>
      <c r="J14" s="142" t="s">
        <v>404</v>
      </c>
    </row>
    <row r="15" spans="1:11" s="140" customFormat="1" ht="12" customHeight="1">
      <c r="A15" s="141" t="s">
        <v>409</v>
      </c>
      <c r="B15" s="152"/>
      <c r="C15" s="152"/>
      <c r="D15" s="152"/>
      <c r="E15" s="152"/>
      <c r="F15" s="152"/>
      <c r="G15" s="152"/>
      <c r="H15" s="152"/>
      <c r="I15" s="154"/>
      <c r="J15" s="141" t="s">
        <v>410</v>
      </c>
    </row>
    <row r="16" spans="1:11" s="140" customFormat="1" ht="12" customHeight="1">
      <c r="A16" s="142" t="s">
        <v>401</v>
      </c>
      <c r="B16" s="155">
        <v>326.60000000000002</v>
      </c>
      <c r="C16" s="155">
        <v>329.5</v>
      </c>
      <c r="D16" s="155">
        <v>365.8</v>
      </c>
      <c r="E16" s="155">
        <v>368.3</v>
      </c>
      <c r="F16" s="155">
        <v>334.7</v>
      </c>
      <c r="G16" s="155">
        <v>332</v>
      </c>
      <c r="H16" s="155">
        <v>369.6</v>
      </c>
      <c r="I16" s="150">
        <v>-2.4</v>
      </c>
      <c r="J16" s="145" t="s">
        <v>402</v>
      </c>
      <c r="K16" s="156"/>
    </row>
    <row r="17" spans="1:11" s="140" customFormat="1" ht="12" customHeight="1">
      <c r="A17" s="142" t="s">
        <v>403</v>
      </c>
      <c r="B17" s="155">
        <v>153.4</v>
      </c>
      <c r="C17" s="155">
        <v>150.4</v>
      </c>
      <c r="D17" s="155">
        <v>175.2</v>
      </c>
      <c r="E17" s="155">
        <v>180.2</v>
      </c>
      <c r="F17" s="155">
        <v>159.80000000000001</v>
      </c>
      <c r="G17" s="155">
        <v>157.1</v>
      </c>
      <c r="H17" s="155">
        <v>168.9</v>
      </c>
      <c r="I17" s="150">
        <v>-4</v>
      </c>
      <c r="J17" s="142" t="s">
        <v>404</v>
      </c>
    </row>
    <row r="18" spans="1:11" s="140" customFormat="1" ht="12" customHeight="1">
      <c r="A18" s="141" t="s">
        <v>411</v>
      </c>
      <c r="B18" s="152"/>
      <c r="C18" s="152"/>
      <c r="D18" s="152"/>
      <c r="E18" s="152"/>
      <c r="F18" s="152"/>
      <c r="G18" s="152"/>
      <c r="H18" s="152"/>
      <c r="I18" s="154"/>
      <c r="J18" s="141" t="s">
        <v>412</v>
      </c>
    </row>
    <row r="19" spans="1:11" s="140" customFormat="1" ht="12" customHeight="1">
      <c r="A19" s="142" t="s">
        <v>401</v>
      </c>
      <c r="B19" s="155">
        <v>61.4</v>
      </c>
      <c r="C19" s="155">
        <v>60.7</v>
      </c>
      <c r="D19" s="155">
        <v>60.6</v>
      </c>
      <c r="E19" s="155">
        <v>60.5</v>
      </c>
      <c r="F19" s="155">
        <v>60.3</v>
      </c>
      <c r="G19" s="155">
        <v>60</v>
      </c>
      <c r="H19" s="155">
        <v>60.1</v>
      </c>
      <c r="I19" s="157"/>
      <c r="J19" s="145" t="s">
        <v>402</v>
      </c>
    </row>
    <row r="20" spans="1:11" s="140" customFormat="1" ht="12" customHeight="1">
      <c r="A20" s="142" t="s">
        <v>403</v>
      </c>
      <c r="B20" s="155">
        <v>65.3</v>
      </c>
      <c r="C20" s="155">
        <v>64.599999999999994</v>
      </c>
      <c r="D20" s="155">
        <v>64.5</v>
      </c>
      <c r="E20" s="155">
        <v>64.3</v>
      </c>
      <c r="F20" s="155">
        <v>64.5</v>
      </c>
      <c r="G20" s="155">
        <v>64</v>
      </c>
      <c r="H20" s="155">
        <v>63.9</v>
      </c>
      <c r="I20" s="158"/>
      <c r="J20" s="142" t="s">
        <v>404</v>
      </c>
    </row>
    <row r="21" spans="1:11" s="140" customFormat="1" ht="12" customHeight="1">
      <c r="A21" s="141" t="s">
        <v>413</v>
      </c>
      <c r="B21" s="152"/>
      <c r="C21" s="152"/>
      <c r="D21" s="152"/>
      <c r="E21" s="152"/>
      <c r="F21" s="152"/>
      <c r="G21" s="152"/>
      <c r="H21" s="152"/>
      <c r="I21" s="157"/>
      <c r="J21" s="141" t="s">
        <v>414</v>
      </c>
    </row>
    <row r="22" spans="1:11" s="140" customFormat="1" ht="12" customHeight="1">
      <c r="A22" s="142" t="s">
        <v>401</v>
      </c>
      <c r="B22" s="155">
        <v>5.8</v>
      </c>
      <c r="C22" s="155">
        <v>5.9</v>
      </c>
      <c r="D22" s="155">
        <v>6.6</v>
      </c>
      <c r="E22" s="155">
        <v>6.7</v>
      </c>
      <c r="F22" s="155">
        <v>6.1</v>
      </c>
      <c r="G22" s="155">
        <v>6.1</v>
      </c>
      <c r="H22" s="155">
        <v>6.8</v>
      </c>
      <c r="I22" s="157"/>
      <c r="J22" s="145" t="s">
        <v>402</v>
      </c>
    </row>
    <row r="23" spans="1:11" s="140" customFormat="1" ht="12" customHeight="1" thickBot="1">
      <c r="A23" s="142" t="s">
        <v>403</v>
      </c>
      <c r="B23" s="155">
        <v>5.4</v>
      </c>
      <c r="C23" s="155">
        <v>5.3</v>
      </c>
      <c r="D23" s="155">
        <v>6.2</v>
      </c>
      <c r="E23" s="155">
        <v>6.5</v>
      </c>
      <c r="F23" s="155">
        <v>5.8</v>
      </c>
      <c r="G23" s="155">
        <v>5.7</v>
      </c>
      <c r="H23" s="155">
        <v>6.2</v>
      </c>
      <c r="I23" s="157"/>
      <c r="J23" s="142" t="s">
        <v>404</v>
      </c>
    </row>
    <row r="24" spans="1:11" s="140" customFormat="1" ht="12" customHeight="1" thickBot="1">
      <c r="A24" s="924" t="s">
        <v>104</v>
      </c>
      <c r="B24" s="926" t="s">
        <v>415</v>
      </c>
      <c r="C24" s="926"/>
      <c r="D24" s="926"/>
      <c r="E24" s="926"/>
      <c r="F24" s="926"/>
      <c r="G24" s="926"/>
      <c r="H24" s="926"/>
      <c r="I24" s="927" t="s">
        <v>416</v>
      </c>
      <c r="J24" s="924" t="s">
        <v>104</v>
      </c>
    </row>
    <row r="25" spans="1:11" s="140" customFormat="1" ht="33" customHeight="1" thickBot="1">
      <c r="A25" s="925" t="s">
        <v>104</v>
      </c>
      <c r="B25" s="139" t="s">
        <v>417</v>
      </c>
      <c r="C25" s="139" t="s">
        <v>418</v>
      </c>
      <c r="D25" s="139" t="s">
        <v>419</v>
      </c>
      <c r="E25" s="139" t="s">
        <v>420</v>
      </c>
      <c r="F25" s="139" t="s">
        <v>421</v>
      </c>
      <c r="G25" s="139" t="s">
        <v>422</v>
      </c>
      <c r="H25" s="139" t="s">
        <v>423</v>
      </c>
      <c r="I25" s="927"/>
      <c r="J25" s="925"/>
    </row>
    <row r="26" spans="1:11" s="140" customFormat="1" ht="12" customHeight="1">
      <c r="A26" s="39" t="s">
        <v>424</v>
      </c>
    </row>
    <row r="27" spans="1:11" s="140" customFormat="1" ht="12" customHeight="1">
      <c r="A27" s="39" t="s">
        <v>425</v>
      </c>
      <c r="B27" s="159"/>
      <c r="C27" s="159"/>
      <c r="D27" s="159"/>
      <c r="E27" s="159"/>
      <c r="F27" s="159"/>
      <c r="G27" s="159"/>
      <c r="H27" s="159"/>
      <c r="I27" s="159"/>
      <c r="J27" s="159"/>
      <c r="K27" s="159"/>
    </row>
    <row r="28" spans="1:11" s="140" customFormat="1" ht="12" customHeight="1">
      <c r="A28" s="39"/>
      <c r="B28" s="159"/>
      <c r="C28" s="159"/>
      <c r="D28" s="159"/>
      <c r="E28" s="159"/>
      <c r="F28" s="159"/>
      <c r="G28" s="159"/>
      <c r="H28" s="159"/>
      <c r="I28" s="159"/>
      <c r="J28" s="159"/>
      <c r="K28" s="159"/>
    </row>
    <row r="29" spans="1:11" ht="24.75" customHeight="1">
      <c r="A29" s="921" t="s">
        <v>426</v>
      </c>
      <c r="B29" s="921"/>
      <c r="C29" s="921"/>
      <c r="D29" s="921"/>
      <c r="E29" s="921"/>
      <c r="F29" s="921"/>
      <c r="G29" s="921"/>
      <c r="H29" s="921"/>
      <c r="I29" s="921"/>
      <c r="J29" s="921"/>
    </row>
    <row r="30" spans="1:11" s="140" customFormat="1" ht="24" customHeight="1">
      <c r="A30" s="921" t="s">
        <v>427</v>
      </c>
      <c r="B30" s="921"/>
      <c r="C30" s="921"/>
      <c r="D30" s="921"/>
      <c r="E30" s="921"/>
      <c r="F30" s="921"/>
      <c r="G30" s="921"/>
      <c r="H30" s="921"/>
      <c r="I30" s="921"/>
      <c r="J30" s="921"/>
    </row>
    <row r="31" spans="1:11">
      <c r="A31" s="160"/>
      <c r="B31" s="160"/>
      <c r="C31" s="160"/>
      <c r="D31" s="160"/>
      <c r="E31" s="160"/>
      <c r="F31" s="160"/>
      <c r="G31" s="160"/>
      <c r="H31" s="160"/>
      <c r="I31" s="160"/>
    </row>
    <row r="32" spans="1:11">
      <c r="A32" s="93" t="s">
        <v>141</v>
      </c>
      <c r="B32" s="140"/>
      <c r="C32" s="140"/>
      <c r="D32" s="140"/>
      <c r="E32" s="140"/>
      <c r="F32" s="140"/>
      <c r="G32" s="140"/>
      <c r="H32" s="140"/>
      <c r="I32" s="140"/>
    </row>
    <row r="33" spans="1:9" s="161" customFormat="1">
      <c r="A33" s="54" t="s">
        <v>428</v>
      </c>
      <c r="B33" s="39"/>
      <c r="C33" s="39"/>
      <c r="D33" s="39"/>
      <c r="E33" s="39"/>
      <c r="F33" s="39"/>
      <c r="G33" s="39"/>
      <c r="H33" s="39"/>
      <c r="I33" s="39"/>
    </row>
    <row r="34" spans="1:9" s="161" customFormat="1">
      <c r="A34" s="54" t="s">
        <v>429</v>
      </c>
      <c r="B34" s="39"/>
      <c r="C34" s="39"/>
      <c r="D34" s="39"/>
      <c r="E34" s="39"/>
      <c r="F34" s="39"/>
      <c r="G34" s="39"/>
      <c r="H34" s="39"/>
      <c r="I34" s="39"/>
    </row>
    <row r="35" spans="1:9" s="161" customFormat="1">
      <c r="A35" s="54" t="s">
        <v>430</v>
      </c>
      <c r="B35" s="39"/>
      <c r="C35" s="39"/>
      <c r="D35" s="39"/>
      <c r="E35" s="39"/>
      <c r="F35" s="39"/>
      <c r="G35" s="39"/>
      <c r="H35" s="39"/>
      <c r="I35" s="39"/>
    </row>
    <row r="36" spans="1:9" s="161" customFormat="1">
      <c r="A36" s="54" t="s">
        <v>431</v>
      </c>
      <c r="B36" s="39"/>
      <c r="C36" s="39"/>
      <c r="D36" s="39"/>
      <c r="E36" s="39"/>
      <c r="F36" s="39"/>
      <c r="G36" s="39"/>
      <c r="H36" s="39"/>
      <c r="I36" s="39"/>
    </row>
    <row r="37" spans="1:9" s="161" customFormat="1">
      <c r="A37" s="54" t="s">
        <v>432</v>
      </c>
      <c r="B37" s="39"/>
      <c r="C37" s="39"/>
      <c r="D37" s="39"/>
      <c r="E37" s="39"/>
      <c r="F37" s="39"/>
      <c r="G37" s="39"/>
      <c r="H37" s="39"/>
      <c r="I37" s="39"/>
    </row>
    <row r="38" spans="1:9" s="161" customFormat="1">
      <c r="A38" s="54" t="s">
        <v>433</v>
      </c>
      <c r="B38" s="39"/>
      <c r="C38" s="39"/>
      <c r="D38" s="39"/>
      <c r="E38" s="39"/>
      <c r="F38" s="39"/>
      <c r="G38" s="39"/>
      <c r="H38" s="39"/>
      <c r="I38" s="39"/>
    </row>
    <row r="39" spans="1:9" s="161" customFormat="1">
      <c r="A39" s="39"/>
      <c r="B39" s="39"/>
      <c r="C39" s="39"/>
      <c r="D39" s="39"/>
      <c r="E39" s="39"/>
      <c r="F39" s="39"/>
      <c r="G39" s="39"/>
      <c r="H39" s="39"/>
      <c r="I39" s="39"/>
    </row>
    <row r="40" spans="1:9" s="161" customFormat="1">
      <c r="A40" s="39"/>
      <c r="B40" s="39"/>
      <c r="C40" s="39"/>
      <c r="D40" s="39"/>
      <c r="E40" s="39"/>
      <c r="F40" s="39"/>
      <c r="G40" s="39"/>
      <c r="H40" s="39"/>
      <c r="I40" s="39"/>
    </row>
    <row r="41" spans="1:9" s="161" customFormat="1">
      <c r="A41" s="39"/>
      <c r="B41" s="39"/>
      <c r="C41" s="39"/>
      <c r="D41" s="39"/>
      <c r="E41" s="39"/>
      <c r="F41" s="39"/>
      <c r="G41" s="39"/>
      <c r="H41" s="39"/>
      <c r="I41" s="39"/>
    </row>
    <row r="42" spans="1:9" s="161" customFormat="1">
      <c r="A42" s="39"/>
      <c r="B42" s="39"/>
      <c r="C42" s="39"/>
      <c r="D42" s="39"/>
      <c r="E42" s="39"/>
      <c r="F42" s="39"/>
      <c r="G42" s="39"/>
      <c r="H42" s="39"/>
      <c r="I42" s="39"/>
    </row>
    <row r="43" spans="1:9">
      <c r="A43" s="140"/>
      <c r="B43" s="140"/>
      <c r="C43" s="140"/>
      <c r="D43" s="140"/>
      <c r="E43" s="140"/>
      <c r="F43" s="140"/>
      <c r="G43" s="140"/>
      <c r="H43" s="140"/>
      <c r="I43" s="140"/>
    </row>
    <row r="44" spans="1:9">
      <c r="A44" s="140"/>
      <c r="B44" s="140"/>
      <c r="C44" s="140"/>
      <c r="D44" s="140"/>
      <c r="E44" s="140"/>
      <c r="F44" s="140"/>
      <c r="G44" s="140"/>
      <c r="H44" s="140"/>
      <c r="I44" s="140"/>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71" priority="2" operator="between">
      <formula>0.1</formula>
      <formula>7.4</formula>
    </cfRule>
  </conditionalFormatting>
  <conditionalFormatting sqref="K16">
    <cfRule type="cellIs" dxfId="70" priority="1" operator="between">
      <formula>0.1</formula>
      <formula>7.4</formula>
    </cfRule>
  </conditionalFormatting>
  <hyperlinks>
    <hyperlink ref="A33" r:id="rId1" xr:uid="{55783ABA-DD8F-4E68-97FE-11E7BAC05C1F}"/>
    <hyperlink ref="A6" r:id="rId2" display="População Total   " xr:uid="{FFC23433-7BE2-4956-A1DE-4A343A83C18A}"/>
    <hyperlink ref="J6" r:id="rId3" display=" Total Population" xr:uid="{E817DC68-FE79-4CD9-91B1-AA7166616C06}"/>
    <hyperlink ref="A34:A36" r:id="rId4" display="http://www.ine.pt/xurl/ind/0010693" xr:uid="{9E264F0A-5AD2-4A93-A646-F2D7B3F29D50}"/>
    <hyperlink ref="A34" r:id="rId5" xr:uid="{5D4AD1F6-E5DD-40F9-9151-29D1B2AD871B}"/>
    <hyperlink ref="A9" r:id="rId6" display="População Ativa    " xr:uid="{AEB65A1F-A0D8-40D7-BA1B-767B7C6183EB}"/>
    <hyperlink ref="J9" r:id="rId7" display="Active population " xr:uid="{E15820D1-940F-4679-B29B-6A481387D57F}"/>
    <hyperlink ref="A35" r:id="rId8" xr:uid="{CC22C69D-86C2-4056-A0F2-35AC56ECCFE6}"/>
    <hyperlink ref="A12" r:id="rId9" display="População Empregada   " xr:uid="{7933D079-02DD-4A03-A0BF-61E2B861B932}"/>
    <hyperlink ref="J12" r:id="rId10" xr:uid="{9CA461D0-7FFD-4FD0-A28B-3FB891610245}"/>
    <hyperlink ref="A36" r:id="rId11" xr:uid="{BD2C8915-C97E-4456-A606-A07EE1DDD74B}"/>
    <hyperlink ref="A37:A38" r:id="rId12" display="http://www.ine.pt/xurl/ind/0010693" xr:uid="{88CF5950-297D-4BA3-9187-23FE58794557}"/>
    <hyperlink ref="A15" r:id="rId13" display="População Desempregada    " xr:uid="{A3077F86-AA15-4AF4-B61B-4363324671C3}"/>
    <hyperlink ref="J15" r:id="rId14" xr:uid="{D90A3CC6-938C-461A-92B6-E7BB55657F2C}"/>
    <hyperlink ref="A37" r:id="rId15" xr:uid="{2CE909E0-1F60-4CE5-B36D-24FB4524C257}"/>
    <hyperlink ref="A18" r:id="rId16" display="Taxa de Atividade (%)      " xr:uid="{2B999395-E42A-49FC-94C4-1DDA2F510447}"/>
    <hyperlink ref="J18" r:id="rId17" display="Activity rate (%)      " xr:uid="{47DBA63D-7881-4AAC-8EC4-608D683A2E40}"/>
    <hyperlink ref="A38" r:id="rId18" xr:uid="{72A4D10A-62FC-402E-9D45-7CBAACEFD6B2}"/>
    <hyperlink ref="A21" r:id="rId19" display="Taxa de Desemprego (%)     " xr:uid="{3C8307CE-2267-46A6-86DB-E117D50EEDCA}"/>
    <hyperlink ref="J21" r:id="rId20" display="Unemployment rate (%)     " xr:uid="{B87D8595-F2A1-4AB8-B23B-68238E92EA5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D39F2-1063-42A2-B953-5507480EBDA2}">
  <dimension ref="A1:J42"/>
  <sheetViews>
    <sheetView showGridLines="0" workbookViewId="0">
      <selection activeCell="A25" sqref="A25"/>
    </sheetView>
  </sheetViews>
  <sheetFormatPr defaultColWidth="9.140625" defaultRowHeight="11.25"/>
  <cols>
    <col min="1" max="1" width="35.42578125" style="162" customWidth="1"/>
    <col min="2" max="8" width="8.5703125" style="162" customWidth="1"/>
    <col min="9" max="9" width="10.85546875" style="162" customWidth="1"/>
    <col min="10" max="10" width="35.42578125" style="162" customWidth="1"/>
    <col min="11" max="16384" width="9.140625" style="162"/>
  </cols>
  <sheetData>
    <row r="1" spans="1:10" ht="12" customHeight="1">
      <c r="A1" s="922" t="s">
        <v>434</v>
      </c>
      <c r="B1" s="922"/>
      <c r="C1" s="922"/>
      <c r="D1" s="922"/>
      <c r="E1" s="922"/>
      <c r="F1" s="922"/>
      <c r="G1" s="922"/>
      <c r="H1" s="922"/>
      <c r="I1" s="922"/>
      <c r="J1" s="922"/>
    </row>
    <row r="2" spans="1:10" ht="10.5" customHeight="1">
      <c r="A2" s="923" t="s">
        <v>435</v>
      </c>
      <c r="B2" s="923"/>
      <c r="C2" s="923"/>
      <c r="D2" s="923"/>
      <c r="E2" s="923"/>
      <c r="F2" s="923"/>
      <c r="G2" s="923"/>
      <c r="H2" s="923"/>
      <c r="I2" s="923"/>
      <c r="J2" s="923"/>
    </row>
    <row r="3" spans="1:10" ht="12" customHeight="1" thickBot="1"/>
    <row r="4" spans="1:10" s="163" customFormat="1" ht="12" customHeight="1" thickBot="1">
      <c r="A4" s="924" t="s">
        <v>104</v>
      </c>
      <c r="B4" s="926" t="s">
        <v>390</v>
      </c>
      <c r="C4" s="926"/>
      <c r="D4" s="926"/>
      <c r="E4" s="926"/>
      <c r="F4" s="926"/>
      <c r="G4" s="926"/>
      <c r="H4" s="926"/>
      <c r="I4" s="930" t="s">
        <v>391</v>
      </c>
      <c r="J4" s="924" t="s">
        <v>104</v>
      </c>
    </row>
    <row r="5" spans="1:10" s="163" customFormat="1" ht="23.25" thickBot="1">
      <c r="A5" s="925"/>
      <c r="B5" s="139" t="s">
        <v>392</v>
      </c>
      <c r="C5" s="139" t="s">
        <v>393</v>
      </c>
      <c r="D5" s="139" t="s">
        <v>394</v>
      </c>
      <c r="E5" s="139" t="s">
        <v>395</v>
      </c>
      <c r="F5" s="139" t="s">
        <v>396</v>
      </c>
      <c r="G5" s="139" t="s">
        <v>397</v>
      </c>
      <c r="H5" s="139" t="s">
        <v>398</v>
      </c>
      <c r="I5" s="931"/>
      <c r="J5" s="925"/>
    </row>
    <row r="6" spans="1:10" s="163" customFormat="1" ht="12" customHeight="1">
      <c r="A6" s="141" t="s">
        <v>436</v>
      </c>
      <c r="J6" s="141" t="s">
        <v>437</v>
      </c>
    </row>
    <row r="7" spans="1:10" s="163" customFormat="1" ht="12" customHeight="1">
      <c r="A7" s="142" t="s">
        <v>438</v>
      </c>
      <c r="I7" s="164"/>
      <c r="J7" s="165" t="s">
        <v>439</v>
      </c>
    </row>
    <row r="8" spans="1:10" s="163" customFormat="1" ht="12" customHeight="1">
      <c r="A8" s="166" t="s">
        <v>440</v>
      </c>
      <c r="B8" s="149">
        <v>4520.3</v>
      </c>
      <c r="C8" s="149">
        <v>4453.8999999999996</v>
      </c>
      <c r="D8" s="149">
        <v>4398.3999999999996</v>
      </c>
      <c r="E8" s="149">
        <v>4368.1000000000004</v>
      </c>
      <c r="F8" s="149">
        <v>4356.6000000000004</v>
      </c>
      <c r="G8" s="149">
        <v>4350.3</v>
      </c>
      <c r="H8" s="149">
        <v>4324.7</v>
      </c>
      <c r="I8" s="150">
        <v>3.8</v>
      </c>
      <c r="J8" s="167" t="s">
        <v>402</v>
      </c>
    </row>
    <row r="9" spans="1:10" s="163" customFormat="1" ht="12" customHeight="1">
      <c r="A9" s="168" t="s">
        <v>441</v>
      </c>
      <c r="B9" s="149">
        <v>2205.1999999999998</v>
      </c>
      <c r="C9" s="149">
        <v>2179.9</v>
      </c>
      <c r="D9" s="149">
        <v>2154.6</v>
      </c>
      <c r="E9" s="149">
        <v>2122</v>
      </c>
      <c r="F9" s="149">
        <v>2140.1999999999998</v>
      </c>
      <c r="G9" s="149">
        <v>2125</v>
      </c>
      <c r="H9" s="149">
        <v>2119.1</v>
      </c>
      <c r="I9" s="150">
        <v>3</v>
      </c>
      <c r="J9" s="169" t="s">
        <v>404</v>
      </c>
    </row>
    <row r="10" spans="1:10" s="163" customFormat="1" ht="12" customHeight="1">
      <c r="A10" s="142" t="s">
        <v>442</v>
      </c>
      <c r="B10" s="152"/>
      <c r="C10" s="152"/>
      <c r="D10" s="152"/>
      <c r="E10" s="152"/>
      <c r="F10" s="152"/>
      <c r="G10" s="152"/>
      <c r="H10" s="152"/>
      <c r="I10" s="152"/>
      <c r="J10" s="165" t="s">
        <v>443</v>
      </c>
    </row>
    <row r="11" spans="1:10" s="163" customFormat="1" ht="12" customHeight="1">
      <c r="A11" s="166" t="s">
        <v>440</v>
      </c>
      <c r="B11" s="149">
        <v>516.20000000000005</v>
      </c>
      <c r="C11" s="149">
        <v>512</v>
      </c>
      <c r="D11" s="149">
        <v>506.8</v>
      </c>
      <c r="E11" s="149">
        <v>517.1</v>
      </c>
      <c r="F11" s="149">
        <v>503.8</v>
      </c>
      <c r="G11" s="149">
        <v>477.7</v>
      </c>
      <c r="H11" s="149">
        <v>479.8</v>
      </c>
      <c r="I11" s="150">
        <v>2.5</v>
      </c>
      <c r="J11" s="167" t="s">
        <v>402</v>
      </c>
    </row>
    <row r="12" spans="1:10" s="163" customFormat="1" ht="12" customHeight="1">
      <c r="A12" s="168" t="s">
        <v>441</v>
      </c>
      <c r="B12" s="149">
        <v>301.5</v>
      </c>
      <c r="C12" s="149">
        <v>299.10000000000002</v>
      </c>
      <c r="D12" s="149">
        <v>290.3</v>
      </c>
      <c r="E12" s="149">
        <v>300.3</v>
      </c>
      <c r="F12" s="149">
        <v>285.8</v>
      </c>
      <c r="G12" s="149">
        <v>275.7</v>
      </c>
      <c r="H12" s="149">
        <v>280.5</v>
      </c>
      <c r="I12" s="150">
        <v>5.5</v>
      </c>
      <c r="J12" s="169" t="s">
        <v>404</v>
      </c>
    </row>
    <row r="13" spans="1:10" s="163" customFormat="1" ht="12" customHeight="1">
      <c r="A13" s="142" t="s">
        <v>444</v>
      </c>
      <c r="B13" s="152"/>
      <c r="C13" s="152"/>
      <c r="D13" s="152"/>
      <c r="E13" s="152"/>
      <c r="F13" s="152"/>
      <c r="G13" s="152"/>
      <c r="H13" s="152"/>
      <c r="I13" s="152"/>
      <c r="J13" s="165" t="s">
        <v>445</v>
      </c>
    </row>
    <row r="14" spans="1:10" s="163" customFormat="1" ht="12" customHeight="1">
      <c r="A14" s="166" t="s">
        <v>440</v>
      </c>
      <c r="B14" s="149">
        <v>264.5</v>
      </c>
      <c r="C14" s="149">
        <v>253.9</v>
      </c>
      <c r="D14" s="149">
        <v>248.4</v>
      </c>
      <c r="E14" s="149">
        <v>238.5</v>
      </c>
      <c r="F14" s="149">
        <v>252.5</v>
      </c>
      <c r="G14" s="149">
        <v>249.1</v>
      </c>
      <c r="H14" s="149">
        <v>228.6</v>
      </c>
      <c r="I14" s="150">
        <v>4.7</v>
      </c>
      <c r="J14" s="167" t="s">
        <v>402</v>
      </c>
    </row>
    <row r="15" spans="1:10" s="163" customFormat="1" ht="12" customHeight="1">
      <c r="A15" s="168" t="s">
        <v>441</v>
      </c>
      <c r="B15" s="149">
        <v>186.6</v>
      </c>
      <c r="C15" s="149">
        <v>178.4</v>
      </c>
      <c r="D15" s="149">
        <v>174.4</v>
      </c>
      <c r="E15" s="149">
        <v>166.8</v>
      </c>
      <c r="F15" s="149">
        <v>176.4</v>
      </c>
      <c r="G15" s="149">
        <v>176.7</v>
      </c>
      <c r="H15" s="149">
        <v>156.19999999999999</v>
      </c>
      <c r="I15" s="150">
        <v>5.8</v>
      </c>
      <c r="J15" s="169" t="s">
        <v>404</v>
      </c>
    </row>
    <row r="16" spans="1:10" s="163" customFormat="1" ht="12" customHeight="1">
      <c r="A16" s="142" t="s">
        <v>446</v>
      </c>
      <c r="B16" s="152"/>
      <c r="C16" s="152"/>
      <c r="D16" s="152"/>
      <c r="E16" s="152"/>
      <c r="F16" s="152"/>
      <c r="G16" s="152"/>
      <c r="H16" s="152"/>
      <c r="I16" s="152"/>
      <c r="J16" s="165" t="s">
        <v>447</v>
      </c>
    </row>
    <row r="17" spans="1:10" s="163" customFormat="1" ht="12" customHeight="1">
      <c r="A17" s="166" t="s">
        <v>440</v>
      </c>
      <c r="B17" s="149">
        <v>31.1</v>
      </c>
      <c r="C17" s="149">
        <v>28.5</v>
      </c>
      <c r="D17" s="149">
        <v>27.8</v>
      </c>
      <c r="E17" s="149">
        <v>25.1</v>
      </c>
      <c r="F17" s="149">
        <v>28</v>
      </c>
      <c r="G17" s="149">
        <v>22.8</v>
      </c>
      <c r="H17" s="149">
        <v>26.2</v>
      </c>
      <c r="I17" s="170">
        <v>11</v>
      </c>
      <c r="J17" s="167" t="s">
        <v>402</v>
      </c>
    </row>
    <row r="18" spans="1:10" s="163" customFormat="1" ht="12" customHeight="1">
      <c r="A18" s="168" t="s">
        <v>441</v>
      </c>
      <c r="B18" s="149">
        <v>18.3</v>
      </c>
      <c r="C18" s="149">
        <v>13.9</v>
      </c>
      <c r="D18" s="149">
        <v>14.1</v>
      </c>
      <c r="E18" s="149">
        <v>13</v>
      </c>
      <c r="F18" s="149">
        <v>14.5</v>
      </c>
      <c r="G18" s="149">
        <v>13</v>
      </c>
      <c r="H18" s="149">
        <v>12.6</v>
      </c>
      <c r="I18" s="170">
        <v>26.2</v>
      </c>
      <c r="J18" s="169" t="s">
        <v>404</v>
      </c>
    </row>
    <row r="19" spans="1:10" s="163" customFormat="1" ht="12" customHeight="1">
      <c r="A19" s="141" t="s">
        <v>448</v>
      </c>
      <c r="B19" s="152"/>
      <c r="C19" s="152"/>
      <c r="D19" s="152"/>
      <c r="E19" s="152"/>
      <c r="F19" s="152"/>
      <c r="G19" s="152"/>
      <c r="H19" s="152"/>
      <c r="I19" s="152"/>
      <c r="J19" s="141" t="s">
        <v>449</v>
      </c>
    </row>
    <row r="20" spans="1:10" s="163" customFormat="1" ht="12" customHeight="1">
      <c r="A20" s="142" t="s">
        <v>450</v>
      </c>
      <c r="B20" s="152"/>
      <c r="C20" s="152"/>
      <c r="D20" s="152"/>
      <c r="E20" s="152"/>
      <c r="F20" s="152"/>
      <c r="G20" s="152"/>
      <c r="H20" s="152"/>
      <c r="I20" s="152"/>
      <c r="J20" s="142" t="s">
        <v>59</v>
      </c>
    </row>
    <row r="21" spans="1:10" s="163" customFormat="1" ht="12" customHeight="1">
      <c r="A21" s="166" t="s">
        <v>440</v>
      </c>
      <c r="B21" s="149">
        <v>130.9</v>
      </c>
      <c r="C21" s="149">
        <v>129.5</v>
      </c>
      <c r="D21" s="149">
        <v>127.3</v>
      </c>
      <c r="E21" s="149">
        <v>142.9</v>
      </c>
      <c r="F21" s="149">
        <v>147.30000000000001</v>
      </c>
      <c r="G21" s="149">
        <v>145.1</v>
      </c>
      <c r="H21" s="149">
        <v>148.4</v>
      </c>
      <c r="I21" s="170">
        <v>-11.1</v>
      </c>
      <c r="J21" s="167" t="s">
        <v>402</v>
      </c>
    </row>
    <row r="22" spans="1:10" s="163" customFormat="1" ht="12" customHeight="1">
      <c r="A22" s="168" t="s">
        <v>441</v>
      </c>
      <c r="B22" s="149">
        <v>92.4</v>
      </c>
      <c r="C22" s="149">
        <v>89.7</v>
      </c>
      <c r="D22" s="149">
        <v>91.3</v>
      </c>
      <c r="E22" s="149">
        <v>99.6</v>
      </c>
      <c r="F22" s="149">
        <v>105.6</v>
      </c>
      <c r="G22" s="149">
        <v>99.2</v>
      </c>
      <c r="H22" s="149">
        <v>103.1</v>
      </c>
      <c r="I22" s="170">
        <v>-12.5</v>
      </c>
      <c r="J22" s="169" t="s">
        <v>404</v>
      </c>
    </row>
    <row r="23" spans="1:10" s="163" customFormat="1" ht="12" customHeight="1">
      <c r="A23" s="145" t="s">
        <v>451</v>
      </c>
      <c r="B23" s="140"/>
      <c r="C23" s="140"/>
      <c r="D23" s="140"/>
      <c r="E23" s="140"/>
      <c r="F23" s="140"/>
      <c r="G23" s="140"/>
      <c r="H23" s="140"/>
      <c r="I23" s="140"/>
      <c r="J23" s="145" t="s">
        <v>452</v>
      </c>
    </row>
    <row r="24" spans="1:10" s="163" customFormat="1" ht="12" customHeight="1">
      <c r="A24" s="166" t="s">
        <v>440</v>
      </c>
      <c r="B24" s="149">
        <v>1289.4000000000001</v>
      </c>
      <c r="C24" s="149">
        <v>1290.7</v>
      </c>
      <c r="D24" s="149">
        <v>1298.0999999999999</v>
      </c>
      <c r="E24" s="149">
        <v>1266.3</v>
      </c>
      <c r="F24" s="149">
        <v>1265.9000000000001</v>
      </c>
      <c r="G24" s="149">
        <v>1249.9000000000001</v>
      </c>
      <c r="H24" s="149">
        <v>1278.8</v>
      </c>
      <c r="I24" s="170">
        <v>1.9</v>
      </c>
      <c r="J24" s="167" t="s">
        <v>402</v>
      </c>
    </row>
    <row r="25" spans="1:10" s="163" customFormat="1" ht="12" customHeight="1">
      <c r="A25" s="168" t="s">
        <v>441</v>
      </c>
      <c r="B25" s="149">
        <v>902.4</v>
      </c>
      <c r="C25" s="149">
        <v>896.5</v>
      </c>
      <c r="D25" s="149">
        <v>905.3</v>
      </c>
      <c r="E25" s="149">
        <v>874.1</v>
      </c>
      <c r="F25" s="149">
        <v>883.7</v>
      </c>
      <c r="G25" s="149">
        <v>864.9</v>
      </c>
      <c r="H25" s="149">
        <v>884.9</v>
      </c>
      <c r="I25" s="170">
        <v>2.1</v>
      </c>
      <c r="J25" s="169" t="s">
        <v>404</v>
      </c>
    </row>
    <row r="26" spans="1:10" s="163" customFormat="1" ht="12" customHeight="1">
      <c r="A26" s="142" t="s">
        <v>453</v>
      </c>
      <c r="B26" s="140"/>
      <c r="C26" s="140"/>
      <c r="D26" s="140"/>
      <c r="E26" s="140"/>
      <c r="F26" s="140"/>
      <c r="G26" s="140"/>
      <c r="H26" s="140"/>
      <c r="I26" s="140"/>
      <c r="J26" s="142" t="s">
        <v>454</v>
      </c>
    </row>
    <row r="27" spans="1:10" s="163" customFormat="1" ht="12" customHeight="1">
      <c r="A27" s="166" t="s">
        <v>440</v>
      </c>
      <c r="B27" s="149">
        <v>3911.8</v>
      </c>
      <c r="C27" s="149">
        <v>3828.1</v>
      </c>
      <c r="D27" s="149">
        <v>3756</v>
      </c>
      <c r="E27" s="149">
        <v>3739.7</v>
      </c>
      <c r="F27" s="149">
        <v>3727.8</v>
      </c>
      <c r="G27" s="149">
        <v>3704.9</v>
      </c>
      <c r="H27" s="149">
        <v>3632.1</v>
      </c>
      <c r="I27" s="170">
        <v>4.9000000000000004</v>
      </c>
      <c r="J27" s="167" t="s">
        <v>402</v>
      </c>
    </row>
    <row r="28" spans="1:10" s="163" customFormat="1" ht="12.6" customHeight="1" thickBot="1">
      <c r="A28" s="168" t="s">
        <v>441</v>
      </c>
      <c r="B28" s="149">
        <v>1716.8</v>
      </c>
      <c r="C28" s="149">
        <v>1685</v>
      </c>
      <c r="D28" s="149">
        <v>1636.7</v>
      </c>
      <c r="E28" s="149">
        <v>1628.3</v>
      </c>
      <c r="F28" s="149">
        <v>1627.7</v>
      </c>
      <c r="G28" s="149">
        <v>1626.2</v>
      </c>
      <c r="H28" s="149">
        <v>1580.4</v>
      </c>
      <c r="I28" s="170">
        <v>5.5</v>
      </c>
      <c r="J28" s="169" t="s">
        <v>404</v>
      </c>
    </row>
    <row r="29" spans="1:10" s="140" customFormat="1" ht="12" customHeight="1" thickBot="1">
      <c r="A29" s="924" t="s">
        <v>104</v>
      </c>
      <c r="B29" s="926" t="s">
        <v>415</v>
      </c>
      <c r="C29" s="926"/>
      <c r="D29" s="926"/>
      <c r="E29" s="926"/>
      <c r="F29" s="926"/>
      <c r="G29" s="926"/>
      <c r="H29" s="926"/>
      <c r="I29" s="927" t="s">
        <v>416</v>
      </c>
      <c r="J29" s="924" t="s">
        <v>104</v>
      </c>
    </row>
    <row r="30" spans="1:10" s="140" customFormat="1" ht="33" customHeight="1" thickBot="1">
      <c r="A30" s="925" t="s">
        <v>104</v>
      </c>
      <c r="B30" s="139" t="s">
        <v>417</v>
      </c>
      <c r="C30" s="139" t="s">
        <v>455</v>
      </c>
      <c r="D30" s="139" t="s">
        <v>419</v>
      </c>
      <c r="E30" s="139" t="s">
        <v>420</v>
      </c>
      <c r="F30" s="139" t="s">
        <v>421</v>
      </c>
      <c r="G30" s="139" t="s">
        <v>422</v>
      </c>
      <c r="H30" s="139" t="s">
        <v>423</v>
      </c>
      <c r="I30" s="927"/>
      <c r="J30" s="925"/>
    </row>
    <row r="31" spans="1:10" s="163" customFormat="1" ht="12" customHeight="1">
      <c r="A31" s="39" t="s">
        <v>424</v>
      </c>
    </row>
    <row r="32" spans="1:10" s="163" customFormat="1" ht="12" customHeight="1">
      <c r="A32" s="39" t="s">
        <v>425</v>
      </c>
    </row>
    <row r="33" spans="1:10" ht="5.25" customHeight="1">
      <c r="A33" s="163"/>
      <c r="B33" s="163"/>
      <c r="C33" s="163"/>
      <c r="D33" s="163"/>
      <c r="E33" s="163"/>
      <c r="F33" s="163"/>
      <c r="G33" s="163"/>
      <c r="H33" s="163"/>
      <c r="I33" s="163"/>
    </row>
    <row r="34" spans="1:10" ht="12" customHeight="1">
      <c r="A34" s="140" t="s">
        <v>456</v>
      </c>
      <c r="B34" s="163"/>
      <c r="C34" s="163"/>
      <c r="D34" s="163"/>
      <c r="E34" s="163"/>
      <c r="F34" s="163"/>
      <c r="G34" s="163"/>
      <c r="H34" s="163"/>
      <c r="I34" s="163"/>
    </row>
    <row r="35" spans="1:10" ht="12" customHeight="1">
      <c r="A35" s="171" t="s">
        <v>457</v>
      </c>
    </row>
    <row r="36" spans="1:10" ht="5.25" customHeight="1"/>
    <row r="37" spans="1:10" s="138" customFormat="1" ht="27" customHeight="1">
      <c r="A37" s="932" t="s">
        <v>426</v>
      </c>
      <c r="B37" s="932"/>
      <c r="C37" s="932"/>
      <c r="D37" s="932"/>
      <c r="E37" s="932"/>
      <c r="F37" s="932"/>
      <c r="G37" s="932"/>
      <c r="H37" s="932"/>
      <c r="I37" s="932"/>
      <c r="J37" s="932"/>
    </row>
    <row r="38" spans="1:10" s="140" customFormat="1" ht="15.75" customHeight="1">
      <c r="A38" s="921" t="s">
        <v>427</v>
      </c>
      <c r="B38" s="921"/>
      <c r="C38" s="921"/>
      <c r="D38" s="921"/>
      <c r="E38" s="921"/>
      <c r="F38" s="921"/>
      <c r="G38" s="921"/>
      <c r="H38" s="921"/>
      <c r="I38" s="921"/>
      <c r="J38" s="921"/>
    </row>
    <row r="39" spans="1:10" ht="12" customHeight="1"/>
    <row r="40" spans="1:10" ht="12" customHeight="1">
      <c r="A40" s="93" t="s">
        <v>141</v>
      </c>
    </row>
    <row r="41" spans="1:10" s="172" customFormat="1" ht="12" customHeight="1">
      <c r="A41" s="54" t="s">
        <v>458</v>
      </c>
    </row>
    <row r="42" spans="1:10" s="172" customFormat="1" ht="12" customHeight="1">
      <c r="A42" s="54" t="s">
        <v>459</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69" priority="6" operator="between">
      <formula>0.1</formula>
      <formula>7.4</formula>
    </cfRule>
  </conditionalFormatting>
  <conditionalFormatting sqref="C11:H12">
    <cfRule type="cellIs" dxfId="68" priority="5" operator="between">
      <formula>0.1</formula>
      <formula>7.4</formula>
    </cfRule>
  </conditionalFormatting>
  <conditionalFormatting sqref="C14:H15">
    <cfRule type="cellIs" dxfId="67" priority="4" operator="between">
      <formula>0.1</formula>
      <formula>7.4</formula>
    </cfRule>
  </conditionalFormatting>
  <conditionalFormatting sqref="C17:H18">
    <cfRule type="cellIs" dxfId="66" priority="7" operator="between">
      <formula>0.1</formula>
      <formula>7.4</formula>
    </cfRule>
  </conditionalFormatting>
  <conditionalFormatting sqref="C21:H22">
    <cfRule type="cellIs" dxfId="65" priority="3" operator="between">
      <formula>0.1</formula>
      <formula>7.4</formula>
    </cfRule>
  </conditionalFormatting>
  <conditionalFormatting sqref="C24:H25">
    <cfRule type="cellIs" dxfId="64" priority="2" operator="between">
      <formula>0.1</formula>
      <formula>7.4</formula>
    </cfRule>
  </conditionalFormatting>
  <conditionalFormatting sqref="C27:H28">
    <cfRule type="cellIs" dxfId="63" priority="1" operator="between">
      <formula>0.1</formula>
      <formula>7.4</formula>
    </cfRule>
  </conditionalFormatting>
  <hyperlinks>
    <hyperlink ref="A41" r:id="rId1" xr:uid="{1449D598-CB07-461A-9C4A-3089FB344914}"/>
    <hyperlink ref="A42" r:id="rId2" xr:uid="{23A0EB7B-BE84-4D58-B87E-49287630C430}"/>
    <hyperlink ref="A6" r:id="rId3" display="SITUAÇÃO NA PROFISSÃO  " xr:uid="{B1F5281D-48FF-4733-BDC8-CCAD5D721442}"/>
    <hyperlink ref="J6" r:id="rId4" display="SITUAÇÃO NA PROFISSÃO  " xr:uid="{FA8B63DD-BDF5-4964-AF61-CF2B86041084}"/>
    <hyperlink ref="A19" r:id="rId5" display="SETOR DE ATIVIDADE  (a)  " xr:uid="{586F2C75-1F0F-4689-8EBE-DA741F825FA8}"/>
    <hyperlink ref="J19" r:id="rId6" display="ECONOMIC ACTIVITY (a)  " xr:uid="{089CD77B-7CC8-47EF-9A4B-2F5FAB93C13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Índice</vt:lpstr>
      <vt:lpstr>Contents</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2025-12-17T14:15:09Z</dcterms:created>
  <dcterms:modified xsi:type="dcterms:W3CDTF">2025-12-17T16:06:20Z</dcterms:modified>
</cp:coreProperties>
</file>