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24226"/>
  <xr:revisionPtr revIDLastSave="0" documentId="13_ncr:1_{1C9DCC85-AFC6-4179-891E-B129C147AB15}" xr6:coauthVersionLast="47" xr6:coauthVersionMax="47" xr10:uidLastSave="{00000000-0000-0000-0000-000000000000}"/>
  <bookViews>
    <workbookView xWindow="-120" yWindow="-120" windowWidth="29040" windowHeight="15720" xr2:uid="{8D60C864-A71D-4F88-9D5D-F50221F961D7}"/>
  </bookViews>
  <sheets>
    <sheet name="Índice" sheetId="84" r:id="rId1"/>
    <sheet name="Index" sheetId="85"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3" i="61" l="1"/>
  <c r="J62" i="61"/>
  <c r="J61" i="61"/>
  <c r="J60" i="61"/>
  <c r="J59" i="61"/>
  <c r="J58" i="61"/>
  <c r="J57" i="61"/>
  <c r="J56" i="61"/>
  <c r="J55" i="61"/>
  <c r="J54" i="61"/>
  <c r="J53" i="61"/>
  <c r="J52" i="61"/>
  <c r="J51" i="61"/>
  <c r="J49" i="61"/>
  <c r="J48" i="61"/>
  <c r="J47" i="61"/>
  <c r="J46" i="61"/>
  <c r="J45" i="61"/>
  <c r="J44" i="61"/>
  <c r="J43" i="61"/>
  <c r="J42" i="61"/>
  <c r="J41" i="61"/>
  <c r="J40" i="61"/>
  <c r="J39" i="61"/>
  <c r="J38" i="61"/>
  <c r="J37" i="61"/>
  <c r="J35" i="61"/>
  <c r="J34" i="61"/>
  <c r="J33" i="61"/>
  <c r="J32" i="61"/>
  <c r="J31" i="61"/>
  <c r="J30" i="61"/>
  <c r="J29" i="61"/>
  <c r="J28" i="61"/>
  <c r="J27" i="61"/>
  <c r="J26" i="61"/>
  <c r="J25" i="61"/>
  <c r="J24" i="61"/>
  <c r="J23" i="61"/>
  <c r="I52" i="37"/>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<sst xmlns="http://schemas.openxmlformats.org/spreadsheetml/2006/main" count="6189" uniqueCount="1937">
  <si>
    <t>2.1 - Contas nacionais trimestrais (Rv)</t>
  </si>
  <si>
    <t>2.1 - Quarterly national accounts (Rv)</t>
  </si>
  <si>
    <t>Contas Nacionais Trimestrais (Base 2021)</t>
  </si>
  <si>
    <t>Valores Trimestrais</t>
  </si>
  <si>
    <t>Quarterly national accounts (Base 2021)</t>
  </si>
  <si>
    <t>2ºTrim.
25</t>
  </si>
  <si>
    <t>1ºTrim.
25</t>
  </si>
  <si>
    <t>4ºTrim.
24</t>
  </si>
  <si>
    <t>3ºTrim.
24</t>
  </si>
  <si>
    <t>2ºTrim.
24</t>
  </si>
  <si>
    <t>1ºTrim.
24</t>
  </si>
  <si>
    <t>4ºTrim.
23</t>
  </si>
  <si>
    <t>3ºTrim.
23</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</si>
  <si>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</si>
  <si>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</si>
  <si>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</si>
  <si>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</si>
  <si>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</si>
  <si>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</si>
  <si>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</si>
  <si>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</si>
  <si>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</si>
  <si>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</si>
  <si>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</si>
  <si>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</si>
  <si>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</si>
  <si>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</si>
  <si>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</si>
  <si>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</si>
  <si>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</si>
  <si>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</si>
  <si>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</si>
  <si>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</si>
  <si>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</si>
  <si>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</si>
  <si>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2nd Quarter
25</t>
  </si>
  <si>
    <t>1st Quarter
25</t>
  </si>
  <si>
    <t>4th Quarter
24</t>
  </si>
  <si>
    <t>3rd Quarter
24</t>
  </si>
  <si>
    <t>1st Quarter 
24</t>
  </si>
  <si>
    <t>4thQuarter
23</t>
  </si>
  <si>
    <t>3rd Quarter
23</t>
  </si>
  <si>
    <t>2nd Quarter 
23</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</si>
  <si>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</si>
  <si>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</si>
  <si>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</si>
  <si>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</si>
  <si>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</si>
  <si>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</si>
  <si>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</si>
  <si>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</si>
  <si>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</si>
  <si>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</si>
  <si>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</si>
  <si>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</si>
  <si>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r>
      <t>Unid/Unit:10</t>
    </r>
    <r>
      <rPr>
        <vertAlign val="superscript"/>
        <sz val="8"/>
        <color indexed="8"/>
        <rFont val="Arial"/>
        <family val="2"/>
      </rPr>
      <t>6</t>
    </r>
    <r>
      <rPr>
        <sz val="8"/>
        <color indexed="8"/>
        <rFont val="Arial"/>
        <family val="2"/>
      </rPr>
      <t xml:space="preserve"> EUR</t>
    </r>
  </si>
  <si>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</si>
  <si>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</si>
  <si>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</si>
  <si>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</si>
  <si>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</si>
  <si>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</si>
  <si>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</si>
  <si>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</si>
  <si>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</si>
  <si>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</si>
  <si>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</si>
  <si>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</si>
  <si>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</si>
  <si>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</si>
  <si>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</si>
  <si>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</si>
  <si>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</si>
  <si>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</si>
  <si>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</si>
  <si>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</si>
  <si>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</si>
  <si>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</si>
  <si>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</si>
  <si>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</si>
  <si>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</si>
  <si>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</si>
  <si>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</si>
  <si>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</si>
  <si>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</si>
  <si>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</si>
  <si>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</si>
  <si>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Set.
(N.º)</t>
  </si>
  <si>
    <t>Variação (%)</t>
  </si>
  <si>
    <t>Set.
25 (Pe)</t>
  </si>
  <si>
    <t>Ago.
25 (Pe)</t>
  </si>
  <si>
    <t>Jul.
25 (Pe)</t>
  </si>
  <si>
    <t>Jun.
25 (Pe)</t>
  </si>
  <si>
    <t>Maio
25 (Pe)</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</si>
  <si>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</si>
  <si>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</si>
  <si>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</si>
  <si>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</si>
  <si>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</si>
  <si>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</si>
  <si>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</si>
  <si>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</si>
  <si>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</si>
  <si>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</si>
  <si>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</si>
  <si>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</si>
  <si>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</si>
  <si>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</si>
  <si>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</si>
  <si>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</si>
  <si>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</si>
  <si>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</si>
  <si>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</si>
  <si>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</si>
  <si>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</si>
  <si>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</si>
  <si>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</si>
  <si>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</si>
  <si>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</si>
  <si>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</si>
  <si>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</si>
  <si>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</si>
  <si>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Sep.
(No.)</t>
  </si>
  <si>
    <t>Change (%)</t>
  </si>
  <si>
    <t>Sep.
25 (Pe)</t>
  </si>
  <si>
    <t>Aug.
25 (Pe)</t>
  </si>
  <si>
    <t>May
25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</si>
  <si>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</si>
  <si>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</si>
  <si>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</si>
  <si>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</si>
  <si>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</si>
  <si>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</si>
  <si>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</si>
  <si>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</si>
  <si>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</si>
  <si>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</si>
  <si>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</si>
  <si>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</si>
  <si>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7 de novembro de 2025.</t>
  </si>
  <si>
    <r>
      <t>Note: Information obtained through the Civil Register collected under the Integrated Civil Registration and Identification System (SIRIC) until November 7</t>
    </r>
    <r>
      <rPr>
        <vertAlign val="superscript"/>
        <sz val="8"/>
        <color indexed="8"/>
        <rFont val="Arial"/>
        <family val="2"/>
      </rPr>
      <t>th</t>
    </r>
    <r>
      <rPr>
        <sz val="8"/>
        <color indexed="8"/>
        <rFont val="Arial"/>
        <family val="2"/>
      </rPr>
      <t xml:space="preserve">, 2025. </t>
    </r>
  </si>
  <si>
    <t>Para mais informação consulte / For more information see:</t>
  </si>
  <si>
    <t>http://www.ine.pt/xurl/ind/0007533</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</si>
  <si>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</si>
  <si>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</si>
  <si>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</si>
  <si>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</si>
  <si>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</si>
  <si>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</si>
  <si>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</si>
  <si>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</si>
  <si>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</si>
  <si>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</si>
  <si>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</si>
  <si>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</si>
  <si>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</si>
  <si>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</si>
  <si>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</si>
  <si>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</si>
  <si>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</si>
  <si>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</si>
  <si>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</si>
  <si>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</si>
  <si>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</si>
  <si>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</si>
  <si>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</si>
  <si>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</si>
  <si>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</si>
  <si>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</si>
  <si>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</si>
  <si>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</si>
  <si>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</si>
  <si>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</si>
  <si>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</si>
  <si>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</si>
  <si>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</si>
  <si>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</si>
  <si>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</si>
  <si>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</si>
  <si>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</si>
  <si>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</si>
  <si>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</si>
  <si>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</si>
  <si>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</si>
  <si>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</si>
  <si>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</si>
  <si>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</si>
  <si>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</si>
  <si>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</si>
  <si>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</si>
  <si>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</si>
  <si>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</si>
  <si>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</si>
  <si>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</si>
  <si>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</si>
  <si>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</si>
  <si>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</si>
  <si>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</si>
  <si>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</si>
  <si>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</si>
  <si>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</si>
  <si>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</si>
  <si>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</si>
  <si>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</si>
  <si>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</si>
  <si>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</si>
  <si>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</si>
  <si>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</si>
  <si>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</si>
  <si>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</si>
  <si>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</si>
  <si>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</si>
  <si>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</si>
  <si>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</si>
  <si>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</si>
  <si>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</si>
  <si>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</si>
  <si>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</si>
  <si>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</si>
  <si>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</si>
  <si>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</si>
  <si>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</si>
  <si>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</si>
  <si>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</si>
  <si>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</si>
  <si>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</si>
  <si>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</si>
  <si>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</si>
  <si>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</si>
  <si>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</si>
  <si>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</si>
  <si>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</si>
  <si>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</si>
  <si>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</si>
  <si>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</si>
  <si>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</si>
  <si>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</si>
  <si>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</si>
  <si>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</si>
  <si>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</si>
  <si>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</si>
  <si>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</si>
  <si>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</si>
  <si>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</si>
  <si>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</si>
  <si>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</si>
  <si>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</si>
  <si>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</si>
  <si>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</si>
  <si>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</si>
  <si>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</si>
  <si>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</si>
  <si>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</si>
  <si>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</si>
  <si>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</si>
  <si>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</si>
  <si>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</si>
  <si>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</si>
  <si>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</si>
  <si>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</si>
  <si>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</si>
  <si>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</si>
  <si>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</si>
  <si>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</si>
  <si>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</si>
  <si>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</si>
  <si>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</si>
  <si>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</si>
  <si>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</si>
  <si>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</si>
  <si>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</si>
  <si>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</si>
  <si>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</si>
  <si>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</si>
  <si>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</si>
  <si>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</si>
  <si>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</si>
  <si>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</si>
  <si>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</si>
  <si>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</si>
  <si>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</si>
  <si>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</si>
  <si>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</si>
  <si>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</si>
  <si>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</si>
  <si>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</si>
  <si>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</si>
  <si>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</si>
  <si>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</si>
  <si>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</si>
  <si>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</si>
  <si>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</si>
  <si>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</si>
  <si>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</si>
  <si>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</si>
  <si>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</si>
  <si>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</si>
  <si>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</si>
  <si>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</si>
  <si>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</si>
  <si>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</si>
  <si>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</si>
  <si>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</si>
  <si>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</si>
  <si>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</si>
  <si>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</si>
  <si>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</si>
  <si>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</si>
  <si>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</si>
  <si>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</si>
  <si>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</si>
  <si>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</si>
  <si>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Abril 25</t>
  </si>
  <si>
    <t xml:space="preserve">Acumulado jan a abr. </t>
  </si>
  <si>
    <t>Média dos últimos 12 meses</t>
  </si>
  <si>
    <t>N.º</t>
  </si>
  <si>
    <r>
      <t>10</t>
    </r>
    <r>
      <rPr>
        <vertAlign val="superscript"/>
        <sz val="8"/>
        <color indexed="8"/>
        <rFont val="Arial"/>
        <family val="2"/>
      </rPr>
      <t>3</t>
    </r>
    <r>
      <rPr>
        <sz val="8"/>
        <color indexed="8"/>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</si>
  <si>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</si>
  <si>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</si>
  <si>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</si>
  <si>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</si>
  <si>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</si>
  <si>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</si>
  <si>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</si>
  <si>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</si>
  <si>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</si>
  <si>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</si>
  <si>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</si>
  <si>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</si>
  <si>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</si>
  <si>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</si>
  <si>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</si>
  <si>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</si>
  <si>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</si>
  <si>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</si>
  <si>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</si>
  <si>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</si>
  <si>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</si>
  <si>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</si>
  <si>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</si>
  <si>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</si>
  <si>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</si>
  <si>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</si>
  <si>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</si>
  <si>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</si>
  <si>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</si>
  <si>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</si>
  <si>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</si>
  <si>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</si>
  <si>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</si>
  <si>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</si>
  <si>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 (b)</t>
  </si>
  <si>
    <t>Old-age pension</t>
  </si>
  <si>
    <t>Pensão social de velhice (b)</t>
  </si>
  <si>
    <t>Old-age social pension</t>
  </si>
  <si>
    <t>SOBREVIVÊNCIA</t>
  </si>
  <si>
    <t>SURVIVAL</t>
  </si>
  <si>
    <t>Subsídio de funeral (a)</t>
  </si>
  <si>
    <t>Funeral grant (a)</t>
  </si>
  <si>
    <t xml:space="preserve">Subsídio por morte </t>
  </si>
  <si>
    <t>x</t>
  </si>
  <si>
    <t>Death grant</t>
  </si>
  <si>
    <t>Pensão de sobrevivência (b)</t>
  </si>
  <si>
    <t>Survivor's pension</t>
  </si>
  <si>
    <t>INVALIDEZ</t>
  </si>
  <si>
    <t>DISABILITY</t>
  </si>
  <si>
    <t>Pensão de invalidez (b)</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</si>
  <si>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</si>
  <si>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</si>
  <si>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</si>
  <si>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</si>
  <si>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</si>
  <si>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</si>
  <si>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</si>
  <si>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</si>
  <si>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April 25</t>
  </si>
  <si>
    <t xml:space="preserve">Cumulated Jan to April. </t>
  </si>
  <si>
    <t>Year-on-year</t>
  </si>
  <si>
    <t>Last 12 months average</t>
  </si>
  <si>
    <t>No.</t>
  </si>
  <si>
    <t>Number (%)</t>
  </si>
  <si>
    <t>Value (%)</t>
  </si>
  <si>
    <t>Fonte: Ministério do Trabalho, Solidariedade e Segurança Social - Instituto de Informática, I.P.</t>
  </si>
  <si>
    <t xml:space="preserve">Source: Ministry of Labour , Solidarity and Social Security - Institute for Informatics, I.P. </t>
  </si>
  <si>
    <t>(a) Estes dados foram sujeitos a atualizações.</t>
  </si>
  <si>
    <t>(a) Data has been updated.</t>
  </si>
  <si>
    <t>(b) A partir de janeiro de 2025, é iniciada uma nova série de dados de pensionistas e pensões, que de acordo com a nova metodologia estabelecida pelo Instituto de Informática, I.P., corresponde ao número de pensionistas, com pagamento de pensões ao longo do ano, no âmbito dos regimes da Segurança Social (Regime Geral, Regime Não Contributivo e Equiparado, e Regime Especial de Segurança Social das Atividades Agrícolas). Os valores acumulados e as variações foram atualizados em conformidade.</t>
  </si>
  <si>
    <t>(b) As from January 2025, a new series of data on pensioners and pensions begins, which, according to the new methodology established by the Institute for Informatics, I.P., corresponds to the number of pensioners receiving pensions throughout the year under the Social Security schemes (General Scheme, Non-Contributory and Equivalent Scheme, and Special Social Security Scheme for Agricultural Activities). The accumulated values and variations have been updated accordingly.</t>
  </si>
  <si>
    <t>3.4 - População total, ativa, empregada e desempregada</t>
  </si>
  <si>
    <t>3.4 - Total, active, employed and unemployed population</t>
  </si>
  <si>
    <t xml:space="preserve">Valor  Trimestral (10³)               </t>
  </si>
  <si>
    <t>Variação Homóloga (%)</t>
  </si>
  <si>
    <t>3.º Trim.
25</t>
  </si>
  <si>
    <t>2.º Trim.
25</t>
  </si>
  <si>
    <t>1.º Trim.
25</t>
  </si>
  <si>
    <t>4.º Trim.
24</t>
  </si>
  <si>
    <t>3.º Trim.
24</t>
  </si>
  <si>
    <t>2.º Trim.
24</t>
  </si>
  <si>
    <t>1.º Trim.
24</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</si>
  <si>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</si>
  <si>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</si>
  <si>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</si>
  <si>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</si>
  <si>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</si>
  <si>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</si>
  <si>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</si>
  <si>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</si>
  <si>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</si>
  <si>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</si>
  <si>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</si>
  <si>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</si>
  <si>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</si>
  <si>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</si>
  <si>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</si>
  <si>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</si>
  <si>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</si>
  <si>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</si>
  <si>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3rd
Quarter 
25</t>
  </si>
  <si>
    <t>2nd  
Quarter 
25</t>
  </si>
  <si>
    <t>1st  
Quarter 
25</t>
  </si>
  <si>
    <t>4th
Quarter 
24</t>
  </si>
  <si>
    <t>3rd
Quarter 
24</t>
  </si>
  <si>
    <t>2nd
Quarter 
24</t>
  </si>
  <si>
    <t>1st  
Quarter 
24</t>
  </si>
  <si>
    <t>Fonte: INE, Inquérito ao Emprego</t>
  </si>
  <si>
    <t>Source: Statistics Portugal, Labour Force Survey.</t>
  </si>
  <si>
    <t xml:space="preserve">Nota: Valores obtidos a partir de ponderadores calibrados com base nas Estimativas Mensais de População Residente, calculadas especificamente para o Inquérito ao Emprego em função dos resultados definitivos dos Censos 2021. </t>
  </si>
  <si>
    <t xml:space="preserve">Note: Values derived from calibration weights based on Monthly Resident Population Estimates, calculated specifically for the Labour Force Survey according to the 2021 Census final results. </t>
  </si>
  <si>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</si>
  <si>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</si>
  <si>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</si>
  <si>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</si>
  <si>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</si>
  <si>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</si>
  <si>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</si>
  <si>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</si>
  <si>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</si>
  <si>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</si>
  <si>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</si>
  <si>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</si>
  <si>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</si>
  <si>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</si>
  <si>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</si>
  <si>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</si>
  <si>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</si>
  <si>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</si>
  <si>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</si>
  <si>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</si>
  <si>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</si>
  <si>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</si>
  <si>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</si>
  <si>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</si>
  <si>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</si>
  <si>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</si>
  <si>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</si>
  <si>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25</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</si>
  <si>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</si>
  <si>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</si>
  <si>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</si>
  <si>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</si>
  <si>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</si>
  <si>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</si>
  <si>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</si>
  <si>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</si>
  <si>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</si>
  <si>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</si>
  <si>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</si>
  <si>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</si>
  <si>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</si>
  <si>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</si>
  <si>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</si>
  <si>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</si>
  <si>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</si>
  <si>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</si>
  <si>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</si>
  <si>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</si>
  <si>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</si>
  <si>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</si>
  <si>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</si>
  <si>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</si>
  <si>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</si>
  <si>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</si>
  <si>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</si>
  <si>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</si>
  <si>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</si>
  <si>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</si>
  <si>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Out.</t>
    </r>
    <r>
      <rPr>
        <vertAlign val="superscript"/>
        <sz val="8"/>
        <color indexed="8"/>
        <rFont val="Arial"/>
        <family val="2"/>
      </rPr>
      <t xml:space="preserve">(1)
</t>
    </r>
    <r>
      <rPr>
        <sz val="8"/>
        <color indexed="8"/>
        <rFont val="Arial"/>
        <family val="2"/>
      </rPr>
      <t>25</t>
    </r>
  </si>
  <si>
    <t>Out.
25</t>
  </si>
  <si>
    <t>Set.
25</t>
  </si>
  <si>
    <t>Ago.
25</t>
  </si>
  <si>
    <t>Jul.
25</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</si>
  <si>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</si>
  <si>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</si>
  <si>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</si>
  <si>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</si>
  <si>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</si>
  <si>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</si>
  <si>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</si>
  <si>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</si>
  <si>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</si>
  <si>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</si>
  <si>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</si>
  <si>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</si>
  <si>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</si>
  <si>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</si>
  <si>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</si>
  <si>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</si>
  <si>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</si>
  <si>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</si>
  <si>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</si>
  <si>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</si>
  <si>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</si>
  <si>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</si>
  <si>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</si>
  <si>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</si>
  <si>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</si>
  <si>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</si>
  <si>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</si>
  <si>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</si>
  <si>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</si>
  <si>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</si>
  <si>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</si>
  <si>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</si>
  <si>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</si>
  <si>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</si>
  <si>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Oct.</t>
    </r>
    <r>
      <rPr>
        <vertAlign val="superscript"/>
        <sz val="8"/>
        <color indexed="8"/>
        <rFont val="Arial"/>
        <family val="2"/>
      </rPr>
      <t xml:space="preserve">(1)
</t>
    </r>
    <r>
      <rPr>
        <sz val="8"/>
        <color indexed="8"/>
        <rFont val="Arial"/>
        <family val="2"/>
      </rPr>
      <t>25</t>
    </r>
  </si>
  <si>
    <t>Oct.
25</t>
  </si>
  <si>
    <t>Sep.
25</t>
  </si>
  <si>
    <t>Aug.
25</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</si>
  <si>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</si>
  <si>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</si>
  <si>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</si>
  <si>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</si>
  <si>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</si>
  <si>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</si>
  <si>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</si>
  <si>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</si>
  <si>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</si>
  <si>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</si>
  <si>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</si>
  <si>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2.ºTrim. 
25 (Po)</t>
  </si>
  <si>
    <t>1.ºTrim. 
25 (Po)</t>
  </si>
  <si>
    <t xml:space="preserve">4.ºTrim. 
24 </t>
  </si>
  <si>
    <t xml:space="preserve">3.ºTrim. 
24 </t>
  </si>
  <si>
    <t xml:space="preserve">2.ºTrim. 
24 </t>
  </si>
  <si>
    <t xml:space="preserve">1.ºTrim. 
24 </t>
  </si>
  <si>
    <r>
      <t xml:space="preserve">SESSÕES </t>
    </r>
    <r>
      <rPr>
        <b/>
        <strike/>
        <sz val="8"/>
        <color indexed="10"/>
        <rFont val="Arial"/>
        <family val="2"/>
      </rPr>
      <t xml:space="preserve"> </t>
    </r>
  </si>
  <si>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</si>
  <si>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</si>
  <si>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</si>
  <si>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</si>
  <si>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</si>
  <si>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</si>
  <si>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</si>
  <si>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</si>
  <si>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</si>
  <si>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</si>
  <si>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</si>
  <si>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</si>
  <si>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</si>
  <si>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</si>
  <si>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</si>
  <si>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</si>
  <si>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</si>
  <si>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</si>
  <si>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</si>
  <si>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2nd Quarter
25 (Po)</t>
  </si>
  <si>
    <t>1nd Quarter
25 (Po)</t>
  </si>
  <si>
    <t xml:space="preserve">4nd Quarter
24 </t>
  </si>
  <si>
    <t xml:space="preserve">3nd Quarter
24 </t>
  </si>
  <si>
    <t xml:space="preserve">2nd Quarter
24 </t>
  </si>
  <si>
    <t xml:space="preserve">1nd Quarter
24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</si>
  <si>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</si>
  <si>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</si>
  <si>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</si>
  <si>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</si>
  <si>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</si>
  <si>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</si>
  <si>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</si>
  <si>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</si>
  <si>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</si>
  <si>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</si>
  <si>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</si>
  <si>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</si>
  <si>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</si>
  <si>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</si>
  <si>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</si>
  <si>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</si>
  <si>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</si>
  <si>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</si>
  <si>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</si>
  <si>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</si>
  <si>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</si>
  <si>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</si>
  <si>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</si>
  <si>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</si>
  <si>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</si>
  <si>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</si>
  <si>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</si>
  <si>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</si>
  <si>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</si>
  <si>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</si>
  <si>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</si>
  <si>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</si>
  <si>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</si>
  <si>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</si>
  <si>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</si>
  <si>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</si>
  <si>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30 Setembro de 2025</t>
  </si>
  <si>
    <t>Produtividade</t>
  </si>
  <si>
    <t>2025 f</t>
  </si>
  <si>
    <t>Índices</t>
  </si>
  <si>
    <t>kg/ha</t>
  </si>
  <si>
    <t>(Média 2020/24 = 100)</t>
  </si>
  <si>
    <t>(2024 = 100)</t>
  </si>
  <si>
    <t>CONTINENTE</t>
  </si>
  <si>
    <t xml:space="preserve"> </t>
  </si>
  <si>
    <t>MAINLAND</t>
  </si>
  <si>
    <t xml:space="preserve"> Cereais</t>
  </si>
  <si>
    <t xml:space="preserve"> Cereals</t>
  </si>
  <si>
    <t>Milho de regadio</t>
  </si>
  <si>
    <t>Irrigated maize</t>
  </si>
  <si>
    <t xml:space="preserve"> Frutos</t>
  </si>
  <si>
    <t xml:space="preserve"> Fruits</t>
  </si>
  <si>
    <t>Kiwi</t>
  </si>
  <si>
    <t xml:space="preserve"> Olival</t>
  </si>
  <si>
    <t xml:space="preserve"> Olives</t>
  </si>
  <si>
    <t>Azeitona de mesa</t>
  </si>
  <si>
    <t xml:space="preserve">    Olives for table</t>
  </si>
  <si>
    <t>Azeitona para azeite</t>
  </si>
  <si>
    <t xml:space="preserve">    Olives for oil</t>
  </si>
  <si>
    <t>Agricultural early estimate - on 30 Sep 2025</t>
  </si>
  <si>
    <t>Yield</t>
  </si>
  <si>
    <t>index</t>
  </si>
  <si>
    <t>(Average 2020/24 = 100)</t>
  </si>
  <si>
    <t>Produção</t>
  </si>
  <si>
    <t>1 000 t</t>
  </si>
  <si>
    <t>(2024 =100)</t>
  </si>
  <si>
    <t>Arroz</t>
  </si>
  <si>
    <t>Rice</t>
  </si>
  <si>
    <t>Culturas Industriais</t>
  </si>
  <si>
    <t xml:space="preserve"> Industrial crops</t>
  </si>
  <si>
    <t>Tomate para indústria</t>
  </si>
  <si>
    <t>Processed tomato</t>
  </si>
  <si>
    <t>Girassol</t>
  </si>
  <si>
    <t>Sunflower</t>
  </si>
  <si>
    <t>Maçã</t>
  </si>
  <si>
    <t>Apple</t>
  </si>
  <si>
    <t>Pera</t>
  </si>
  <si>
    <t>Pear</t>
  </si>
  <si>
    <t>Laranja</t>
  </si>
  <si>
    <t>Oranges</t>
  </si>
  <si>
    <t>Amêndoa</t>
  </si>
  <si>
    <t>Almond</t>
  </si>
  <si>
    <t>Production</t>
  </si>
  <si>
    <t>Fonte: INE, I. P., Estado das culturas e previsão das colheitas</t>
  </si>
  <si>
    <t>Source: Statistics Portugal, Crop Statistics.</t>
  </si>
  <si>
    <t>f - valor previsto</t>
  </si>
  <si>
    <t>f - early estimated value</t>
  </si>
  <si>
    <t>4.2 - Produção animal - Gado abatido e aprovado para consumo público</t>
  </si>
  <si>
    <t xml:space="preserve">4.2 - Animal production - Livestock slaughterings approved for consumption </t>
  </si>
  <si>
    <t>Unid</t>
  </si>
  <si>
    <t>Acumulado
Jan. a Ago.
25</t>
  </si>
  <si>
    <t>Jun.
25</t>
  </si>
  <si>
    <t>Mai.
25</t>
  </si>
  <si>
    <t>Abr.
25</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</si>
  <si>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</si>
  <si>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</si>
  <si>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</si>
  <si>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</si>
  <si>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</si>
  <si>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</si>
  <si>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</si>
  <si>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</si>
  <si>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</si>
  <si>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</si>
  <si>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</si>
  <si>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</si>
  <si>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</si>
  <si>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</si>
  <si>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</si>
  <si>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</si>
  <si>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</si>
  <si>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</si>
  <si>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</si>
  <si>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 xml:space="preserve">Total - peso limpo   </t>
  </si>
  <si>
    <t>Cumulated
Jan. to Aug. 
25</t>
  </si>
  <si>
    <t>May.
25</t>
  </si>
  <si>
    <t>Apr.
25</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</si>
  <si>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</si>
  <si>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</si>
  <si>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</si>
  <si>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</si>
  <si>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</si>
  <si>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</si>
  <si>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</si>
  <si>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</si>
  <si>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</si>
  <si>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</si>
  <si>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</si>
  <si>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</si>
  <si>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</si>
  <si>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</si>
  <si>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</si>
  <si>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</si>
  <si>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</si>
  <si>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</si>
  <si>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</si>
  <si>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</si>
  <si>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</si>
  <si>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</si>
  <si>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</si>
  <si>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</si>
  <si>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</si>
  <si>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</si>
  <si>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</si>
  <si>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</si>
  <si>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</si>
  <si>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</si>
  <si>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</si>
  <si>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</si>
  <si>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</si>
  <si>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</si>
  <si>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</si>
  <si>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</si>
  <si>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</si>
  <si>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</si>
  <si>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</si>
  <si>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</si>
  <si>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indexed="30"/>
        <rFont val="Arial"/>
        <family val="2"/>
      </rPr>
      <t xml:space="preserve"> </t>
    </r>
    <r>
      <rPr>
        <b/>
        <sz val="8"/>
        <color indexed="30"/>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</si>
  <si>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</si>
  <si>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</si>
  <si>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</si>
  <si>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</si>
  <si>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</si>
  <si>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</si>
  <si>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</si>
  <si>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</si>
  <si>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</si>
  <si>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</si>
  <si>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</si>
  <si>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</si>
  <si>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</si>
  <si>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</si>
  <si>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</si>
  <si>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</si>
  <si>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</si>
  <si>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</si>
  <si>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</si>
  <si>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</si>
  <si>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</si>
  <si>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</si>
  <si>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</si>
  <si>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</si>
  <si>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</si>
  <si>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</si>
  <si>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</si>
  <si>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</si>
  <si>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</si>
  <si>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</si>
  <si>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</si>
  <si>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</si>
  <si>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</si>
  <si>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</si>
  <si>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</si>
  <si>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</si>
  <si>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</si>
  <si>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</si>
  <si>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</si>
  <si>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24</t>
  </si>
  <si>
    <t xml:space="preserve">CONTINENTE      </t>
  </si>
  <si>
    <t xml:space="preserve">Cereais (Euros/100 kg) </t>
  </si>
  <si>
    <t>Cereals (Euro/100 kg)</t>
  </si>
  <si>
    <t xml:space="preserve"> Trigo mole</t>
  </si>
  <si>
    <t>Soft wheat</t>
  </si>
  <si>
    <t xml:space="preserve"> Trigo duro</t>
  </si>
  <si>
    <t>Durum wheat</t>
  </si>
  <si>
    <t xml:space="preserve"> Triticale</t>
  </si>
  <si>
    <t>Triticale</t>
  </si>
  <si>
    <t xml:space="preserve"> Centeio</t>
  </si>
  <si>
    <t>Rye</t>
  </si>
  <si>
    <t xml:space="preserve"> Aveia</t>
  </si>
  <si>
    <t>Oats</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</si>
  <si>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</si>
  <si>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</si>
  <si>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</si>
  <si>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</si>
  <si>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</si>
  <si>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</si>
  <si>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</si>
  <si>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</si>
  <si>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</si>
  <si>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</si>
  <si>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</si>
  <si>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</si>
  <si>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</si>
  <si>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</si>
  <si>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</si>
  <si>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</si>
  <si>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</si>
  <si>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</si>
  <si>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</si>
  <si>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</si>
  <si>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</si>
  <si>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</si>
  <si>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</si>
  <si>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</si>
  <si>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</si>
  <si>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</si>
  <si>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</si>
  <si>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</si>
  <si>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</si>
  <si>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</si>
  <si>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</si>
  <si>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</si>
  <si>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</si>
  <si>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</si>
  <si>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</si>
  <si>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</si>
  <si>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</si>
  <si>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</si>
  <si>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</si>
  <si>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</si>
  <si>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</si>
  <si>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</si>
  <si>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</si>
  <si>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</si>
  <si>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</si>
  <si>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</si>
  <si>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</si>
  <si>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</si>
  <si>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</si>
  <si>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</si>
  <si>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</si>
  <si>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</si>
  <si>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</si>
  <si>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</si>
  <si>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</si>
  <si>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</si>
  <si>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</si>
  <si>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</si>
  <si>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</si>
  <si>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</si>
  <si>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</si>
  <si>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</si>
  <si>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</si>
  <si>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</si>
  <si>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</si>
  <si>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</si>
  <si>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</si>
  <si>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</si>
  <si>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</si>
  <si>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</si>
  <si>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</si>
  <si>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</si>
  <si>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</si>
  <si>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</si>
  <si>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</si>
  <si>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</si>
  <si>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</si>
  <si>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</si>
  <si>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</si>
  <si>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</si>
  <si>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</si>
  <si>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</si>
  <si>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</si>
  <si>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</si>
  <si>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</si>
  <si>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</si>
  <si>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</si>
  <si>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</si>
  <si>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</si>
  <si>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24</t>
  </si>
  <si>
    <t>Year-on-year Rate of change(%)</t>
  </si>
  <si>
    <t>May
25</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</si>
  <si>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</si>
  <si>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</si>
  <si>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</si>
  <si>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</si>
  <si>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</si>
  <si>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</si>
  <si>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24</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</si>
  <si>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</si>
  <si>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</si>
  <si>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</si>
  <si>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</si>
  <si>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</si>
  <si>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</si>
  <si>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</si>
  <si>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</si>
  <si>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</si>
  <si>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</si>
  <si>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</si>
  <si>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</si>
  <si>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</si>
  <si>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</si>
  <si>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</si>
  <si>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</si>
  <si>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</si>
  <si>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</si>
  <si>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</si>
  <si>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</si>
  <si>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</si>
  <si>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</si>
  <si>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</si>
  <si>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</si>
  <si>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</si>
  <si>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</si>
  <si>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</si>
  <si>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</si>
  <si>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</si>
  <si>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</si>
  <si>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</si>
  <si>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</si>
  <si>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</si>
  <si>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</si>
  <si>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</si>
  <si>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</si>
  <si>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</si>
  <si>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Rv: designação revista/revised designation</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</si>
  <si>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</si>
  <si>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</si>
  <si>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</si>
  <si>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</si>
  <si>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</si>
  <si>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</si>
  <si>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</si>
  <si>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</si>
  <si>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</si>
  <si>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</si>
  <si>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</si>
  <si>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</si>
  <si>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</si>
  <si>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</si>
  <si>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</si>
  <si>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</si>
  <si>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</si>
  <si>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</si>
  <si>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</si>
  <si>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</si>
  <si>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Set-24</t>
  </si>
  <si>
    <t>Sep-24</t>
  </si>
  <si>
    <t>Out-24</t>
  </si>
  <si>
    <t>Oct-24</t>
  </si>
  <si>
    <t>Nov-24</t>
  </si>
  <si>
    <t>Dez-24</t>
  </si>
  <si>
    <t>Dec-24</t>
  </si>
  <si>
    <t>Jan-25</t>
  </si>
  <si>
    <t>Fev-25</t>
  </si>
  <si>
    <t>Feb-25</t>
  </si>
  <si>
    <t>Mar-25</t>
  </si>
  <si>
    <t>Abr-25</t>
  </si>
  <si>
    <t>Apr-25</t>
  </si>
  <si>
    <t>Mai-25</t>
  </si>
  <si>
    <t>May-25</t>
  </si>
  <si>
    <t>Jun-25</t>
  </si>
  <si>
    <t>* Jul-25</t>
  </si>
  <si>
    <t>* Ago-25</t>
  </si>
  <si>
    <t>* Aug-25</t>
  </si>
  <si>
    <t>Set-25</t>
  </si>
  <si>
    <t>Sep-25</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</si>
  <si>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</si>
  <si>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</si>
  <si>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</si>
  <si>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</si>
  <si>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</si>
  <si>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</si>
  <si>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</si>
  <si>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</si>
  <si>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</si>
  <si>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</si>
  <si>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</si>
  <si>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</si>
  <si>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</si>
  <si>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</si>
  <si>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</si>
  <si>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</si>
  <si>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</si>
  <si>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</si>
  <si>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</si>
  <si>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</si>
  <si>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</si>
  <si>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</si>
  <si>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</si>
  <si>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</si>
  <si>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</si>
  <si>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</si>
  <si>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</si>
  <si>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</si>
  <si>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</si>
  <si>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Set-24</t>
  </si>
  <si>
    <t xml:space="preserve"> Sep-24</t>
  </si>
  <si>
    <t xml:space="preserve"> Out-24</t>
  </si>
  <si>
    <t xml:space="preserve"> Oct-24</t>
  </si>
  <si>
    <t xml:space="preserve"> Nov-24</t>
  </si>
  <si>
    <t xml:space="preserve">  Nov-24</t>
  </si>
  <si>
    <t xml:space="preserve"> Dez-24</t>
  </si>
  <si>
    <t xml:space="preserve"> Dec-24</t>
  </si>
  <si>
    <t xml:space="preserve"> Jan-25</t>
  </si>
  <si>
    <t xml:space="preserve"> Jun-25</t>
  </si>
  <si>
    <t xml:space="preserve"> Set-25</t>
  </si>
  <si>
    <t xml:space="preserve"> Sep-25</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</si>
  <si>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</si>
  <si>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</si>
  <si>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</si>
  <si>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</si>
  <si>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</si>
  <si>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</si>
  <si>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</si>
  <si>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</si>
  <si>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</si>
  <si>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</si>
  <si>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</si>
  <si>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</si>
  <si>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</si>
  <si>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</si>
  <si>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</si>
  <si>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</si>
  <si>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</si>
  <si>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</si>
  <si>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</si>
  <si>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</si>
  <si>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</si>
  <si>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</si>
  <si>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</si>
  <si>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</si>
  <si>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</si>
  <si>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</si>
  <si>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</si>
  <si>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</si>
  <si>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</si>
  <si>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</si>
  <si>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</si>
  <si>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</si>
  <si>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</si>
  <si>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</si>
  <si>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</si>
  <si>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</si>
  <si>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</si>
  <si>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</si>
  <si>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</si>
  <si>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</si>
  <si>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</si>
  <si>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</si>
  <si>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</si>
  <si>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</si>
  <si>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</si>
  <si>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</si>
  <si>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</si>
  <si>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</si>
  <si>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</si>
  <si>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</si>
  <si>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</si>
  <si>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</si>
  <si>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</si>
  <si>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</si>
  <si>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</si>
  <si>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</si>
  <si>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</si>
  <si>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</si>
  <si>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</si>
  <si>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</si>
  <si>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</si>
  <si>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3ºTrim.</t>
  </si>
  <si>
    <t>2ºTrim.</t>
  </si>
  <si>
    <t>1ºTrim.</t>
  </si>
  <si>
    <t>4ºTrim.</t>
  </si>
  <si>
    <t>Taxa de utilização da capacidade produtiva (%) (a)</t>
  </si>
  <si>
    <t>Percentage of full capacity (%) (a)</t>
  </si>
  <si>
    <t xml:space="preserve">Capacidade produtiva atual </t>
  </si>
  <si>
    <t>Production capacity</t>
  </si>
  <si>
    <t xml:space="preserve">Empresas com obstáculos à atividade (%) </t>
  </si>
  <si>
    <t xml:space="preserve">Factors limiting the production (%) </t>
  </si>
  <si>
    <t>Taxa de utilização da capacidade produtiva (%)</t>
  </si>
  <si>
    <t>Percentage of full capacity (%)</t>
  </si>
  <si>
    <t>Bens Intermédios</t>
  </si>
  <si>
    <t>Intermediate goods</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</si>
  <si>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</si>
  <si>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</si>
  <si>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</si>
  <si>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</si>
  <si>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</si>
  <si>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</si>
  <si>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</si>
  <si>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http://www.ine.pt/xurl/ind/0001195</t>
  </si>
  <si>
    <t>http://www.ine.pt/xurl/ind/0001196</t>
  </si>
  <si>
    <t>INQUÉRITO MENSAL</t>
  </si>
  <si>
    <t>MONTHLY SURVEY</t>
  </si>
  <si>
    <t>Out.</t>
  </si>
  <si>
    <t>Set.</t>
  </si>
  <si>
    <t>Ago.</t>
  </si>
  <si>
    <t>Jul.</t>
  </si>
  <si>
    <t>Jun.</t>
  </si>
  <si>
    <t>Mai.</t>
  </si>
  <si>
    <t>Abr.</t>
  </si>
  <si>
    <t>Mar.</t>
  </si>
  <si>
    <t>Fev.</t>
  </si>
  <si>
    <t>Jan.</t>
  </si>
  <si>
    <t>Dez.</t>
  </si>
  <si>
    <t>Nov.</t>
  </si>
  <si>
    <t>Indicador de confiança</t>
  </si>
  <si>
    <t>Confidence indicator</t>
  </si>
  <si>
    <t>Produção atual</t>
  </si>
  <si>
    <t>Production Evaluation</t>
  </si>
  <si>
    <t>Perspetivas de preços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</si>
  <si>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</si>
  <si>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</si>
  <si>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</si>
  <si>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</si>
  <si>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</si>
  <si>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</si>
  <si>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</si>
  <si>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</si>
  <si>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</si>
  <si>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</si>
  <si>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</si>
  <si>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produção (a)</t>
  </si>
  <si>
    <t>Expected evolution of the production </t>
  </si>
  <si>
    <t>Expected change in prices charged (a)</t>
  </si>
  <si>
    <t>Perspetivas de produção</t>
  </si>
  <si>
    <t xml:space="preserve">Expected evolution of the production </t>
  </si>
  <si>
    <t>Perspetivas de preços</t>
  </si>
  <si>
    <t>Expected change in prices charged</t>
  </si>
  <si>
    <t>Oct.</t>
  </si>
  <si>
    <t>Sep.</t>
  </si>
  <si>
    <t>Aug.</t>
  </si>
  <si>
    <t>May.</t>
  </si>
  <si>
    <t>Apr.</t>
  </si>
  <si>
    <t>Feb.</t>
  </si>
  <si>
    <t>Dec.</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</si>
  <si>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</si>
  <si>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</si>
  <si>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</si>
  <si>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</si>
  <si>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</si>
  <si>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</si>
  <si>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</si>
  <si>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</si>
  <si>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</si>
  <si>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</si>
  <si>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</si>
  <si>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</si>
  <si>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Setembro
25 (a)</t>
  </si>
  <si>
    <t>Agosto
25 (b)</t>
  </si>
  <si>
    <t>Julho
25 (b)</t>
  </si>
  <si>
    <t>Junho
25 (b)</t>
  </si>
  <si>
    <t>Maio
25 (b)</t>
  </si>
  <si>
    <t>Abril
25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</si>
  <si>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</si>
  <si>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</si>
  <si>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</si>
  <si>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</si>
  <si>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</si>
  <si>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</si>
  <si>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</si>
  <si>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</si>
  <si>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</si>
  <si>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</si>
  <si>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</si>
  <si>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</si>
  <si>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</si>
  <si>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</si>
  <si>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</si>
  <si>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</si>
  <si>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</si>
  <si>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</si>
  <si>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</si>
  <si>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</si>
  <si>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Sep.
25 (a)</t>
  </si>
  <si>
    <t>Ago.
25 (b)</t>
  </si>
  <si>
    <t>Jul.
25 (b)</t>
  </si>
  <si>
    <t>Jun.
25 (b)</t>
  </si>
  <si>
    <t>May
25 (b)</t>
  </si>
  <si>
    <t>Apr.
25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</si>
  <si>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</si>
  <si>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</si>
  <si>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</si>
  <si>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</si>
  <si>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</si>
  <si>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</si>
  <si>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</si>
  <si>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</si>
  <si>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</si>
  <si>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</si>
  <si>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</si>
  <si>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</si>
  <si>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</si>
  <si>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</si>
  <si>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</si>
  <si>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</si>
  <si>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</si>
  <si>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</si>
  <si>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</si>
  <si>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</si>
  <si>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</si>
  <si>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2.º Trim.
25 (a)</t>
  </si>
  <si>
    <t>1.º Trim.
25 (b)</t>
  </si>
  <si>
    <t>4.º Trim.
24 (b)</t>
  </si>
  <si>
    <t>3.º Trim.
24 (b)</t>
  </si>
  <si>
    <t>2.º Trim.
24 (b)</t>
  </si>
  <si>
    <t>1.º Trim.
24 (b)</t>
  </si>
  <si>
    <t>4.º Trim.
23 (b)</t>
  </si>
  <si>
    <t>3.º Trim.
23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</si>
  <si>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</si>
  <si>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</si>
  <si>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</si>
  <si>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</si>
  <si>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</si>
  <si>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</si>
  <si>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</si>
  <si>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</si>
  <si>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</si>
  <si>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</si>
  <si>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</si>
  <si>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</si>
  <si>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2nd Quarter
25 (a)</t>
  </si>
  <si>
    <t>1st Quarter
25 (a)</t>
  </si>
  <si>
    <t>4th Quarter
24 (b)</t>
  </si>
  <si>
    <t>3rd Quarter
24 (b)</t>
  </si>
  <si>
    <t>2nd Quarter
24 (b)</t>
  </si>
  <si>
    <t>1st Quarter
24 (b)</t>
  </si>
  <si>
    <t>4th Quarter
23 (b)</t>
  </si>
  <si>
    <t>3rd Quarter
23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</si>
  <si>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</si>
  <si>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</si>
  <si>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</si>
  <si>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</si>
  <si>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</si>
  <si>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</si>
  <si>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</si>
  <si>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</si>
  <si>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</si>
  <si>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</si>
  <si>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</si>
  <si>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Perspetivas de atividade (a)</t>
  </si>
  <si>
    <t>Promoção imobiliária e construção de edifícios</t>
  </si>
  <si>
    <t>Development of building projects; Construction of buildings</t>
  </si>
  <si>
    <t>Perspetivas de atividade</t>
  </si>
  <si>
    <t>Engenharia civil</t>
  </si>
  <si>
    <t>Civil engineering</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</si>
  <si>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</si>
  <si>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</si>
  <si>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</si>
  <si>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</si>
  <si>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</si>
  <si>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</si>
  <si>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</si>
  <si>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</si>
  <si>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</si>
  <si>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</si>
  <si>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</si>
  <si>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</si>
  <si>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</si>
  <si>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</si>
  <si>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</si>
  <si>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</si>
  <si>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</si>
  <si>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</si>
  <si>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</si>
  <si>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</si>
  <si>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</si>
  <si>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</si>
  <si>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</si>
  <si>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</si>
  <si>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</si>
  <si>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</si>
  <si>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</si>
  <si>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</si>
  <si>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</si>
  <si>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</si>
  <si>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</si>
  <si>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</si>
  <si>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</si>
  <si>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</si>
  <si>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</si>
  <si>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</si>
  <si>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</si>
  <si>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</si>
  <si>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</si>
  <si>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</si>
  <si>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</si>
  <si>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</si>
  <si>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</si>
  <si>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</si>
  <si>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</si>
  <si>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</si>
  <si>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</si>
  <si>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</si>
  <si>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</si>
  <si>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</si>
  <si>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</si>
  <si>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</si>
  <si>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</si>
  <si>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</si>
  <si>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</si>
  <si>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</si>
  <si>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</si>
  <si>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</si>
  <si>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</si>
  <si>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</si>
  <si>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</si>
  <si>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</si>
  <si>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</si>
  <si>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</si>
  <si>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</si>
  <si>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</si>
  <si>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</si>
  <si>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</si>
  <si>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</si>
  <si>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</si>
  <si>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</si>
  <si>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</si>
  <si>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</si>
  <si>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</si>
  <si>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</si>
  <si>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</si>
  <si>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</si>
  <si>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aug-24</t>
  </si>
  <si>
    <t>sep-24</t>
  </si>
  <si>
    <t>oct-24</t>
  </si>
  <si>
    <t>nov-247</t>
  </si>
  <si>
    <t>dec-24</t>
  </si>
  <si>
    <t>apr-25</t>
  </si>
  <si>
    <t>*jul-25</t>
  </si>
  <si>
    <t>(*)jul-25</t>
  </si>
  <si>
    <t>*ago-25</t>
  </si>
  <si>
    <t>(*)aug-25</t>
  </si>
  <si>
    <t>sep-25</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</si>
  <si>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</si>
  <si>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</si>
  <si>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</si>
  <si>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</si>
  <si>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</si>
  <si>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</si>
  <si>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</si>
  <si>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</si>
  <si>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</si>
  <si>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</si>
  <si>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</si>
  <si>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</si>
  <si>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</si>
  <si>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</si>
  <si>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</si>
  <si>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</si>
  <si>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</si>
  <si>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</si>
  <si>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Encomendas a fornecedores estrangeiros</t>
  </si>
  <si>
    <t>Perspetivas de evolução das existências</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</si>
  <si>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</si>
  <si>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</si>
  <si>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</si>
  <si>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</si>
  <si>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</si>
  <si>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</si>
  <si>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</si>
  <si>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</si>
  <si>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</si>
  <si>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</si>
  <si>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</si>
  <si>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</si>
  <si>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6.10 – Comércio Intra-UE – Exportações de bens (FOB) por grupos de produtos</t>
  </si>
  <si>
    <t>6.10 - Intra-EU Trade - Exports of goods (FOB) by groups of products</t>
  </si>
  <si>
    <t xml:space="preserve">  Valor Mensal (10³ EUR)  </t>
  </si>
  <si>
    <t xml:space="preserve">Variação Homóloga (a) Set. (%) </t>
  </si>
  <si>
    <t xml:space="preserve">Set.
25 (a) </t>
  </si>
  <si>
    <t xml:space="preserve">Ago.
25 (a) </t>
  </si>
  <si>
    <t xml:space="preserve">Jul.
25 (a) </t>
  </si>
  <si>
    <t xml:space="preserve">Jun.
25 (a) </t>
  </si>
  <si>
    <t xml:space="preserve">Mai.
25 (a) </t>
  </si>
  <si>
    <t xml:space="preserve">Abr.
25 (a) </t>
  </si>
  <si>
    <t xml:space="preserve">Mar.
25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</si>
  <si>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</si>
  <si>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</si>
  <si>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</si>
  <si>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</si>
  <si>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</si>
  <si>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</si>
  <si>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</si>
  <si>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</si>
  <si>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</si>
  <si>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</si>
  <si>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</si>
  <si>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</si>
  <si>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</si>
  <si>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</si>
  <si>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</si>
  <si>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</si>
  <si>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</si>
  <si>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</si>
  <si>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</si>
  <si>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</si>
  <si>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</si>
  <si>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</si>
  <si>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</si>
  <si>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</si>
  <si>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</si>
  <si>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</si>
  <si>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</si>
  <si>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</si>
  <si>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</si>
  <si>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</si>
  <si>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</si>
  <si>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</si>
  <si>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</si>
  <si>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</si>
  <si>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</si>
  <si>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</si>
  <si>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</si>
  <si>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</si>
  <si>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</si>
  <si>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Sep. (%) </t>
  </si>
  <si>
    <t xml:space="preserve">Sep.
25 (a) </t>
  </si>
  <si>
    <t xml:space="preserve">Aug.
25 (a) </t>
  </si>
  <si>
    <t xml:space="preserve">May.
25 (a) </t>
  </si>
  <si>
    <t xml:space="preserve">Apr.
25 (a) </t>
  </si>
  <si>
    <t>Fonte: INE, I.P., Estatísticas do Comércio Internacional de Bens.</t>
  </si>
  <si>
    <t>Source: Statistics Portugal, Statistics on External Trade of Goods.</t>
  </si>
  <si>
    <t>(a) Os dados de março a setembro 2025,  incluem estimativas de não respostas e das transações abaixo dos limiares de assimilação para  os países da União Europeia.</t>
  </si>
  <si>
    <t>(a) Data from March to September 2025,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</si>
  <si>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</si>
  <si>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</si>
  <si>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</si>
  <si>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</si>
  <si>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</si>
  <si>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</si>
  <si>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</si>
  <si>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</si>
  <si>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</si>
  <si>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</si>
  <si>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</si>
  <si>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</si>
  <si>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</si>
  <si>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</si>
  <si>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</si>
  <si>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</si>
  <si>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</si>
  <si>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</si>
  <si>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</si>
  <si>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</si>
  <si>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sept-24</t>
  </si>
  <si>
    <t>feb-25</t>
  </si>
  <si>
    <t>may-25</t>
  </si>
  <si>
    <t>aug-25</t>
  </si>
  <si>
    <t>sept-25</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</si>
  <si>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</si>
  <si>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</si>
  <si>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</si>
  <si>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</si>
  <si>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</si>
  <si>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</si>
  <si>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</si>
  <si>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</si>
  <si>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</si>
  <si>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</si>
  <si>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</si>
  <si>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</si>
  <si>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</si>
  <si>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</si>
  <si>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</si>
  <si>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set.</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</si>
  <si>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</si>
  <si>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</si>
  <si>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</si>
  <si>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</si>
  <si>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</si>
  <si>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</si>
  <si>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</si>
  <si>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</si>
  <si>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</si>
  <si>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</si>
  <si>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</si>
  <si>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</si>
  <si>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</si>
  <si>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Sep.</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</si>
  <si>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</si>
  <si>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</si>
  <si>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</si>
  <si>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</si>
  <si>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</si>
  <si>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</si>
  <si>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</si>
  <si>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Out. 24 a Set. 25</t>
  </si>
  <si>
    <t>Acumulado
Out. 23 a Set. 24</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</si>
  <si>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</si>
  <si>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</si>
  <si>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</si>
  <si>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</si>
  <si>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</si>
  <si>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</si>
  <si>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</si>
  <si>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</si>
  <si>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</si>
  <si>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</si>
  <si>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</si>
  <si>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</si>
  <si>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</si>
  <si>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</si>
  <si>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</si>
  <si>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</si>
  <si>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Oct. 24 to Sep. 25</t>
  </si>
  <si>
    <t>Cumulated
Oct. 23 to Sep. 24</t>
  </si>
  <si>
    <t>Last 12 months</t>
  </si>
  <si>
    <t xml:space="preserve">Fev.
25 (a) </t>
  </si>
  <si>
    <t xml:space="preserve">Jan.
25 (a) </t>
  </si>
  <si>
    <t xml:space="preserve">Dez.
24 (a) </t>
  </si>
  <si>
    <t xml:space="preserve">Nov.
24 (a) </t>
  </si>
  <si>
    <t xml:space="preserve">Out.
24 (a) </t>
  </si>
  <si>
    <t>EXTRA_UE27 - inclui Reino Unido</t>
  </si>
  <si>
    <t xml:space="preserve">  Monthly Value (10³ EUR)  </t>
  </si>
  <si>
    <t xml:space="preserve">Feb.
25 (a) </t>
  </si>
  <si>
    <t xml:space="preserve">Dec.
24 (a) </t>
  </si>
  <si>
    <t xml:space="preserve">Oct.
24 (a) </t>
  </si>
  <si>
    <t>(a) Os dados de outubro de 2024 a setembro 2025,  incluem estimativas de não respostas e das transações abaixo dos limiares de assimilação para os países da União Europeia.</t>
  </si>
  <si>
    <t>(a) Data from October 2024 to September 2025 include estimates of non-responses and transactions below the exemption threshold in Intra-EU trade.</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</si>
  <si>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</si>
  <si>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</si>
  <si>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</si>
  <si>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</si>
  <si>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</si>
  <si>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</si>
  <si>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</si>
  <si>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</si>
  <si>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</si>
  <si>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</si>
  <si>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</si>
  <si>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</si>
  <si>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</si>
  <si>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</si>
  <si>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</si>
  <si>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</si>
  <si>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</si>
  <si>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</si>
  <si>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</si>
  <si>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</si>
  <si>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</si>
  <si>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</si>
  <si>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</si>
  <si>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</si>
  <si>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</si>
  <si>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</si>
  <si>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</si>
  <si>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</si>
  <si>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</si>
  <si>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</si>
  <si>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</si>
  <si>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</si>
  <si>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</si>
  <si>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</si>
  <si>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</si>
  <si>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</si>
  <si>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</si>
  <si>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</si>
  <si>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</si>
  <si>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</si>
  <si>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</si>
  <si>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</si>
  <si>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</si>
  <si>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</si>
  <si>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</si>
  <si>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</si>
  <si>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</si>
  <si>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</si>
  <si>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</si>
  <si>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</si>
  <si>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</si>
  <si>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</si>
  <si>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</si>
  <si>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</si>
  <si>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</si>
  <si>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</si>
  <si>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</si>
  <si>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</si>
  <si>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</si>
  <si>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</si>
  <si>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</si>
  <si>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</si>
  <si>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</si>
  <si>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</si>
  <si>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</si>
  <si>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</si>
  <si>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</si>
  <si>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</si>
  <si>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</si>
  <si>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</si>
  <si>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</si>
  <si>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</si>
  <si>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</si>
  <si>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</si>
  <si>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</si>
  <si>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</si>
  <si>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</si>
  <si>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</si>
  <si>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</si>
  <si>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</si>
  <si>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</si>
  <si>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</si>
  <si>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jul.</t>
  </si>
  <si>
    <t>Mar.
25</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</si>
  <si>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</si>
  <si>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</si>
  <si>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</si>
  <si>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</si>
  <si>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</si>
  <si>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</si>
  <si>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</si>
  <si>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</si>
  <si>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</si>
  <si>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</si>
  <si>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</si>
  <si>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</si>
  <si>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</si>
  <si>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</si>
  <si>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</si>
  <si>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</si>
  <si>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</si>
  <si>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</si>
  <si>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Jul.</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</si>
  <si>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</si>
  <si>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</si>
  <si>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</si>
  <si>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</si>
  <si>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</si>
  <si>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</si>
  <si>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</si>
  <si>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</si>
  <si>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</si>
  <si>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</si>
  <si>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Set. 25</t>
  </si>
  <si>
    <t>Set. 
25 (Pe)</t>
  </si>
  <si>
    <t>Ago. 
25 (Rv)</t>
  </si>
  <si>
    <t xml:space="preserve">Jul. 
25 </t>
  </si>
  <si>
    <t>Jun. 
25</t>
  </si>
  <si>
    <t>Mai. 
25</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</si>
  <si>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</si>
  <si>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</si>
  <si>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</si>
  <si>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</si>
  <si>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</si>
  <si>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</si>
  <si>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</si>
  <si>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</si>
  <si>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</si>
  <si>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</si>
  <si>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</si>
  <si>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</si>
  <si>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</si>
  <si>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Sep. 25</t>
  </si>
  <si>
    <t>Sep. 
25 (Pe)</t>
  </si>
  <si>
    <t>Aug.
25 (Rv)</t>
  </si>
  <si>
    <t>May. 
25</t>
  </si>
  <si>
    <t>Fonte: INE, Inquérito à Permanência de Hóspedes na Hotelaria e Outros Alojamentos</t>
  </si>
  <si>
    <t>Source: Statistics Portugal, Survey on Guests Stays on Hotel Establishments and Other Accommodations</t>
  </si>
  <si>
    <t>http://www.ine.pt/xurl/ind/0012091</t>
  </si>
  <si>
    <t>7.2 - Transportes fluviais</t>
  </si>
  <si>
    <t>7.2 - Inland waterways transport</t>
  </si>
  <si>
    <t>Acumulado
jan. a ago.</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</si>
  <si>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</si>
  <si>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</si>
  <si>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</si>
  <si>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</si>
  <si>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</si>
  <si>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</si>
  <si>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</si>
  <si>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</si>
  <si>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</si>
  <si>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</si>
  <si>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</si>
  <si>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</si>
  <si>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</si>
  <si>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</si>
  <si>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</si>
  <si>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</si>
  <si>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</si>
  <si>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</si>
  <si>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</si>
  <si>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</si>
  <si>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 to Aug.</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</si>
  <si>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</si>
  <si>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</si>
  <si>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</si>
  <si>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</si>
  <si>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</si>
  <si>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</si>
  <si>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jun.</t>
  </si>
  <si>
    <t>Variação (%) (b)</t>
  </si>
  <si>
    <t>Fev.
25</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</si>
  <si>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</si>
  <si>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</si>
  <si>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</si>
  <si>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</si>
  <si>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</si>
  <si>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</si>
  <si>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</si>
  <si>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</si>
  <si>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</si>
  <si>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</si>
  <si>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</si>
  <si>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</si>
  <si>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</si>
  <si>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</si>
  <si>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</si>
  <si>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</si>
  <si>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</si>
  <si>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</si>
  <si>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</si>
  <si>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</si>
  <si>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</si>
  <si>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</si>
  <si>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</si>
  <si>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</si>
  <si>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</si>
  <si>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</si>
  <si>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</si>
  <si>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</si>
  <si>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</si>
  <si>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</si>
  <si>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</si>
  <si>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</si>
  <si>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</si>
  <si>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</si>
  <si>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</si>
  <si>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</si>
  <si>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</si>
  <si>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</si>
  <si>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</si>
  <si>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</si>
  <si>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</si>
  <si>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</si>
  <si>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</si>
  <si>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</si>
  <si>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</si>
  <si>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Mar.</t>
  </si>
  <si>
    <t>Rate of change (%) (b)</t>
  </si>
  <si>
    <t>Feb.
25</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</si>
  <si>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</si>
  <si>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</si>
  <si>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</si>
  <si>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</si>
  <si>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</si>
  <si>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</si>
  <si>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</si>
  <si>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</si>
  <si>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</si>
  <si>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</si>
  <si>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</si>
  <si>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</si>
  <si>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Abr..
25</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</si>
  <si>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</si>
  <si>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</si>
  <si>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</si>
  <si>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</si>
  <si>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</si>
  <si>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</si>
  <si>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</si>
  <si>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</si>
  <si>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</si>
  <si>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</si>
  <si>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</si>
  <si>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</si>
  <si>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</si>
  <si>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</si>
  <si>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</si>
  <si>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</si>
  <si>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</si>
  <si>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</si>
  <si>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</si>
  <si>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</si>
  <si>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</si>
  <si>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</si>
  <si>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</si>
  <si>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Rate of Change (%)</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</si>
  <si>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</si>
  <si>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</si>
  <si>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</si>
  <si>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</si>
  <si>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</si>
  <si>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</si>
  <si>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</si>
  <si>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</si>
  <si>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</si>
  <si>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</si>
  <si>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</si>
  <si>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</si>
  <si>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Jul. 
25</t>
  </si>
  <si>
    <t xml:space="preserve">Jun. 
25 </t>
  </si>
  <si>
    <t xml:space="preserve">Mai. 
25 </t>
  </si>
  <si>
    <t xml:space="preserve">Abr. 
25 </t>
  </si>
  <si>
    <t xml:space="preserve">Mar. 
25 </t>
  </si>
  <si>
    <t xml:space="preserve">Fev. 
25 </t>
  </si>
  <si>
    <t>Aug. 
25 (Rv)</t>
  </si>
  <si>
    <t xml:space="preserve">Apr. 
25 </t>
  </si>
  <si>
    <t>Feb. 
25</t>
  </si>
  <si>
    <t>7.6 - Dormidas nos estabelecimentos de alojamento turístico, por países de residência</t>
  </si>
  <si>
    <t>7.6 - Overnight stays in tourism accommodation establishments, by country of residence</t>
  </si>
  <si>
    <t>Unid/Unit: No.</t>
  </si>
  <si>
    <t>Acumulado
Sep. 25</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</si>
  <si>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</si>
  <si>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</si>
  <si>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</si>
  <si>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</si>
  <si>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</si>
  <si>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</si>
  <si>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</si>
  <si>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</si>
  <si>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</si>
  <si>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</si>
  <si>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</si>
  <si>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</si>
  <si>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</si>
  <si>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</si>
  <si>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</si>
  <si>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</si>
  <si>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</si>
  <si>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</si>
  <si>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</si>
  <si>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</si>
  <si>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</si>
  <si>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</si>
  <si>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</si>
  <si>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</si>
  <si>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</si>
  <si>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</si>
  <si>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</si>
  <si>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</si>
  <si>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 xml:space="preserve">Jun.
25 </t>
  </si>
  <si>
    <t xml:space="preserve">May.
25 </t>
  </si>
  <si>
    <t>7.7 - Hóspedes nos estabelecimentos de alojamento turístico, segundo a NUTS</t>
  </si>
  <si>
    <t>7.7 -  Guests in tourist accommodation establishments, by NUTS</t>
  </si>
  <si>
    <t>Unid/Unit: N.º</t>
  </si>
  <si>
    <t>http://www.ine.pt/xurl/ind/0012093</t>
  </si>
  <si>
    <t>7.8 - Dormidas nos estabelecimentos de alojamento turístico, segundo a NUTS</t>
  </si>
  <si>
    <t>7.8 - Overnight stays in tourist accommodation establishments, by NUTS</t>
  </si>
  <si>
    <t>http://www.ine.pt/xurl/ind/0012092</t>
  </si>
  <si>
    <t>7.9 - Proveitos totais nos estabelecimentos de alojamento turístico, segundo a NUTS</t>
  </si>
  <si>
    <t>7.9 - Total revenue in tourist accommodation establishments, by NUTS II</t>
  </si>
  <si>
    <t>http://www.ine.pt/xurl/ind/0009814</t>
  </si>
  <si>
    <t>8.1 - Constituição de Pessoas Coletivas e Entidades Equiparadas, segundo a forma jurídica</t>
  </si>
  <si>
    <t>8.1 - Formation of legal persons and equivalent entities, by legal form</t>
  </si>
  <si>
    <t>Acumulada
25</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</si>
  <si>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</si>
  <si>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</si>
  <si>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</si>
  <si>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</si>
  <si>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</si>
  <si>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</si>
  <si>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</si>
  <si>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</si>
  <si>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</si>
  <si>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</si>
  <si>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</si>
  <si>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</si>
  <si>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</si>
  <si>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</si>
  <si>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25</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</si>
  <si>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</si>
  <si>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</si>
  <si>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</si>
  <si>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</si>
  <si>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</si>
  <si>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</si>
  <si>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</si>
  <si>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</si>
  <si>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</si>
  <si>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</si>
  <si>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indexed="5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</si>
  <si>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</si>
  <si>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</si>
  <si>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</si>
  <si>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</si>
  <si>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</si>
  <si>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</si>
  <si>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</si>
  <si>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</si>
  <si>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</si>
  <si>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</si>
  <si>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</si>
  <si>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</si>
  <si>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</si>
  <si>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</si>
  <si>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indexed="8"/>
        <rFont val="Arial"/>
        <family val="2"/>
      </rPr>
      <t>(1)</t>
    </r>
  </si>
  <si>
    <t>Set.25</t>
  </si>
  <si>
    <t>Ago.25</t>
  </si>
  <si>
    <t>Jul.25</t>
  </si>
  <si>
    <t>Jun.25</t>
  </si>
  <si>
    <t>Set.24</t>
  </si>
  <si>
    <t>Ago.24</t>
  </si>
  <si>
    <t>Jul.24</t>
  </si>
  <si>
    <t>Jun.24</t>
  </si>
  <si>
    <t>Set.23</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</si>
  <si>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</si>
  <si>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</si>
  <si>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</si>
  <si>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</si>
  <si>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4,1</t>
  </si>
  <si>
    <t>3,5</t>
  </si>
  <si>
    <t>3,4</t>
  </si>
  <si>
    <t>3,1</t>
  </si>
  <si>
    <t>1,5</t>
  </si>
  <si>
    <t>3,7</t>
  </si>
  <si>
    <t>3,6</t>
  </si>
  <si>
    <t>3,2</t>
  </si>
  <si>
    <t>0,4</t>
  </si>
  <si>
    <t>3,0</t>
  </si>
  <si>
    <t>2,4</t>
  </si>
  <si>
    <t>2,5</t>
  </si>
  <si>
    <t>2,8</t>
  </si>
  <si>
    <t>3,3</t>
  </si>
  <si>
    <r>
      <t>Year-on-year Rate of Change (%)</t>
    </r>
    <r>
      <rPr>
        <vertAlign val="superscript"/>
        <sz val="8"/>
        <color indexed="9"/>
        <rFont val="Arial"/>
        <family val="2"/>
      </rPr>
      <t>(1)</t>
    </r>
  </si>
  <si>
    <t>Sep.25</t>
  </si>
  <si>
    <t>Aug.25</t>
  </si>
  <si>
    <t>Sep.24</t>
  </si>
  <si>
    <t>Aug.24</t>
  </si>
  <si>
    <t>Sep.23</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</si>
  <si>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</si>
  <si>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</si>
  <si>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</si>
  <si>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</si>
  <si>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</si>
  <si>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</si>
  <si>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</si>
  <si>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</si>
  <si>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Expected evolution of the activity</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</si>
  <si>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</si>
  <si>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</si>
  <si>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</si>
  <si>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</si>
  <si>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</si>
  <si>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</si>
  <si>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</si>
  <si>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</si>
  <si>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</si>
  <si>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</si>
  <si>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</si>
  <si>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</si>
  <si>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t>4.5 - Capturas nominais</t>
  </si>
  <si>
    <t>Boletim Mensal de Estatística - outubro de 2025</t>
  </si>
  <si>
    <t>Monthly Statistical Bulletin -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</si>
</sst>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5">
    <font>
      <sz val="10"/>
      <name val="Arial"/>
    </font>
    <font>
      <sz val="10"/>
      <name val="Arial"/>
      <family val="2"/>
    </font>
    <font>
      <b/>
      <sz val="8"/>
      <color indexed="30"/>
      <name val="Arial"/>
      <family val="2"/>
    </font>
    <font>
      <sz val="8"/>
      <color indexed="8"/>
      <name val="Arial"/>
      <family val="2"/>
    </font>
    <font>
      <b/>
      <sz val="8"/>
      <color indexed="8"/>
      <name val="Arial"/>
      <family val="2"/>
    </font>
    <font>
      <vertAlign val="superscript"/>
      <sz val="8"/>
      <color indexed="8"/>
      <name val="Arial"/>
      <family val="2"/>
    </font>
    <font>
      <b/>
      <sz val="8"/>
      <name val="Arial"/>
      <family val="2"/>
    </font>
    <font>
      <b/>
      <sz val="8"/>
      <color indexed="9"/>
      <name val="Arial"/>
      <family val="2"/>
    </font>
    <font>
      <b/>
      <strike/>
      <sz val="8"/>
      <color indexed="10"/>
      <name val="Arial"/>
      <family val="2"/>
    </font>
    <font>
      <sz val="8"/>
      <name val="Arial"/>
      <family val="2"/>
    </font>
    <font>
      <u/>
      <sz val="8"/>
      <color indexed="12"/>
      <name val="Arial"/>
      <family val="2"/>
    </font>
    <font>
      <strike/>
      <sz val="8"/>
      <name val="Arial"/>
      <family val="2"/>
    </font>
    <font>
      <sz val="8"/>
      <name val="Arial Narrow"/>
      <family val="2"/>
    </font>
    <font>
      <sz val="9"/>
      <color indexed="8"/>
      <name val="Arial"/>
      <family val="2"/>
    </font>
    <font>
      <sz val="10"/>
      <name val="MS Sans Serif"/>
      <family val="2"/>
    </font>
    <font>
      <b/>
      <sz val="8"/>
      <name val="Tahoma"/>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b/>
      <vertAlign val="superscript"/>
      <sz val="8"/>
      <color indexed="8"/>
      <name val="Arial"/>
      <family val="2"/>
    </font>
    <font>
      <sz val="8"/>
      <color indexed="8"/>
      <name val="Calibri"/>
      <family val="2"/>
    </font>
    <font>
      <sz val="8"/>
      <color indexed="9"/>
      <name val="Arial"/>
      <family val="2"/>
    </font>
    <font>
      <sz val="7"/>
      <name val="Arial"/>
      <family val="2"/>
    </font>
    <font>
      <b/>
      <strike/>
      <sz val="8"/>
      <color indexed="30"/>
      <name val="Arial"/>
      <family val="2"/>
    </font>
    <font>
      <b/>
      <sz val="10"/>
      <name val="Arial"/>
      <family val="2"/>
    </font>
    <font>
      <b/>
      <sz val="11"/>
      <name val="Arial"/>
      <family val="2"/>
    </font>
    <font>
      <b/>
      <sz val="8"/>
      <name val="Arial Narrow"/>
      <family val="2"/>
    </font>
    <font>
      <sz val="10"/>
      <name val="Humnst777 BT"/>
      <family val="2"/>
    </font>
    <font>
      <sz val="8"/>
      <color indexed="8"/>
      <name val="Arial Narrow"/>
      <family val="2"/>
    </font>
    <font>
      <u/>
      <sz val="8"/>
      <name val="Arial"/>
      <family val="2"/>
    </font>
    <font>
      <i/>
      <sz val="8"/>
      <name val="Arial"/>
      <family val="2"/>
    </font>
    <font>
      <u/>
      <sz val="8"/>
      <color indexed="53"/>
      <name val="Arial"/>
      <family val="2"/>
    </font>
    <font>
      <vertAlign val="superscript"/>
      <sz val="8"/>
      <name val="Arial"/>
      <family val="2"/>
    </font>
    <font>
      <sz val="8"/>
      <color indexed="59"/>
      <name val="Arial"/>
      <family val="2"/>
    </font>
    <font>
      <vertAlign val="superscript"/>
      <sz val="8"/>
      <color indexed="9"/>
      <name val="Arial"/>
      <family val="2"/>
    </font>
    <font>
      <b/>
      <sz val="11"/>
      <color theme="3"/>
      <name val="Arial"/>
      <family val="2"/>
    </font>
    <font>
      <u/>
      <sz val="10"/>
      <color theme="10"/>
      <name val="Arial"/>
    </font>
    <font>
      <b/>
      <sz val="8"/>
      <color rgb="FF0078AD"/>
      <name val="Arial"/>
      <family val="2"/>
    </font>
    <font>
      <b/>
      <sz val="8"/>
      <color theme="1"/>
      <name val="Arial"/>
      <family val="2"/>
    </font>
    <font>
      <sz val="8"/>
      <color theme="1"/>
      <name val="Arial"/>
      <family val="2"/>
    </font>
    <font>
      <b/>
      <strike/>
      <sz val="8"/>
      <color rgb="FFFF0000"/>
      <name val="Arial"/>
      <family val="2"/>
    </font>
    <font>
      <u/>
      <sz val="8"/>
      <color theme="10"/>
      <name val="Arial"/>
      <family val="2"/>
    </font>
    <font>
      <sz val="8"/>
      <color rgb="FFFF0000"/>
      <name val="Arial"/>
      <family val="2"/>
    </font>
    <font>
      <sz val="8"/>
      <color theme="0"/>
      <name val="Arial"/>
      <family val="2"/>
    </font>
    <font>
      <u/>
      <sz val="8"/>
      <color rgb="FF0070C0"/>
      <name val="Arial"/>
      <family val="2"/>
    </font>
    <font>
      <b/>
      <u/>
      <sz val="8"/>
      <color theme="10"/>
      <name val="Arial"/>
      <family val="2"/>
    </font>
    <font>
      <sz val="8"/>
      <color theme="1"/>
      <name val="Arial Narrow"/>
      <family val="2"/>
    </font>
    <font>
      <sz val="21"/>
      <color rgb="FF202124"/>
      <name val="Inherit"/>
    </font>
    <font>
      <strike/>
      <sz val="8"/>
      <color theme="1"/>
      <name val="Arial"/>
      <family val="2"/>
    </font>
    <font>
      <b/>
      <sz val="8"/>
      <color theme="4"/>
      <name val="Arial"/>
      <family val="2"/>
    </font>
    <font>
      <sz val="8"/>
      <color theme="1"/>
      <name val="Calibri"/>
      <family val="2"/>
      <scheme val="minor"/>
    </font>
    <font>
      <sz val="11"/>
      <name val="Calibri"/>
      <family val="2"/>
      <scheme val="minor"/>
    </font>
    <font>
      <sz val="8"/>
      <name val="Calibri"/>
      <family val="2"/>
      <scheme val="minor"/>
    </font>
    <font>
      <b/>
      <sz val="8"/>
      <color rgb="FFFF0000"/>
      <name val="Arial"/>
      <family val="2"/>
    </font>
    <font>
      <sz val="7"/>
      <color rgb="FFFF0000"/>
      <name val="Arial"/>
      <family val="2"/>
    </font>
    <font>
      <sz val="8"/>
      <color rgb="FF000000"/>
      <name val="Arial"/>
      <family val="2"/>
    </font>
    <font>
      <sz val="14"/>
      <color rgb="FFFF0000"/>
      <name val="Inherit"/>
    </font>
    <font>
      <sz val="8"/>
      <color rgb="FF0078AD"/>
      <name val="Arial"/>
      <family val="2"/>
    </font>
    <font>
      <b/>
      <sz val="7.5"/>
      <color rgb="FFFF0000"/>
      <name val="Arial"/>
      <family val="2"/>
    </font>
    <font>
      <b/>
      <sz val="8"/>
      <color rgb="FF0070C0"/>
      <name val="Arial"/>
      <family val="2"/>
    </font>
    <font>
      <sz val="8"/>
      <color theme="5" tint="-0.249977111117893"/>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sz val="10"/>
      <name val="Calibri"/>
      <family val="2"/>
      <scheme val="minor"/>
    </font>
    <font>
      <b/>
      <sz val="10"/>
      <name val="Calibri"/>
      <family val="2"/>
      <scheme val="minor"/>
    </font>
    <font>
      <vertAlign val="superscript"/>
      <sz val="8"/>
      <color rgb="FF000000"/>
      <name val="Calibri Light"/>
      <family val="2"/>
    </font>
    <font>
      <u/>
      <sz val="9"/>
      <color theme="10"/>
      <name val="Calibri"/>
      <family val="2"/>
      <scheme val="minor"/>
    </font>
    <font>
      <u/>
      <sz val="11"/>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bgColor indexed="9"/>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right style="thin">
        <color indexed="22"/>
      </right>
      <top/>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
      <left style="medium">
        <color rgb="FF0078AD"/>
      </left>
      <right/>
      <top style="medium">
        <color rgb="FF0078AD"/>
      </top>
      <bottom style="medium">
        <color rgb="FF0078AD"/>
      </bottom>
      <diagonal/>
    </border>
    <border>
      <left/>
      <right/>
      <top style="medium">
        <color rgb="FF0078AD"/>
      </top>
      <bottom style="medium">
        <color rgb="FF0078AD"/>
      </bottom>
      <diagonal/>
    </border>
    <border>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thin">
        <color indexed="9"/>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thin">
        <color indexed="9"/>
      </left>
      <right style="medium">
        <color theme="8" tint="-0.249977111117893"/>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right/>
      <top style="medium">
        <color rgb="FF0078AD"/>
      </top>
      <bottom/>
      <diagonal/>
    </border>
    <border>
      <left/>
      <right/>
      <top/>
      <bottom style="medium">
        <color rgb="FF0078AD"/>
      </bottom>
      <diagonal/>
    </border>
  </borders>
  <cellStyleXfs count="13">
    <xf numFmtId="0" fontId="0" fillId="0" borderId="0"/>
    <xf numFmtId="0" fontId="14" fillId="0" borderId="0"/>
    <xf numFmtId="0" fontId="1" fillId="0" borderId="0"/>
    <xf numFmtId="0" fontId="1" fillId="0" borderId="0"/>
    <xf numFmtId="0" fontId="40" fillId="0" borderId="0" applyNumberFormat="0" applyFill="0" applyBorder="0" applyAlignment="0" applyProtection="0"/>
    <xf numFmtId="0" fontId="1" fillId="0" borderId="0"/>
    <xf numFmtId="0" fontId="1" fillId="0" borderId="0"/>
    <xf numFmtId="0" fontId="1" fillId="0" borderId="0"/>
    <xf numFmtId="0" fontId="14" fillId="0" borderId="0"/>
    <xf numFmtId="0" fontId="14" fillId="0" borderId="0"/>
    <xf numFmtId="0" fontId="14" fillId="0" borderId="0"/>
    <xf numFmtId="0" fontId="1" fillId="0" borderId="0"/>
    <xf numFmtId="49" fontId="17" fillId="2" borderId="1">
      <alignment horizontal="center"/>
      <protection locked="0"/>
    </xf>
  </cellStyleXfs>
  <cellXfs count="1050">
    <xf numFmtId="0" fontId="0" fillId="0" borderId="0" xfId="0"/>
    <xf numFmtId="0" fontId="41" fillId="0" borderId="0" xfId="3" applyFont="1"/>
    <xf numFmtId="0" fontId="3" fillId="0" borderId="0" xfId="3" applyFont="1"/>
    <xf numFmtId="0" fontId="42" fillId="0" borderId="0" xfId="3" applyFont="1"/>
    <xf numFmtId="0" fontId="3" fillId="4" borderId="0" xfId="3" applyFont="1" applyFill="1"/>
    <xf numFmtId="0" fontId="3" fillId="0" borderId="0" xfId="0" applyFont="1"/>
    <xf numFmtId="0" fontId="3" fillId="4" borderId="0" xfId="0" applyFont="1" applyFill="1"/>
    <xf numFmtId="0" fontId="3" fillId="0" borderId="0" xfId="0" applyFont="1" applyAlignment="1">
      <alignment vertical="center"/>
    </xf>
    <xf numFmtId="0" fontId="4" fillId="0" borderId="0" xfId="0" applyFont="1"/>
    <xf numFmtId="0" fontId="4" fillId="0" borderId="0" xfId="0" applyFont="1" applyAlignment="1">
      <alignment vertical="center"/>
    </xf>
    <xf numFmtId="0" fontId="43" fillId="0" borderId="11" xfId="0" applyFont="1" applyBorder="1" applyAlignment="1">
      <alignment horizontal="center" vertical="center" wrapText="1"/>
    </xf>
    <xf numFmtId="0" fontId="40" fillId="0" borderId="0" xfId="4" applyAlignment="1">
      <alignment vertical="center" wrapText="1"/>
    </xf>
    <xf numFmtId="0" fontId="40" fillId="0" borderId="0" xfId="4" applyAlignment="1">
      <alignment horizontal="left" vertical="center" wrapText="1"/>
    </xf>
    <xf numFmtId="0" fontId="3" fillId="0" borderId="0" xfId="0" applyFont="1" applyAlignment="1">
      <alignment horizontal="left" vertical="center" indent="1"/>
    </xf>
    <xf numFmtId="165" fontId="3" fillId="0" borderId="0" xfId="0" applyNumberFormat="1" applyFont="1" applyAlignment="1">
      <alignment vertical="center"/>
    </xf>
    <xf numFmtId="0" fontId="43" fillId="4" borderId="0" xfId="0" applyFont="1" applyFill="1" applyAlignment="1">
      <alignment vertical="center"/>
    </xf>
    <xf numFmtId="165" fontId="3" fillId="0" borderId="0" xfId="0" applyNumberFormat="1" applyFont="1"/>
    <xf numFmtId="0" fontId="3" fillId="4" borderId="0" xfId="0" applyFont="1" applyFill="1" applyAlignment="1">
      <alignment vertical="center"/>
    </xf>
    <xf numFmtId="0" fontId="40" fillId="0" borderId="0" xfId="4" applyAlignment="1">
      <alignment vertical="center"/>
    </xf>
    <xf numFmtId="166" fontId="3" fillId="0" borderId="0" xfId="0" applyNumberFormat="1" applyFont="1" applyAlignment="1">
      <alignment vertical="center"/>
    </xf>
    <xf numFmtId="0" fontId="43" fillId="4" borderId="0" xfId="0" applyFont="1" applyFill="1" applyAlignment="1">
      <alignment horizontal="left" vertical="center" indent="1"/>
    </xf>
    <xf numFmtId="0" fontId="3" fillId="4" borderId="0" xfId="0" applyFont="1" applyFill="1" applyAlignment="1">
      <alignment horizontal="left" vertical="center" indent="1"/>
    </xf>
    <xf numFmtId="0" fontId="40" fillId="4" borderId="0" xfId="4" applyFill="1" applyAlignment="1">
      <alignment vertical="center" wrapText="1"/>
    </xf>
    <xf numFmtId="0" fontId="43" fillId="4" borderId="0" xfId="0" applyFont="1" applyFill="1" applyAlignment="1">
      <alignment horizontal="left" indent="1"/>
    </xf>
    <xf numFmtId="0" fontId="3" fillId="4" borderId="0" xfId="0" applyFont="1" applyFill="1" applyAlignment="1">
      <alignment horizontal="left" indent="1"/>
    </xf>
    <xf numFmtId="0" fontId="40" fillId="4" borderId="0" xfId="4" applyFill="1" applyAlignment="1">
      <alignment vertical="center"/>
    </xf>
    <xf numFmtId="0" fontId="43" fillId="0" borderId="11" xfId="0" applyFont="1" applyBorder="1" applyAlignment="1">
      <alignment horizontal="center" wrapText="1"/>
    </xf>
    <xf numFmtId="49" fontId="43" fillId="0" borderId="0" xfId="0" applyNumberFormat="1" applyFont="1" applyProtection="1">
      <protection locked="0"/>
    </xf>
    <xf numFmtId="0" fontId="3" fillId="4" borderId="0" xfId="0" applyFont="1" applyFill="1" applyAlignment="1">
      <alignment horizontal="left"/>
    </xf>
    <xf numFmtId="0" fontId="43" fillId="0" borderId="0" xfId="0" applyFont="1"/>
    <xf numFmtId="0" fontId="43" fillId="3" borderId="0" xfId="0" applyFont="1" applyFill="1"/>
    <xf numFmtId="0" fontId="40" fillId="0" borderId="0" xfId="4"/>
    <xf numFmtId="0" fontId="3" fillId="0" borderId="0" xfId="0" applyFont="1" applyAlignment="1">
      <alignment horizontal="right"/>
    </xf>
    <xf numFmtId="0" fontId="3" fillId="0" borderId="0" xfId="0" applyFont="1" applyAlignment="1">
      <alignment horizontal="center" vertical="center"/>
    </xf>
    <xf numFmtId="167" fontId="3" fillId="0" borderId="0" xfId="0" applyNumberFormat="1" applyFont="1" applyAlignment="1">
      <alignment vertical="center"/>
    </xf>
    <xf numFmtId="168" fontId="3" fillId="0" borderId="0" xfId="0" applyNumberFormat="1" applyFont="1" applyAlignment="1">
      <alignment vertical="center"/>
    </xf>
    <xf numFmtId="49" fontId="40" fillId="0" borderId="0" xfId="4" applyNumberFormat="1" applyAlignment="1">
      <alignment vertical="center" wrapText="1"/>
    </xf>
    <xf numFmtId="49" fontId="43" fillId="0" borderId="0" xfId="0" applyNumberFormat="1" applyFont="1" applyAlignment="1" applyProtection="1">
      <alignment vertical="center"/>
      <protection locked="0"/>
    </xf>
    <xf numFmtId="0" fontId="3" fillId="0" borderId="0" xfId="0" applyFont="1" applyAlignment="1">
      <alignment horizontal="left" vertical="center"/>
    </xf>
    <xf numFmtId="0" fontId="3" fillId="0" borderId="0" xfId="0" applyFont="1" applyAlignment="1">
      <alignment horizontal="left"/>
    </xf>
    <xf numFmtId="0" fontId="43" fillId="0" borderId="0" xfId="0" applyFont="1" applyAlignment="1">
      <alignment vertical="center"/>
    </xf>
    <xf numFmtId="49" fontId="3" fillId="0" borderId="0" xfId="2" applyNumberFormat="1" applyFont="1"/>
    <xf numFmtId="49" fontId="7" fillId="0" borderId="0" xfId="2" applyNumberFormat="1" applyFont="1" applyAlignment="1">
      <alignment horizontal="center"/>
    </xf>
    <xf numFmtId="49" fontId="3" fillId="0" borderId="0" xfId="0" applyNumberFormat="1" applyFont="1"/>
    <xf numFmtId="49" fontId="3" fillId="0" borderId="0" xfId="0" applyNumberFormat="1" applyFont="1" applyAlignment="1">
      <alignment horizontal="left" indent="1"/>
    </xf>
    <xf numFmtId="49" fontId="43" fillId="0" borderId="11" xfId="0" applyNumberFormat="1" applyFont="1" applyBorder="1" applyAlignment="1">
      <alignment horizontal="center" wrapText="1"/>
    </xf>
    <xf numFmtId="49" fontId="43" fillId="0" borderId="11" xfId="0" quotePrefix="1" applyNumberFormat="1" applyFont="1" applyBorder="1" applyAlignment="1">
      <alignment horizontal="center" vertical="center" wrapText="1"/>
    </xf>
    <xf numFmtId="49" fontId="44" fillId="0" borderId="0" xfId="0" applyNumberFormat="1" applyFont="1" applyAlignment="1">
      <alignment vertical="center"/>
    </xf>
    <xf numFmtId="49" fontId="3" fillId="0" borderId="0" xfId="0" applyNumberFormat="1" applyFont="1" applyAlignment="1">
      <alignment horizontal="center" vertical="center"/>
    </xf>
    <xf numFmtId="49" fontId="3" fillId="0" borderId="0" xfId="0" applyNumberFormat="1" applyFont="1" applyAlignment="1">
      <alignment vertical="center"/>
    </xf>
    <xf numFmtId="164" fontId="43" fillId="0" borderId="0" xfId="0" applyNumberFormat="1" applyFont="1" applyAlignment="1">
      <alignment horizontal="right"/>
    </xf>
    <xf numFmtId="169" fontId="45" fillId="4" borderId="0" xfId="4" applyNumberFormat="1" applyFont="1" applyFill="1" applyBorder="1" applyAlignment="1" applyProtection="1">
      <alignment vertical="center"/>
      <protection locked="0"/>
    </xf>
    <xf numFmtId="49" fontId="43" fillId="0" borderId="0" xfId="0" applyNumberFormat="1" applyFont="1" applyAlignment="1">
      <alignment vertical="center"/>
    </xf>
    <xf numFmtId="0" fontId="43" fillId="0" borderId="0" xfId="0" applyFont="1" applyAlignment="1">
      <alignment horizontal="right" vertical="center"/>
    </xf>
    <xf numFmtId="0" fontId="43" fillId="0" borderId="0" xfId="0" applyFont="1" applyAlignment="1">
      <alignment horizontal="left" vertical="center"/>
    </xf>
    <xf numFmtId="49" fontId="3" fillId="0" borderId="0" xfId="0" applyNumberFormat="1" applyFont="1" applyAlignment="1">
      <alignment horizontal="left" vertical="center" indent="1"/>
    </xf>
    <xf numFmtId="49" fontId="43" fillId="0" borderId="0" xfId="0" applyNumberFormat="1" applyFont="1" applyAlignment="1">
      <alignment horizontal="center" vertical="center"/>
    </xf>
    <xf numFmtId="164" fontId="43" fillId="0" borderId="0" xfId="0" applyNumberFormat="1" applyFont="1" applyAlignment="1">
      <alignment horizontal="right" vertical="center"/>
    </xf>
    <xf numFmtId="166" fontId="43" fillId="0" borderId="0" xfId="0" applyNumberFormat="1" applyFont="1" applyAlignment="1">
      <alignment horizontal="right" vertical="center"/>
    </xf>
    <xf numFmtId="49" fontId="9" fillId="4" borderId="0" xfId="0" applyNumberFormat="1" applyFont="1" applyFill="1" applyAlignment="1">
      <alignment horizontal="left" vertical="center" indent="1"/>
    </xf>
    <xf numFmtId="49" fontId="3" fillId="4" borderId="0" xfId="0" applyNumberFormat="1" applyFont="1" applyFill="1" applyAlignment="1">
      <alignment vertical="center"/>
    </xf>
    <xf numFmtId="49" fontId="4" fillId="0" borderId="0" xfId="0" applyNumberFormat="1" applyFont="1" applyAlignment="1">
      <alignment vertical="center"/>
    </xf>
    <xf numFmtId="49" fontId="10" fillId="0" borderId="0" xfId="4" applyNumberFormat="1" applyFont="1" applyAlignment="1" applyProtection="1">
      <alignment vertical="center"/>
    </xf>
    <xf numFmtId="166" fontId="43" fillId="0" borderId="0" xfId="0" applyNumberFormat="1" applyFont="1" applyAlignment="1">
      <alignment horizontal="right" vertical="center" wrapText="1"/>
    </xf>
    <xf numFmtId="49" fontId="4" fillId="4" borderId="0" xfId="0" applyNumberFormat="1" applyFont="1" applyFill="1" applyAlignment="1">
      <alignment vertical="center"/>
    </xf>
    <xf numFmtId="169" fontId="45" fillId="4" borderId="0" xfId="4" applyNumberFormat="1" applyFont="1" applyFill="1" applyBorder="1" applyAlignment="1" applyProtection="1">
      <alignment horizontal="left" vertical="center" indent="1"/>
      <protection locked="0"/>
    </xf>
    <xf numFmtId="0" fontId="3" fillId="0" borderId="0" xfId="0" applyFont="1" applyAlignment="1">
      <alignment horizontal="left" vertical="center" indent="2"/>
    </xf>
    <xf numFmtId="0" fontId="3" fillId="4" borderId="0" xfId="0" applyFont="1" applyFill="1" applyAlignment="1">
      <alignment horizontal="left" vertical="center" indent="2"/>
    </xf>
    <xf numFmtId="49" fontId="3" fillId="0" borderId="0" xfId="0" applyNumberFormat="1" applyFont="1" applyAlignment="1">
      <alignment horizontal="left" vertical="center" indent="2"/>
    </xf>
    <xf numFmtId="49" fontId="3" fillId="4" borderId="0" xfId="0" applyNumberFormat="1" applyFont="1" applyFill="1" applyAlignment="1">
      <alignment horizontal="left" vertical="center" indent="2"/>
    </xf>
    <xf numFmtId="49" fontId="43" fillId="0" borderId="0" xfId="0" applyNumberFormat="1" applyFont="1" applyAlignment="1">
      <alignment horizontal="right" vertical="center"/>
    </xf>
    <xf numFmtId="1" fontId="43" fillId="0" borderId="0" xfId="0" applyNumberFormat="1" applyFont="1" applyAlignment="1">
      <alignment horizontal="center" vertical="center"/>
    </xf>
    <xf numFmtId="1" fontId="46" fillId="0" borderId="0" xfId="0" applyNumberFormat="1" applyFont="1" applyAlignment="1">
      <alignment horizontal="right" vertical="center"/>
    </xf>
    <xf numFmtId="0" fontId="46" fillId="0" borderId="0" xfId="0" applyFont="1" applyAlignment="1">
      <alignment horizontal="right" vertical="center"/>
    </xf>
    <xf numFmtId="166" fontId="46" fillId="0" borderId="0" xfId="0" applyNumberFormat="1" applyFont="1" applyAlignment="1">
      <alignment horizontal="right" vertical="center"/>
    </xf>
    <xf numFmtId="49" fontId="4" fillId="4" borderId="0" xfId="0" applyNumberFormat="1" applyFont="1" applyFill="1" applyAlignment="1">
      <alignment horizontal="left" vertical="center"/>
    </xf>
    <xf numFmtId="1" fontId="47" fillId="0" borderId="0" xfId="0" applyNumberFormat="1" applyFont="1" applyAlignment="1">
      <alignment vertical="center"/>
    </xf>
    <xf numFmtId="1" fontId="47" fillId="0" borderId="0" xfId="0" applyNumberFormat="1" applyFont="1"/>
    <xf numFmtId="3" fontId="43" fillId="0" borderId="0" xfId="0" applyNumberFormat="1" applyFont="1" applyAlignment="1">
      <alignment horizontal="right" vertical="center"/>
    </xf>
    <xf numFmtId="49" fontId="3" fillId="0" borderId="0" xfId="0" applyNumberFormat="1" applyFont="1" applyAlignment="1">
      <alignment horizontal="left" vertical="center"/>
    </xf>
    <xf numFmtId="49" fontId="3" fillId="0" borderId="0" xfId="0" applyNumberFormat="1" applyFont="1" applyAlignment="1">
      <alignment vertical="center" wrapText="1"/>
    </xf>
    <xf numFmtId="49" fontId="43" fillId="0" borderId="11" xfId="0" applyNumberFormat="1" applyFont="1" applyBorder="1" applyAlignment="1">
      <alignment horizontal="center" vertical="center" wrapText="1"/>
    </xf>
    <xf numFmtId="49" fontId="9" fillId="0" borderId="0" xfId="0" applyNumberFormat="1" applyFont="1" applyProtection="1">
      <protection locked="0"/>
    </xf>
    <xf numFmtId="49" fontId="3" fillId="4" borderId="0" xfId="0" applyNumberFormat="1" applyFont="1" applyFill="1"/>
    <xf numFmtId="49" fontId="9" fillId="4" borderId="0" xfId="0" applyNumberFormat="1" applyFont="1" applyFill="1"/>
    <xf numFmtId="49" fontId="43" fillId="4" borderId="0" xfId="0" applyNumberFormat="1" applyFont="1" applyFill="1"/>
    <xf numFmtId="49" fontId="9" fillId="0" borderId="0" xfId="0" applyNumberFormat="1" applyFont="1" applyAlignment="1">
      <alignment horizontal="left" indent="1"/>
    </xf>
    <xf numFmtId="49" fontId="9" fillId="0" borderId="0" xfId="0" applyNumberFormat="1" applyFont="1"/>
    <xf numFmtId="49" fontId="43" fillId="0" borderId="0" xfId="0" applyNumberFormat="1" applyFont="1" applyAlignment="1">
      <alignment horizontal="left" indent="1"/>
    </xf>
    <xf numFmtId="49" fontId="43" fillId="0" borderId="0" xfId="0" applyNumberFormat="1" applyFont="1"/>
    <xf numFmtId="0" fontId="43" fillId="4" borderId="0" xfId="0" applyFont="1" applyFill="1" applyAlignment="1">
      <alignment horizontal="left" vertical="center"/>
    </xf>
    <xf numFmtId="169" fontId="48" fillId="4" borderId="0" xfId="4" applyNumberFormat="1" applyFont="1" applyFill="1" applyBorder="1" applyAlignment="1" applyProtection="1">
      <protection locked="0"/>
    </xf>
    <xf numFmtId="169" fontId="45" fillId="4" borderId="0" xfId="4" applyNumberFormat="1" applyFont="1" applyFill="1" applyBorder="1" applyAlignment="1" applyProtection="1">
      <protection locked="0"/>
    </xf>
    <xf numFmtId="49" fontId="3" fillId="0" borderId="0" xfId="2" applyNumberFormat="1" applyFont="1" applyAlignment="1">
      <alignment horizontal="center"/>
    </xf>
    <xf numFmtId="0" fontId="9" fillId="0" borderId="0" xfId="0" applyFont="1"/>
    <xf numFmtId="0" fontId="43" fillId="0" borderId="13" xfId="0" applyFont="1" applyBorder="1" applyAlignment="1">
      <alignment horizontal="center" vertical="center" wrapText="1"/>
    </xf>
    <xf numFmtId="0" fontId="6" fillId="0" borderId="0" xfId="0" applyFont="1" applyAlignment="1">
      <alignment horizontal="left" vertical="center"/>
    </xf>
    <xf numFmtId="164" fontId="6" fillId="0" borderId="0" xfId="0" applyNumberFormat="1" applyFont="1" applyAlignment="1">
      <alignment horizontal="right" vertical="center"/>
    </xf>
    <xf numFmtId="166" fontId="6" fillId="0" borderId="0" xfId="0" applyNumberFormat="1" applyFont="1" applyAlignment="1">
      <alignment horizontal="right" vertical="center"/>
    </xf>
    <xf numFmtId="0" fontId="42" fillId="0" borderId="2" xfId="0" applyFont="1" applyBorder="1" applyAlignment="1">
      <alignment vertical="center"/>
    </xf>
    <xf numFmtId="164" fontId="6" fillId="0" borderId="0" xfId="0" applyNumberFormat="1" applyFont="1" applyAlignment="1">
      <alignment horizontal="right"/>
    </xf>
    <xf numFmtId="170" fontId="42" fillId="0" borderId="0" xfId="0" applyNumberFormat="1" applyFont="1" applyAlignment="1">
      <alignment horizontal="center"/>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43" fillId="0" borderId="3" xfId="0" applyFont="1" applyBorder="1" applyAlignment="1">
      <alignment vertical="center"/>
    </xf>
    <xf numFmtId="164" fontId="9" fillId="0" borderId="0" xfId="0" applyNumberFormat="1" applyFont="1" applyAlignment="1">
      <alignment horizontal="right"/>
    </xf>
    <xf numFmtId="0" fontId="9" fillId="0" borderId="0" xfId="0" applyFont="1" applyAlignment="1">
      <alignment horizontal="left" vertical="center" wrapText="1"/>
    </xf>
    <xf numFmtId="0" fontId="43" fillId="0" borderId="13" xfId="0" applyFont="1" applyBorder="1" applyAlignment="1">
      <alignment horizontal="center" wrapText="1"/>
    </xf>
    <xf numFmtId="49" fontId="43" fillId="0" borderId="11" xfId="0" applyNumberFormat="1" applyFont="1" applyBorder="1" applyAlignment="1">
      <alignment horizontal="center" vertical="center"/>
    </xf>
    <xf numFmtId="49" fontId="3" fillId="0" borderId="0" xfId="0" applyNumberFormat="1" applyFont="1" applyAlignment="1">
      <alignment horizontal="right" vertical="center"/>
    </xf>
    <xf numFmtId="171" fontId="9" fillId="0" borderId="0" xfId="0" applyNumberFormat="1" applyFont="1"/>
    <xf numFmtId="172" fontId="9" fillId="0" borderId="0" xfId="0" applyNumberFormat="1" applyFont="1"/>
    <xf numFmtId="172" fontId="9" fillId="0" borderId="0" xfId="0" applyNumberFormat="1" applyFont="1" applyAlignment="1">
      <alignment horizontal="right"/>
    </xf>
    <xf numFmtId="173" fontId="9" fillId="0" borderId="0" xfId="7" applyNumberFormat="1" applyFont="1" applyAlignment="1">
      <alignment horizontal="right"/>
    </xf>
    <xf numFmtId="49" fontId="3" fillId="4" borderId="0" xfId="0" applyNumberFormat="1" applyFont="1" applyFill="1" applyAlignment="1">
      <alignment horizontal="left" vertical="center" indent="1"/>
    </xf>
    <xf numFmtId="2" fontId="0" fillId="0" borderId="0" xfId="0" applyNumberFormat="1"/>
    <xf numFmtId="173" fontId="0" fillId="0" borderId="0" xfId="0" applyNumberFormat="1"/>
    <xf numFmtId="0" fontId="9" fillId="0" borderId="0" xfId="7" applyFont="1" applyAlignment="1">
      <alignment horizontal="right"/>
    </xf>
    <xf numFmtId="171" fontId="9" fillId="0" borderId="0" xfId="0" applyNumberFormat="1" applyFont="1" applyAlignment="1">
      <alignment vertical="center"/>
    </xf>
    <xf numFmtId="172" fontId="9" fillId="0" borderId="0" xfId="0" applyNumberFormat="1" applyFont="1" applyAlignment="1">
      <alignment vertical="center"/>
    </xf>
    <xf numFmtId="172" fontId="9" fillId="0" borderId="0" xfId="0" applyNumberFormat="1" applyFont="1" applyAlignment="1">
      <alignment horizontal="right" vertical="center"/>
    </xf>
    <xf numFmtId="166" fontId="9" fillId="0" borderId="0" xfId="0" applyNumberFormat="1" applyFont="1" applyAlignment="1">
      <alignment horizontal="right"/>
    </xf>
    <xf numFmtId="171" fontId="9" fillId="0" borderId="0" xfId="7" applyNumberFormat="1" applyFont="1"/>
    <xf numFmtId="172" fontId="9" fillId="0" borderId="0" xfId="7" applyNumberFormat="1" applyFont="1"/>
    <xf numFmtId="172" fontId="9" fillId="0" borderId="0" xfId="7" applyNumberFormat="1" applyFont="1" applyAlignment="1">
      <alignment horizontal="right"/>
    </xf>
    <xf numFmtId="171" fontId="9" fillId="0" borderId="0" xfId="7" applyNumberFormat="1" applyFont="1" applyAlignment="1">
      <alignment horizontal="right"/>
    </xf>
    <xf numFmtId="171" fontId="9" fillId="0" borderId="0" xfId="0" applyNumberFormat="1" applyFont="1" applyAlignment="1">
      <alignment horizontal="right" vertical="center"/>
    </xf>
    <xf numFmtId="172" fontId="9" fillId="0" borderId="0" xfId="7" applyNumberFormat="1" applyFont="1" applyAlignment="1">
      <alignment vertical="center"/>
    </xf>
    <xf numFmtId="171" fontId="3" fillId="0" borderId="0" xfId="0" applyNumberFormat="1" applyFont="1"/>
    <xf numFmtId="166" fontId="3" fillId="0" borderId="0" xfId="0" applyNumberFormat="1" applyFont="1" applyAlignment="1">
      <alignment horizontal="right"/>
    </xf>
    <xf numFmtId="0" fontId="12" fillId="0" borderId="0" xfId="2" applyFont="1" applyAlignment="1" applyProtection="1">
      <alignment horizontal="left" vertical="center" wrapText="1"/>
      <protection locked="0"/>
    </xf>
    <xf numFmtId="49" fontId="3" fillId="0" borderId="0" xfId="2" applyNumberFormat="1" applyFont="1" applyAlignment="1">
      <alignment vertical="center"/>
    </xf>
    <xf numFmtId="0" fontId="0" fillId="0" borderId="0" xfId="0" applyAlignment="1">
      <alignment wrapText="1"/>
    </xf>
    <xf numFmtId="49" fontId="13" fillId="0" borderId="0" xfId="2" applyNumberFormat="1" applyFont="1" applyAlignment="1">
      <alignment wrapText="1"/>
    </xf>
    <xf numFmtId="49" fontId="13" fillId="0" borderId="0" xfId="0" applyNumberFormat="1" applyFont="1" applyAlignment="1">
      <alignment wrapText="1"/>
    </xf>
    <xf numFmtId="49" fontId="13" fillId="0" borderId="0" xfId="2" applyNumberFormat="1" applyFont="1"/>
    <xf numFmtId="49" fontId="3" fillId="0" borderId="0" xfId="2" applyNumberFormat="1" applyFont="1" applyAlignment="1" applyProtection="1">
      <alignment vertical="center"/>
      <protection locked="0"/>
    </xf>
    <xf numFmtId="49" fontId="3" fillId="0" borderId="0" xfId="0" applyNumberFormat="1" applyFont="1" applyAlignment="1" applyProtection="1">
      <alignment vertical="center"/>
      <protection locked="0"/>
    </xf>
    <xf numFmtId="49" fontId="43" fillId="0" borderId="11" xfId="0" quotePrefix="1" applyNumberFormat="1" applyFont="1" applyBorder="1" applyAlignment="1" applyProtection="1">
      <alignment horizontal="center" vertical="center" wrapText="1"/>
      <protection locked="0"/>
    </xf>
    <xf numFmtId="169" fontId="49" fillId="4" borderId="0" xfId="4" applyNumberFormat="1" applyFont="1" applyFill="1" applyBorder="1" applyAlignment="1" applyProtection="1">
      <alignment vertical="center"/>
      <protection locked="0"/>
    </xf>
    <xf numFmtId="49" fontId="3" fillId="0" borderId="0" xfId="0" applyNumberFormat="1" applyFont="1" applyAlignment="1" applyProtection="1">
      <alignment horizontal="left" vertical="center" indent="1"/>
      <protection locked="0"/>
    </xf>
    <xf numFmtId="174" fontId="3" fillId="0" borderId="0" xfId="0" applyNumberFormat="1" applyFont="1" applyAlignment="1" applyProtection="1">
      <alignment horizontal="right" vertical="center"/>
      <protection locked="0"/>
    </xf>
    <xf numFmtId="170" fontId="3" fillId="0" borderId="0" xfId="0" quotePrefix="1"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indent="1"/>
      <protection locked="0"/>
    </xf>
    <xf numFmtId="174" fontId="15" fillId="0" borderId="0" xfId="8" applyNumberFormat="1" applyFont="1" applyAlignment="1">
      <alignment horizontal="right" vertical="center"/>
    </xf>
    <xf numFmtId="49" fontId="43" fillId="0" borderId="0" xfId="0" applyNumberFormat="1" applyFont="1" applyAlignment="1" applyProtection="1">
      <alignment horizontal="right" vertical="center"/>
      <protection locked="0"/>
    </xf>
    <xf numFmtId="0" fontId="43" fillId="0" borderId="0" xfId="0" applyFont="1" applyAlignment="1" applyProtection="1">
      <alignment horizontal="right" vertical="center"/>
      <protection locked="0"/>
    </xf>
    <xf numFmtId="174" fontId="3" fillId="3" borderId="0" xfId="0" applyNumberFormat="1" applyFont="1" applyFill="1" applyAlignment="1">
      <alignment horizontal="right" vertical="center"/>
    </xf>
    <xf numFmtId="170" fontId="9" fillId="2" borderId="0" xfId="8" applyNumberFormat="1" applyFont="1" applyFill="1" applyAlignment="1">
      <alignment horizontal="right" vertical="center"/>
    </xf>
    <xf numFmtId="174" fontId="15" fillId="2" borderId="0" xfId="8" applyNumberFormat="1" applyFont="1" applyFill="1" applyAlignment="1">
      <alignment horizontal="right" vertical="center"/>
    </xf>
    <xf numFmtId="49" fontId="3" fillId="0" borderId="0" xfId="0"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protection locked="0"/>
    </xf>
    <xf numFmtId="0" fontId="3" fillId="0" borderId="0" xfId="0" applyFont="1" applyAlignment="1" applyProtection="1">
      <alignment horizontal="right" vertical="center"/>
      <protection locked="0"/>
    </xf>
    <xf numFmtId="170" fontId="3" fillId="3" borderId="0" xfId="0" applyNumberFormat="1" applyFont="1" applyFill="1" applyAlignment="1">
      <alignment horizontal="right" vertical="center"/>
    </xf>
    <xf numFmtId="170" fontId="15" fillId="2" borderId="0" xfId="8" applyNumberFormat="1" applyFont="1" applyFill="1" applyAlignment="1">
      <alignment horizontal="right" vertical="center"/>
    </xf>
    <xf numFmtId="0" fontId="3" fillId="4" borderId="0" xfId="0" applyFont="1" applyFill="1" applyAlignment="1">
      <alignment horizontal="right" vertical="center"/>
    </xf>
    <xf numFmtId="0" fontId="3" fillId="4" borderId="0" xfId="0" applyFont="1" applyFill="1" applyAlignment="1">
      <alignment horizontal="right" vertical="center" wrapText="1"/>
    </xf>
    <xf numFmtId="0" fontId="50" fillId="0" borderId="0" xfId="1" applyFont="1" applyAlignment="1">
      <alignment vertical="center"/>
    </xf>
    <xf numFmtId="0" fontId="9" fillId="2" borderId="0" xfId="0" applyFont="1" applyFill="1" applyAlignment="1">
      <alignment vertical="center"/>
    </xf>
    <xf numFmtId="49" fontId="43" fillId="0" borderId="0" xfId="2" applyNumberFormat="1" applyFont="1" applyAlignment="1" applyProtection="1">
      <alignment vertical="center"/>
      <protection locked="0"/>
    </xf>
    <xf numFmtId="49" fontId="3" fillId="0" borderId="0" xfId="2" applyNumberFormat="1" applyFont="1" applyProtection="1">
      <protection locked="0"/>
    </xf>
    <xf numFmtId="49" fontId="3" fillId="0" borderId="0" xfId="0" applyNumberFormat="1" applyFont="1" applyProtection="1">
      <protection locked="0"/>
    </xf>
    <xf numFmtId="170" fontId="3" fillId="0" borderId="0" xfId="0" applyNumberFormat="1" applyFont="1" applyAlignment="1" applyProtection="1">
      <alignment horizontal="left"/>
      <protection locked="0"/>
    </xf>
    <xf numFmtId="49" fontId="3" fillId="4" borderId="0" xfId="0" applyNumberFormat="1" applyFont="1" applyFill="1" applyAlignment="1" applyProtection="1">
      <alignment horizontal="left" vertical="center" indent="1"/>
      <protection locked="0"/>
    </xf>
    <xf numFmtId="49" fontId="3" fillId="0" borderId="0" xfId="0" quotePrefix="1" applyNumberFormat="1" applyFont="1" applyAlignment="1" applyProtection="1">
      <alignment horizontal="left" vertical="center" indent="2"/>
      <protection locked="0"/>
    </xf>
    <xf numFmtId="49" fontId="3" fillId="4" borderId="0" xfId="0" quotePrefix="1" applyNumberFormat="1" applyFont="1" applyFill="1" applyAlignment="1" applyProtection="1">
      <alignment horizontal="left" vertical="center" indent="2"/>
      <protection locked="0"/>
    </xf>
    <xf numFmtId="49" fontId="3" fillId="0" borderId="0" xfId="0" applyNumberFormat="1" applyFont="1" applyAlignment="1" applyProtection="1">
      <alignment horizontal="left" vertical="center" indent="2"/>
      <protection locked="0"/>
    </xf>
    <xf numFmtId="49" fontId="3" fillId="4" borderId="0" xfId="0" applyNumberFormat="1" applyFont="1" applyFill="1" applyAlignment="1" applyProtection="1">
      <alignment horizontal="left" vertical="center" indent="2"/>
      <protection locked="0"/>
    </xf>
    <xf numFmtId="170" fontId="3" fillId="3" borderId="0" xfId="5" applyNumberFormat="1" applyFont="1" applyFill="1" applyAlignment="1">
      <alignment horizontal="right" vertical="center"/>
    </xf>
    <xf numFmtId="49" fontId="3" fillId="4" borderId="0" xfId="2" applyNumberFormat="1" applyFont="1" applyFill="1" applyAlignment="1" applyProtection="1">
      <alignment vertical="center"/>
      <protection locked="0"/>
    </xf>
    <xf numFmtId="49" fontId="43" fillId="0" borderId="0" xfId="2" applyNumberFormat="1" applyFont="1" applyProtection="1">
      <protection locked="0"/>
    </xf>
    <xf numFmtId="170" fontId="3" fillId="0" borderId="0" xfId="0" applyNumberFormat="1" applyFont="1" applyAlignment="1" applyProtection="1">
      <alignment vertical="center"/>
      <protection locked="0"/>
    </xf>
    <xf numFmtId="166" fontId="3" fillId="0" borderId="0" xfId="0" applyNumberFormat="1" applyFont="1" applyAlignment="1" applyProtection="1">
      <alignment vertical="center"/>
      <protection locked="0"/>
    </xf>
    <xf numFmtId="170" fontId="3" fillId="0" borderId="0" xfId="0" applyNumberFormat="1" applyFont="1" applyAlignment="1" applyProtection="1">
      <alignment horizontal="right" vertical="center"/>
      <protection locked="0"/>
    </xf>
    <xf numFmtId="170" fontId="16" fillId="2" borderId="0" xfId="8" applyNumberFormat="1" applyFont="1" applyFill="1" applyAlignment="1">
      <alignment horizontal="right" vertical="center"/>
    </xf>
    <xf numFmtId="0" fontId="9" fillId="2" borderId="0" xfId="8" applyFont="1" applyFill="1" applyAlignment="1">
      <alignment vertical="center"/>
    </xf>
    <xf numFmtId="0" fontId="9" fillId="2" borderId="0" xfId="8" applyFont="1" applyFill="1" applyAlignment="1">
      <alignment horizontal="left" vertical="center" wrapText="1"/>
    </xf>
    <xf numFmtId="49" fontId="3" fillId="0" borderId="0" xfId="0" applyNumberFormat="1" applyFont="1" applyAlignment="1" applyProtection="1">
      <alignment horizontal="left" vertical="center" wrapText="1"/>
      <protection locked="0"/>
    </xf>
    <xf numFmtId="49" fontId="42" fillId="0" borderId="0" xfId="0" applyNumberFormat="1" applyFont="1" applyAlignment="1" applyProtection="1">
      <alignment vertical="center"/>
      <protection locked="0"/>
    </xf>
    <xf numFmtId="49" fontId="43" fillId="0" borderId="12" xfId="12" applyFont="1" applyFill="1" applyBorder="1" applyAlignment="1">
      <alignment horizontal="center" vertical="center" wrapText="1"/>
      <protection locked="0"/>
    </xf>
    <xf numFmtId="49" fontId="43" fillId="0" borderId="11" xfId="12" applyFont="1" applyFill="1" applyBorder="1" applyAlignment="1">
      <alignment horizontal="center" vertical="center" wrapText="1"/>
      <protection locked="0"/>
    </xf>
    <xf numFmtId="49" fontId="43" fillId="0" borderId="11" xfId="0" applyNumberFormat="1" applyFont="1" applyBorder="1" applyAlignment="1" applyProtection="1">
      <alignment horizontal="center" vertical="center" wrapText="1"/>
      <protection locked="0"/>
    </xf>
    <xf numFmtId="49" fontId="43" fillId="0" borderId="11" xfId="0" applyNumberFormat="1" applyFont="1" applyBorder="1" applyAlignment="1" applyProtection="1">
      <alignment horizontal="center" vertical="center"/>
      <protection locked="0"/>
    </xf>
    <xf numFmtId="49" fontId="4" fillId="0" borderId="0" xfId="0" applyNumberFormat="1" applyFont="1" applyAlignment="1" applyProtection="1">
      <alignment vertical="center"/>
      <protection locked="0"/>
    </xf>
    <xf numFmtId="49" fontId="43" fillId="0" borderId="0" xfId="12" applyFont="1" applyFill="1" applyBorder="1" applyAlignment="1">
      <alignment horizontal="center" vertical="center" wrapText="1"/>
      <protection locked="0"/>
    </xf>
    <xf numFmtId="49" fontId="43" fillId="0" borderId="0" xfId="0" applyNumberFormat="1" applyFont="1" applyAlignment="1" applyProtection="1">
      <alignment horizontal="center" vertical="center" wrapText="1"/>
      <protection locked="0"/>
    </xf>
    <xf numFmtId="49" fontId="43" fillId="0" borderId="0" xfId="0" applyNumberFormat="1" applyFont="1" applyAlignment="1" applyProtection="1">
      <alignment horizontal="center" vertical="center"/>
      <protection locked="0"/>
    </xf>
    <xf numFmtId="175" fontId="9" fillId="0" borderId="0" xfId="0" applyNumberFormat="1" applyFont="1" applyAlignment="1" applyProtection="1">
      <alignment horizontal="right" vertical="center"/>
      <protection locked="0"/>
    </xf>
    <xf numFmtId="2" fontId="9" fillId="0" borderId="0" xfId="0" applyNumberFormat="1" applyFont="1" applyAlignment="1" applyProtection="1">
      <alignment horizontal="right" vertical="center"/>
      <protection locked="0"/>
    </xf>
    <xf numFmtId="2" fontId="18" fillId="0" borderId="0" xfId="0" applyNumberFormat="1" applyFont="1" applyAlignment="1">
      <alignment horizontal="right"/>
    </xf>
    <xf numFmtId="49" fontId="3" fillId="0" borderId="0" xfId="0" applyNumberFormat="1" applyFont="1" applyAlignment="1" applyProtection="1">
      <alignment horizontal="left" vertical="center" indent="3"/>
      <protection locked="0"/>
    </xf>
    <xf numFmtId="2" fontId="19" fillId="0" borderId="0" xfId="0" applyNumberFormat="1" applyFont="1" applyAlignment="1">
      <alignment horizontal="right"/>
    </xf>
    <xf numFmtId="175" fontId="3" fillId="0" borderId="0" xfId="0" applyNumberFormat="1" applyFont="1" applyAlignment="1" applyProtection="1">
      <alignment vertical="center"/>
      <protection locked="0"/>
    </xf>
    <xf numFmtId="175" fontId="3"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left" vertical="center"/>
      <protection locked="0"/>
    </xf>
    <xf numFmtId="175" fontId="20" fillId="0" borderId="0" xfId="0" applyNumberFormat="1" applyFont="1" applyAlignment="1">
      <alignment horizontal="right"/>
    </xf>
    <xf numFmtId="175" fontId="19" fillId="0" borderId="0" xfId="0" applyNumberFormat="1" applyFont="1" applyAlignment="1">
      <alignment horizontal="right"/>
    </xf>
    <xf numFmtId="0" fontId="3" fillId="0" borderId="0" xfId="2" applyFont="1"/>
    <xf numFmtId="0" fontId="7" fillId="0" borderId="0" xfId="2" applyFont="1" applyAlignment="1">
      <alignment horizontal="center"/>
    </xf>
    <xf numFmtId="166" fontId="43" fillId="0" borderId="11" xfId="0" applyNumberFormat="1" applyFont="1" applyBorder="1" applyAlignment="1">
      <alignment horizontal="center" vertical="center" wrapText="1"/>
    </xf>
    <xf numFmtId="0" fontId="4" fillId="4" borderId="0" xfId="0" applyFont="1" applyFill="1" applyAlignment="1">
      <alignment vertical="top"/>
    </xf>
    <xf numFmtId="0" fontId="3" fillId="4" borderId="0" xfId="0" applyFont="1" applyFill="1" applyAlignment="1">
      <alignment horizontal="center"/>
    </xf>
    <xf numFmtId="166" fontId="3" fillId="4" borderId="0" xfId="0" applyNumberFormat="1" applyFont="1" applyFill="1"/>
    <xf numFmtId="0" fontId="42" fillId="4" borderId="0" xfId="0" applyFont="1" applyFill="1" applyAlignment="1">
      <alignment vertical="center"/>
    </xf>
    <xf numFmtId="0" fontId="4" fillId="4" borderId="0" xfId="0" applyFont="1" applyFill="1" applyAlignment="1">
      <alignment horizontal="left" indent="1"/>
    </xf>
    <xf numFmtId="0" fontId="4" fillId="4" borderId="0" xfId="0" applyFont="1" applyFill="1" applyAlignment="1">
      <alignment horizontal="center"/>
    </xf>
    <xf numFmtId="171" fontId="21" fillId="2" borderId="0" xfId="0" applyNumberFormat="1" applyFont="1" applyFill="1" applyAlignment="1">
      <alignment horizontal="right"/>
    </xf>
    <xf numFmtId="166" fontId="4" fillId="4" borderId="0" xfId="0" applyNumberFormat="1" applyFont="1" applyFill="1" applyAlignment="1">
      <alignment horizontal="right"/>
    </xf>
    <xf numFmtId="0" fontId="4" fillId="4" borderId="0" xfId="0" applyFont="1" applyFill="1" applyAlignment="1">
      <alignment horizontal="left" vertical="center" indent="1"/>
    </xf>
    <xf numFmtId="0" fontId="4" fillId="4" borderId="0" xfId="0" applyFont="1" applyFill="1" applyAlignment="1">
      <alignment horizontal="left" vertical="center" indent="2"/>
    </xf>
    <xf numFmtId="0" fontId="3" fillId="4" borderId="0" xfId="0" applyFont="1" applyFill="1" applyAlignment="1">
      <alignment horizontal="left" vertical="center" indent="3"/>
    </xf>
    <xf numFmtId="3" fontId="22" fillId="2" borderId="0" xfId="0" applyNumberFormat="1" applyFont="1" applyFill="1" applyAlignment="1">
      <alignment horizontal="right"/>
    </xf>
    <xf numFmtId="166" fontId="3" fillId="4" borderId="0" xfId="0" applyNumberFormat="1" applyFont="1" applyFill="1" applyAlignment="1">
      <alignment horizontal="right"/>
    </xf>
    <xf numFmtId="3" fontId="21" fillId="4" borderId="0" xfId="0" applyNumberFormat="1" applyFont="1" applyFill="1" applyAlignment="1">
      <alignment horizontal="right"/>
    </xf>
    <xf numFmtId="176" fontId="3" fillId="4" borderId="0" xfId="0" applyNumberFormat="1" applyFont="1" applyFill="1" applyAlignment="1">
      <alignment horizontal="right"/>
    </xf>
    <xf numFmtId="0" fontId="4" fillId="4" borderId="0" xfId="0" applyFont="1" applyFill="1" applyAlignment="1">
      <alignment vertical="center"/>
    </xf>
    <xf numFmtId="171" fontId="21" fillId="4" borderId="0" xfId="0" applyNumberFormat="1" applyFont="1" applyFill="1" applyAlignment="1">
      <alignment horizontal="right"/>
    </xf>
    <xf numFmtId="171" fontId="22" fillId="4" borderId="0" xfId="0" applyNumberFormat="1" applyFont="1" applyFill="1" applyAlignment="1">
      <alignment horizontal="right"/>
    </xf>
    <xf numFmtId="166" fontId="3" fillId="0" borderId="0" xfId="0" applyNumberFormat="1" applyFont="1"/>
    <xf numFmtId="0" fontId="21" fillId="4" borderId="0" xfId="0" applyFont="1" applyFill="1" applyAlignment="1">
      <alignment horizontal="right"/>
    </xf>
    <xf numFmtId="1" fontId="22" fillId="4" borderId="0" xfId="0" applyNumberFormat="1" applyFont="1" applyFill="1" applyAlignment="1">
      <alignment horizontal="right"/>
    </xf>
    <xf numFmtId="1" fontId="21" fillId="4" borderId="0" xfId="0" applyNumberFormat="1" applyFont="1" applyFill="1" applyAlignment="1">
      <alignment horizontal="right"/>
    </xf>
    <xf numFmtId="166" fontId="4" fillId="4" borderId="0" xfId="0" applyNumberFormat="1" applyFont="1" applyFill="1"/>
    <xf numFmtId="0" fontId="51" fillId="0" borderId="0" xfId="0" applyFont="1" applyAlignment="1">
      <alignment horizontal="left" vertical="center"/>
    </xf>
    <xf numFmtId="0" fontId="9" fillId="4" borderId="0" xfId="0" applyFont="1" applyFill="1" applyAlignment="1">
      <alignment vertical="center"/>
    </xf>
    <xf numFmtId="0" fontId="52" fillId="4" borderId="0" xfId="0" applyFont="1" applyFill="1" applyAlignment="1">
      <alignment horizontal="center"/>
    </xf>
    <xf numFmtId="0" fontId="3" fillId="0" borderId="0" xfId="0" applyFont="1" applyAlignment="1">
      <alignment horizontal="center"/>
    </xf>
    <xf numFmtId="0" fontId="3" fillId="0" borderId="0" xfId="2" applyFont="1" applyAlignment="1">
      <alignment horizontal="center"/>
    </xf>
    <xf numFmtId="174" fontId="9" fillId="0" borderId="0" xfId="0" applyNumberFormat="1" applyFont="1"/>
    <xf numFmtId="0" fontId="4" fillId="0" borderId="0" xfId="0" applyFont="1" applyAlignment="1">
      <alignment horizontal="left" vertical="center" indent="1"/>
    </xf>
    <xf numFmtId="0" fontId="4" fillId="0" borderId="0" xfId="0" applyFont="1" applyAlignment="1">
      <alignment horizontal="center" vertical="center"/>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166" fontId="4" fillId="0" borderId="0" xfId="0" applyNumberFormat="1" applyFont="1" applyAlignment="1">
      <alignment vertical="center"/>
    </xf>
    <xf numFmtId="171" fontId="3" fillId="0" borderId="0" xfId="0" applyNumberFormat="1" applyFont="1" applyAlignment="1">
      <alignment horizontal="right" vertical="center"/>
    </xf>
    <xf numFmtId="166" fontId="3" fillId="0" borderId="0" xfId="0" applyNumberFormat="1" applyFont="1" applyAlignment="1">
      <alignment horizontal="right" vertical="center"/>
    </xf>
    <xf numFmtId="0" fontId="3" fillId="0" borderId="0" xfId="0" applyFont="1" applyAlignment="1">
      <alignment horizontal="left" vertical="center" indent="3"/>
    </xf>
    <xf numFmtId="0" fontId="4" fillId="2" borderId="0" xfId="0" applyFont="1" applyFill="1" applyAlignment="1">
      <alignment horizontal="left" vertical="center" wrapText="1" indent="2"/>
    </xf>
    <xf numFmtId="0" fontId="4" fillId="4" borderId="0" xfId="0" applyFont="1" applyFill="1" applyAlignment="1">
      <alignment horizontal="left" vertical="center" wrapText="1" indent="2"/>
    </xf>
    <xf numFmtId="171" fontId="3" fillId="0" borderId="0" xfId="0" applyNumberFormat="1" applyFont="1" applyAlignment="1">
      <alignment horizontal="right"/>
    </xf>
    <xf numFmtId="171" fontId="3" fillId="0" borderId="0" xfId="0" applyNumberFormat="1" applyFont="1" applyAlignment="1">
      <alignment horizontal="center"/>
    </xf>
    <xf numFmtId="174" fontId="3" fillId="0" borderId="0" xfId="0" applyNumberFormat="1" applyFont="1"/>
    <xf numFmtId="3" fontId="4" fillId="0" borderId="0" xfId="0" applyNumberFormat="1" applyFont="1" applyAlignment="1">
      <alignment horizontal="right" vertical="center"/>
    </xf>
    <xf numFmtId="3" fontId="3" fillId="0" borderId="0" xfId="0" applyNumberFormat="1" applyFont="1" applyAlignment="1">
      <alignment horizontal="right" vertical="center"/>
    </xf>
    <xf numFmtId="0" fontId="6" fillId="4" borderId="0" xfId="0" applyFont="1" applyFill="1" applyAlignment="1">
      <alignment vertical="center"/>
    </xf>
    <xf numFmtId="164" fontId="4" fillId="0" borderId="0" xfId="0" applyNumberFormat="1" applyFont="1" applyAlignment="1">
      <alignment horizontal="right" vertical="center"/>
    </xf>
    <xf numFmtId="164" fontId="3" fillId="0" borderId="0" xfId="0" applyNumberFormat="1" applyFont="1" applyAlignment="1">
      <alignment horizontal="right" vertical="center"/>
    </xf>
    <xf numFmtId="164" fontId="24" fillId="0" borderId="0" xfId="5" applyNumberFormat="1" applyFont="1" applyAlignment="1">
      <alignment horizontal="right" vertical="center"/>
    </xf>
    <xf numFmtId="0" fontId="3" fillId="0" borderId="0" xfId="0" applyFont="1" applyAlignment="1">
      <alignment horizontal="left" indent="1"/>
    </xf>
    <xf numFmtId="166" fontId="9" fillId="0" borderId="11" xfId="0" applyNumberFormat="1" applyFont="1" applyBorder="1" applyAlignment="1">
      <alignment horizontal="center" vertical="center" wrapText="1"/>
    </xf>
    <xf numFmtId="0" fontId="25" fillId="5" borderId="0" xfId="0" applyFont="1" applyFill="1" applyAlignment="1">
      <alignment horizontal="center"/>
    </xf>
    <xf numFmtId="0" fontId="3" fillId="0" borderId="4" xfId="2" applyFont="1" applyBorder="1"/>
    <xf numFmtId="0" fontId="54" fillId="0" borderId="0" xfId="0" applyFont="1" applyAlignment="1">
      <alignment wrapText="1"/>
    </xf>
    <xf numFmtId="0" fontId="6" fillId="0" borderId="0" xfId="0" applyFont="1"/>
    <xf numFmtId="0" fontId="9" fillId="0" borderId="0" xfId="0" applyFont="1" applyAlignment="1">
      <alignment horizontal="center" vertical="center"/>
    </xf>
    <xf numFmtId="0" fontId="46" fillId="0" borderId="0" xfId="0" applyFont="1"/>
    <xf numFmtId="0" fontId="46" fillId="0" borderId="0" xfId="0" applyFont="1" applyAlignment="1">
      <alignment vertical="center"/>
    </xf>
    <xf numFmtId="0" fontId="46" fillId="0" borderId="0" xfId="0" applyFont="1" applyAlignment="1">
      <alignment horizontal="center" vertical="center"/>
    </xf>
    <xf numFmtId="0" fontId="57" fillId="0" borderId="0" xfId="0" applyFont="1"/>
    <xf numFmtId="0" fontId="9" fillId="0" borderId="19" xfId="0" applyFont="1" applyBorder="1" applyAlignment="1">
      <alignment horizontal="center" vertical="center"/>
    </xf>
    <xf numFmtId="0" fontId="9" fillId="0" borderId="21" xfId="0" applyFont="1" applyBorder="1" applyAlignment="1">
      <alignment horizontal="center" vertical="center"/>
    </xf>
    <xf numFmtId="0" fontId="9" fillId="0" borderId="0" xfId="0" applyFont="1" applyAlignment="1">
      <alignment vertical="center"/>
    </xf>
    <xf numFmtId="3" fontId="46" fillId="0" borderId="0" xfId="0" applyNumberFormat="1" applyFont="1"/>
    <xf numFmtId="49" fontId="9" fillId="0" borderId="0" xfId="0" applyNumberFormat="1" applyFont="1" applyAlignment="1" applyProtection="1">
      <alignment horizontal="left" vertical="center"/>
      <protection locked="0"/>
    </xf>
    <xf numFmtId="0" fontId="9" fillId="0" borderId="0" xfId="0" applyFont="1" applyAlignment="1">
      <alignment horizontal="left" vertical="top"/>
    </xf>
    <xf numFmtId="0" fontId="26" fillId="0" borderId="0" xfId="0" applyFont="1" applyAlignment="1">
      <alignment horizontal="left" vertical="top"/>
    </xf>
    <xf numFmtId="0" fontId="26" fillId="0" borderId="0" xfId="0" applyFont="1" applyAlignment="1">
      <alignment horizontal="center" vertical="top"/>
    </xf>
    <xf numFmtId="0" fontId="43" fillId="0" borderId="0" xfId="0" applyFont="1" applyAlignment="1">
      <alignment horizontal="left"/>
    </xf>
    <xf numFmtId="3" fontId="58" fillId="0" borderId="0" xfId="0" applyNumberFormat="1" applyFont="1" applyAlignment="1">
      <alignment horizontal="left" vertical="center"/>
    </xf>
    <xf numFmtId="3" fontId="58" fillId="0" borderId="0" xfId="0" applyNumberFormat="1" applyFont="1" applyAlignment="1">
      <alignment horizontal="right" vertical="center"/>
    </xf>
    <xf numFmtId="3" fontId="58" fillId="0" borderId="0" xfId="0" applyNumberFormat="1" applyFont="1" applyAlignment="1">
      <alignment horizontal="center" vertical="center"/>
    </xf>
    <xf numFmtId="49" fontId="9" fillId="0" borderId="0" xfId="0" applyNumberFormat="1" applyFont="1" applyAlignment="1" applyProtection="1">
      <alignment horizontal="left" vertical="center" indent="1"/>
      <protection locked="0"/>
    </xf>
    <xf numFmtId="1" fontId="9" fillId="0" borderId="0" xfId="0" applyNumberFormat="1" applyFont="1" applyAlignment="1">
      <alignment horizontal="center" vertical="center"/>
    </xf>
    <xf numFmtId="3" fontId="9" fillId="0" borderId="0" xfId="0" applyNumberFormat="1" applyFont="1" applyAlignment="1">
      <alignment horizontal="right" vertical="top"/>
    </xf>
    <xf numFmtId="3" fontId="9" fillId="0" borderId="0" xfId="0" applyNumberFormat="1" applyFont="1" applyAlignment="1">
      <alignment horizontal="center" vertical="top"/>
    </xf>
    <xf numFmtId="0" fontId="9" fillId="0" borderId="0" xfId="0" applyFont="1" applyAlignment="1">
      <alignment horizontal="left"/>
    </xf>
    <xf numFmtId="3" fontId="58" fillId="0" borderId="0" xfId="0" applyNumberFormat="1" applyFont="1" applyAlignment="1">
      <alignment horizontal="left" vertical="center" indent="1"/>
    </xf>
    <xf numFmtId="0" fontId="9" fillId="4" borderId="0" xfId="0" applyFont="1" applyFill="1" applyAlignment="1">
      <alignment horizontal="left" vertical="center" indent="1"/>
    </xf>
    <xf numFmtId="3" fontId="9" fillId="0" borderId="0" xfId="0" applyNumberFormat="1" applyFont="1" applyAlignment="1">
      <alignment horizontal="right" vertical="center"/>
    </xf>
    <xf numFmtId="49" fontId="59" fillId="0" borderId="0" xfId="0" applyNumberFormat="1" applyFont="1" applyAlignment="1" applyProtection="1">
      <alignment vertical="center"/>
      <protection locked="0"/>
    </xf>
    <xf numFmtId="3" fontId="9" fillId="0" borderId="0" xfId="0" applyNumberFormat="1" applyFont="1" applyAlignment="1">
      <alignment horizontal="left" vertical="center" indent="1"/>
    </xf>
    <xf numFmtId="49" fontId="9" fillId="0" borderId="0" xfId="0" applyNumberFormat="1" applyFont="1" applyAlignment="1" applyProtection="1">
      <alignment vertical="center"/>
      <protection locked="0"/>
    </xf>
    <xf numFmtId="3" fontId="46" fillId="0" borderId="0" xfId="0" applyNumberFormat="1" applyFont="1" applyAlignment="1">
      <alignment horizontal="left" vertical="center" indent="1"/>
    </xf>
    <xf numFmtId="49" fontId="46" fillId="0" borderId="0" xfId="0" applyNumberFormat="1" applyFont="1" applyAlignment="1" applyProtection="1">
      <alignment vertical="center"/>
      <protection locked="0"/>
    </xf>
    <xf numFmtId="0" fontId="46" fillId="0" borderId="0" xfId="0" applyFont="1" applyAlignment="1">
      <alignment horizontal="left" vertical="top" indent="1"/>
    </xf>
    <xf numFmtId="49" fontId="46" fillId="0" borderId="0" xfId="0" applyNumberFormat="1" applyFont="1" applyAlignment="1" applyProtection="1">
      <alignment horizontal="left" vertical="center" indent="1"/>
      <protection locked="0"/>
    </xf>
    <xf numFmtId="0" fontId="57" fillId="0" borderId="0" xfId="0" applyFont="1" applyAlignment="1">
      <alignment horizontal="center" vertical="center"/>
    </xf>
    <xf numFmtId="0" fontId="60" fillId="0" borderId="0" xfId="0" applyFont="1" applyAlignment="1">
      <alignment horizontal="left" vertical="center"/>
    </xf>
    <xf numFmtId="3" fontId="9" fillId="0" borderId="0" xfId="0" applyNumberFormat="1" applyFont="1"/>
    <xf numFmtId="0" fontId="58" fillId="0" borderId="0" xfId="0" applyFont="1" applyAlignment="1">
      <alignment horizontal="left" vertical="top"/>
    </xf>
    <xf numFmtId="0" fontId="58" fillId="0" borderId="0" xfId="0" applyFont="1" applyAlignment="1">
      <alignment horizontal="center" vertical="top"/>
    </xf>
    <xf numFmtId="3" fontId="9" fillId="0" borderId="0" xfId="0" applyNumberFormat="1" applyFont="1" applyAlignment="1">
      <alignment vertical="top"/>
    </xf>
    <xf numFmtId="0" fontId="9" fillId="0" borderId="0" xfId="0" applyFont="1" applyAlignment="1">
      <alignment horizontal="left" vertical="center" indent="1"/>
    </xf>
    <xf numFmtId="0" fontId="9" fillId="0" borderId="0" xfId="9" applyFont="1" applyAlignment="1">
      <alignment horizontal="left" vertical="center" indent="1"/>
    </xf>
    <xf numFmtId="0" fontId="9" fillId="0" borderId="0" xfId="0" applyFont="1" applyAlignment="1">
      <alignment horizontal="left" vertical="top" indent="1"/>
    </xf>
    <xf numFmtId="0" fontId="6" fillId="0" borderId="0" xfId="0" applyFont="1" applyAlignment="1">
      <alignment horizontal="center" vertical="center"/>
    </xf>
    <xf numFmtId="0" fontId="54" fillId="0" borderId="0" xfId="0" applyFont="1"/>
    <xf numFmtId="0" fontId="9" fillId="0" borderId="0" xfId="6" applyFont="1" applyAlignment="1">
      <alignment vertical="center"/>
    </xf>
    <xf numFmtId="49" fontId="7" fillId="0" borderId="0" xfId="2" applyNumberFormat="1" applyFont="1" applyProtection="1">
      <protection locked="0"/>
    </xf>
    <xf numFmtId="49" fontId="7" fillId="0" borderId="0" xfId="2" applyNumberFormat="1" applyFont="1" applyAlignment="1" applyProtection="1">
      <alignment horizontal="left"/>
      <protection locked="0"/>
    </xf>
    <xf numFmtId="49" fontId="7" fillId="0" borderId="0" xfId="2" applyNumberFormat="1" applyFont="1" applyAlignment="1" applyProtection="1">
      <alignment horizontal="center"/>
      <protection locked="0"/>
    </xf>
    <xf numFmtId="49" fontId="57" fillId="0" borderId="0" xfId="2" applyNumberFormat="1" applyFont="1" applyProtection="1">
      <protection locked="0"/>
    </xf>
    <xf numFmtId="0" fontId="3" fillId="0" borderId="0" xfId="0" applyFont="1" applyProtection="1">
      <protection locked="0"/>
    </xf>
    <xf numFmtId="49" fontId="57" fillId="0" borderId="0" xfId="0" applyNumberFormat="1" applyFont="1" applyProtection="1">
      <protection locked="0"/>
    </xf>
    <xf numFmtId="49" fontId="9" fillId="0" borderId="11" xfId="0" applyNumberFormat="1" applyFont="1" applyBorder="1" applyAlignment="1" applyProtection="1">
      <alignment horizontal="center" vertical="center" wrapText="1"/>
      <protection locked="0"/>
    </xf>
    <xf numFmtId="49" fontId="9" fillId="0" borderId="11" xfId="0" applyNumberFormat="1" applyFont="1" applyBorder="1" applyAlignment="1" applyProtection="1">
      <alignment horizontal="center" vertical="center"/>
      <protection locked="0"/>
    </xf>
    <xf numFmtId="49" fontId="6" fillId="0" borderId="0" xfId="0" applyNumberFormat="1" applyFont="1" applyProtection="1">
      <protection locked="0"/>
    </xf>
    <xf numFmtId="49" fontId="3" fillId="0" borderId="0" xfId="0" applyNumberFormat="1" applyFont="1" applyAlignment="1" applyProtection="1">
      <alignment horizontal="center"/>
      <protection locked="0"/>
    </xf>
    <xf numFmtId="49" fontId="3" fillId="0" borderId="0" xfId="0" quotePrefix="1" applyNumberFormat="1" applyFont="1" applyAlignment="1" applyProtection="1">
      <alignment horizontal="left" indent="1"/>
      <protection locked="0"/>
    </xf>
    <xf numFmtId="166" fontId="3" fillId="0" borderId="0" xfId="0" applyNumberFormat="1" applyFont="1" applyProtection="1">
      <protection locked="0"/>
    </xf>
    <xf numFmtId="171" fontId="9" fillId="0" borderId="0" xfId="0" applyNumberFormat="1" applyFont="1" applyAlignment="1">
      <alignment horizontal="right"/>
    </xf>
    <xf numFmtId="49" fontId="3" fillId="0" borderId="0" xfId="0" applyNumberFormat="1" applyFont="1" applyAlignment="1" applyProtection="1">
      <alignment horizontal="left" indent="2"/>
      <protection locked="0"/>
    </xf>
    <xf numFmtId="166" fontId="46" fillId="0" borderId="0" xfId="0" applyNumberFormat="1" applyFont="1" applyAlignment="1">
      <alignment horizontal="right"/>
    </xf>
    <xf numFmtId="49" fontId="9" fillId="0" borderId="0" xfId="0" applyNumberFormat="1" applyFont="1" applyAlignment="1" applyProtection="1">
      <alignment horizontal="right"/>
      <protection locked="0"/>
    </xf>
    <xf numFmtId="49" fontId="3" fillId="0" borderId="0" xfId="0" applyNumberFormat="1" applyFont="1" applyAlignment="1" applyProtection="1">
      <alignment horizontal="left" indent="3"/>
      <protection locked="0"/>
    </xf>
    <xf numFmtId="3" fontId="46" fillId="0" borderId="0" xfId="0" applyNumberFormat="1" applyFont="1" applyProtection="1">
      <protection locked="0"/>
    </xf>
    <xf numFmtId="49" fontId="3" fillId="0" borderId="0" xfId="0" quotePrefix="1" applyNumberFormat="1" applyFont="1" applyAlignment="1" applyProtection="1">
      <alignment horizontal="left" vertical="center" indent="3"/>
      <protection locked="0"/>
    </xf>
    <xf numFmtId="49" fontId="3" fillId="0" borderId="0" xfId="0" quotePrefix="1" applyNumberFormat="1" applyFont="1" applyAlignment="1" applyProtection="1">
      <alignment horizontal="left" indent="3"/>
      <protection locked="0"/>
    </xf>
    <xf numFmtId="49" fontId="3" fillId="0" borderId="0" xfId="0" quotePrefix="1" applyNumberFormat="1" applyFont="1" applyAlignment="1" applyProtection="1">
      <alignment horizontal="left" indent="2"/>
      <protection locked="0"/>
    </xf>
    <xf numFmtId="3" fontId="46" fillId="0" borderId="0" xfId="0" applyNumberFormat="1" applyFont="1" applyAlignment="1">
      <alignment horizontal="right" vertical="center"/>
    </xf>
    <xf numFmtId="3" fontId="26" fillId="0" borderId="0" xfId="0" applyNumberFormat="1" applyFont="1" applyAlignment="1">
      <alignment horizontal="right" vertical="center"/>
    </xf>
    <xf numFmtId="49" fontId="61" fillId="0" borderId="0" xfId="2" applyNumberFormat="1" applyFont="1" applyProtection="1">
      <protection locked="0"/>
    </xf>
    <xf numFmtId="49" fontId="46" fillId="0" borderId="0" xfId="0" applyNumberFormat="1" applyFont="1" applyProtection="1">
      <protection locked="0"/>
    </xf>
    <xf numFmtId="49" fontId="4" fillId="0" borderId="0" xfId="0" applyNumberFormat="1" applyFont="1" applyProtection="1">
      <protection locked="0"/>
    </xf>
    <xf numFmtId="49" fontId="3" fillId="0" borderId="0" xfId="0" quotePrefix="1" applyNumberFormat="1" applyFont="1" applyAlignment="1" applyProtection="1">
      <alignment horizontal="center"/>
      <protection locked="0"/>
    </xf>
    <xf numFmtId="166" fontId="9" fillId="0" borderId="0" xfId="0" applyNumberFormat="1" applyFont="1" applyAlignment="1">
      <alignment vertical="center"/>
    </xf>
    <xf numFmtId="37" fontId="9" fillId="0" borderId="0" xfId="0" applyNumberFormat="1" applyFont="1" applyAlignment="1">
      <alignment vertical="center"/>
    </xf>
    <xf numFmtId="49" fontId="43" fillId="0" borderId="0" xfId="0" quotePrefix="1" applyNumberFormat="1" applyFont="1" applyAlignment="1" applyProtection="1">
      <alignment horizontal="left" vertical="center" indent="1"/>
      <protection locked="0"/>
    </xf>
    <xf numFmtId="3" fontId="3" fillId="0" borderId="0" xfId="0" applyNumberFormat="1" applyFont="1" applyProtection="1">
      <protection locked="0"/>
    </xf>
    <xf numFmtId="49" fontId="9" fillId="0" borderId="0" xfId="2" applyNumberFormat="1" applyFont="1" applyProtection="1">
      <protection locked="0"/>
    </xf>
    <xf numFmtId="49" fontId="46" fillId="0" borderId="0" xfId="2" applyNumberFormat="1" applyFont="1" applyProtection="1">
      <protection locked="0"/>
    </xf>
    <xf numFmtId="49" fontId="62" fillId="0" borderId="0" xfId="0" applyNumberFormat="1" applyFont="1" applyProtection="1">
      <protection locked="0"/>
    </xf>
    <xf numFmtId="49" fontId="3" fillId="0" borderId="0" xfId="0" applyNumberFormat="1" applyFont="1" applyAlignment="1" applyProtection="1">
      <alignment horizontal="center" vertical="center"/>
      <protection locked="0"/>
    </xf>
    <xf numFmtId="170" fontId="9" fillId="0" borderId="0" xfId="0" applyNumberFormat="1" applyFont="1" applyAlignment="1" applyProtection="1">
      <alignment horizontal="right" vertical="center"/>
      <protection locked="0"/>
    </xf>
    <xf numFmtId="177" fontId="9" fillId="0" borderId="0" xfId="0" applyNumberFormat="1" applyFont="1" applyAlignment="1">
      <alignment vertical="center"/>
    </xf>
    <xf numFmtId="49" fontId="43" fillId="0" borderId="0" xfId="0" applyNumberFormat="1" applyFont="1" applyAlignment="1" applyProtection="1">
      <alignment horizontal="left" vertical="center" indent="1"/>
      <protection locked="0"/>
    </xf>
    <xf numFmtId="49" fontId="9" fillId="0" borderId="0" xfId="0" quotePrefix="1" applyNumberFormat="1" applyFont="1" applyAlignment="1" applyProtection="1">
      <alignment horizontal="left" vertical="center" indent="1"/>
      <protection locked="0"/>
    </xf>
    <xf numFmtId="49" fontId="9" fillId="0" borderId="0" xfId="0" applyNumberFormat="1" applyFont="1" applyAlignment="1" applyProtection="1">
      <alignment horizontal="center" vertical="center"/>
      <protection locked="0"/>
    </xf>
    <xf numFmtId="0" fontId="9" fillId="0" borderId="0" xfId="0" applyFont="1" applyAlignment="1" applyProtection="1">
      <alignment horizontal="center"/>
      <protection locked="0"/>
    </xf>
    <xf numFmtId="49" fontId="9" fillId="0" borderId="0" xfId="0" applyNumberFormat="1" applyFont="1" applyAlignment="1" applyProtection="1">
      <alignment horizontal="center"/>
      <protection locked="0"/>
    </xf>
    <xf numFmtId="49" fontId="41" fillId="0" borderId="0" xfId="2" applyNumberFormat="1" applyFont="1" applyAlignment="1" applyProtection="1">
      <alignment horizontal="center"/>
      <protection locked="0"/>
    </xf>
    <xf numFmtId="0" fontId="62" fillId="0" borderId="0" xfId="0" applyFont="1"/>
    <xf numFmtId="49" fontId="3" fillId="0" borderId="0" xfId="0" applyNumberFormat="1" applyFont="1" applyAlignment="1" applyProtection="1">
      <alignment horizontal="left"/>
      <protection locked="0"/>
    </xf>
    <xf numFmtId="166" fontId="9" fillId="0" borderId="0" xfId="0" applyNumberFormat="1" applyFont="1" applyAlignment="1" applyProtection="1">
      <alignment horizontal="right" vertical="center"/>
      <protection locked="0"/>
    </xf>
    <xf numFmtId="170" fontId="3" fillId="0" borderId="0" xfId="0" applyNumberFormat="1" applyFont="1" applyProtection="1">
      <protection locked="0"/>
    </xf>
    <xf numFmtId="170" fontId="46" fillId="0" borderId="0" xfId="0" applyNumberFormat="1" applyFont="1" applyAlignment="1">
      <alignment horizontal="right"/>
    </xf>
    <xf numFmtId="170" fontId="26" fillId="0" borderId="0" xfId="0" applyNumberFormat="1" applyFont="1" applyAlignment="1">
      <alignment horizontal="right" vertical="center"/>
    </xf>
    <xf numFmtId="166" fontId="9" fillId="0" borderId="0" xfId="0" applyNumberFormat="1" applyFont="1" applyAlignment="1" applyProtection="1">
      <alignment vertical="center"/>
      <protection locked="0"/>
    </xf>
    <xf numFmtId="49" fontId="9" fillId="0" borderId="0" xfId="0"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4"/>
      <protection locked="0"/>
    </xf>
    <xf numFmtId="0" fontId="12" fillId="0" borderId="0" xfId="3" applyFont="1" applyProtection="1">
      <protection locked="0"/>
    </xf>
    <xf numFmtId="49" fontId="3" fillId="0" borderId="0" xfId="2" applyNumberFormat="1" applyFont="1" applyAlignment="1" applyProtection="1">
      <alignment horizontal="left"/>
      <protection locked="0"/>
    </xf>
    <xf numFmtId="0" fontId="9" fillId="0" borderId="0" xfId="2" applyFont="1"/>
    <xf numFmtId="0" fontId="9" fillId="0" borderId="0" xfId="2" applyFont="1" applyAlignment="1">
      <alignment horizontal="right"/>
    </xf>
    <xf numFmtId="0" fontId="57" fillId="0" borderId="0" xfId="2" applyFont="1"/>
    <xf numFmtId="0" fontId="9" fillId="0" borderId="0" xfId="0" applyFont="1" applyAlignment="1">
      <alignment horizontal="right"/>
    </xf>
    <xf numFmtId="0" fontId="9" fillId="0" borderId="11" xfId="0" applyFont="1"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right" vertical="center" wrapText="1"/>
    </xf>
    <xf numFmtId="0" fontId="9" fillId="0" borderId="0" xfId="0" applyFont="1" applyAlignment="1">
      <alignment horizontal="left" vertical="center" indent="2"/>
    </xf>
    <xf numFmtId="2" fontId="9" fillId="0" borderId="0" xfId="0" applyNumberFormat="1" applyFont="1"/>
    <xf numFmtId="2" fontId="9" fillId="0" borderId="0" xfId="0" applyNumberFormat="1" applyFont="1" applyAlignment="1">
      <alignment horizontal="right" vertical="center"/>
    </xf>
    <xf numFmtId="2" fontId="9" fillId="0" borderId="0" xfId="0" applyNumberFormat="1" applyFont="1" applyAlignment="1">
      <alignment horizontal="right"/>
    </xf>
    <xf numFmtId="166" fontId="9" fillId="0" borderId="0" xfId="0" applyNumberFormat="1" applyFont="1"/>
    <xf numFmtId="49" fontId="9" fillId="0" borderId="0" xfId="0" applyNumberFormat="1" applyFont="1" applyAlignment="1" applyProtection="1">
      <alignment horizontal="left" vertical="center" indent="2"/>
      <protection locked="0"/>
    </xf>
    <xf numFmtId="0" fontId="11" fillId="0" borderId="0" xfId="0" applyFont="1" applyAlignment="1">
      <alignment vertical="center"/>
    </xf>
    <xf numFmtId="2" fontId="9" fillId="4" borderId="0" xfId="0" applyNumberFormat="1" applyFont="1" applyFill="1" applyAlignment="1">
      <alignment horizontal="right" vertical="center"/>
    </xf>
    <xf numFmtId="166" fontId="9" fillId="4" borderId="0" xfId="0" applyNumberFormat="1" applyFont="1" applyFill="1" applyAlignment="1">
      <alignment horizontal="right"/>
    </xf>
    <xf numFmtId="0" fontId="9" fillId="4" borderId="0" xfId="0" applyFont="1" applyFill="1"/>
    <xf numFmtId="0" fontId="9" fillId="0" borderId="0" xfId="0" applyFont="1" applyAlignment="1">
      <alignment horizontal="left" indent="2"/>
    </xf>
    <xf numFmtId="2" fontId="6" fillId="0" borderId="0" xfId="0" applyNumberFormat="1" applyFont="1"/>
    <xf numFmtId="0" fontId="9" fillId="0" borderId="0" xfId="0" applyFont="1" applyAlignment="1">
      <alignment horizontal="left" indent="1"/>
    </xf>
    <xf numFmtId="178" fontId="9" fillId="0" borderId="0" xfId="0" applyNumberFormat="1" applyFont="1" applyAlignment="1">
      <alignment horizontal="right"/>
    </xf>
    <xf numFmtId="178" fontId="9" fillId="0" borderId="0" xfId="0" applyNumberFormat="1" applyFont="1"/>
    <xf numFmtId="0" fontId="4" fillId="0" borderId="0" xfId="2" applyFont="1"/>
    <xf numFmtId="0" fontId="43" fillId="0" borderId="0" xfId="2" applyFont="1"/>
    <xf numFmtId="0" fontId="43" fillId="0" borderId="0" xfId="0" applyFont="1" applyAlignment="1">
      <alignment horizontal="left" vertical="center" indent="1"/>
    </xf>
    <xf numFmtId="0" fontId="64" fillId="0" borderId="0" xfId="0" applyFont="1"/>
    <xf numFmtId="2" fontId="3" fillId="0" borderId="0" xfId="0" applyNumberFormat="1" applyFont="1"/>
    <xf numFmtId="2" fontId="43" fillId="0" borderId="0" xfId="0" applyNumberFormat="1" applyFont="1" applyAlignment="1">
      <alignment horizontal="right" vertical="center" indent="1"/>
    </xf>
    <xf numFmtId="2" fontId="3" fillId="0" borderId="0" xfId="0" applyNumberFormat="1" applyFont="1" applyAlignment="1">
      <alignment horizontal="right"/>
    </xf>
    <xf numFmtId="0" fontId="9" fillId="0" borderId="0" xfId="0" quotePrefix="1" applyFont="1" applyAlignment="1">
      <alignment horizontal="left" indent="1"/>
    </xf>
    <xf numFmtId="0" fontId="1" fillId="0" borderId="0" xfId="0" applyFont="1"/>
    <xf numFmtId="0" fontId="1" fillId="0" borderId="0" xfId="0" applyFont="1" applyAlignment="1">
      <alignment horizontal="right"/>
    </xf>
    <xf numFmtId="0" fontId="28" fillId="0" borderId="0" xfId="0" applyFont="1"/>
    <xf numFmtId="0" fontId="9" fillId="0" borderId="13" xfId="0" applyFont="1" applyBorder="1" applyAlignment="1">
      <alignment horizontal="center" vertical="center" wrapText="1"/>
    </xf>
    <xf numFmtId="0" fontId="29" fillId="0" borderId="0" xfId="0" applyFont="1" applyAlignment="1">
      <alignment horizontal="center" vertical="center" wrapText="1"/>
    </xf>
    <xf numFmtId="0" fontId="9" fillId="0" borderId="28" xfId="0" applyFont="1" applyBorder="1"/>
    <xf numFmtId="0" fontId="9" fillId="0" borderId="15" xfId="0" applyFont="1" applyBorder="1"/>
    <xf numFmtId="0" fontId="6" fillId="0" borderId="0" xfId="0" applyFont="1" applyAlignment="1">
      <alignment horizontal="left" vertical="top"/>
    </xf>
    <xf numFmtId="0" fontId="9" fillId="0" borderId="29" xfId="0" applyFont="1" applyBorder="1"/>
    <xf numFmtId="49" fontId="9" fillId="0" borderId="30" xfId="0" applyNumberFormat="1" applyFont="1" applyBorder="1" applyAlignment="1">
      <alignment horizontal="right"/>
    </xf>
    <xf numFmtId="166" fontId="9" fillId="0" borderId="29" xfId="0" applyNumberFormat="1" applyFont="1" applyBorder="1"/>
    <xf numFmtId="49" fontId="9" fillId="0" borderId="0" xfId="0" applyNumberFormat="1" applyFont="1" applyAlignment="1">
      <alignment horizontal="right" vertical="center"/>
    </xf>
    <xf numFmtId="17" fontId="9" fillId="0" borderId="30" xfId="0" quotePrefix="1" applyNumberFormat="1" applyFont="1" applyBorder="1" applyAlignment="1">
      <alignment horizontal="right"/>
    </xf>
    <xf numFmtId="0" fontId="65" fillId="0" borderId="0" xfId="0" applyFont="1" applyAlignment="1">
      <alignment vertical="center"/>
    </xf>
    <xf numFmtId="0" fontId="6" fillId="0" borderId="30" xfId="0" applyFont="1" applyBorder="1"/>
    <xf numFmtId="0" fontId="6" fillId="0" borderId="0" xfId="0" quotePrefix="1" applyFont="1" applyAlignment="1">
      <alignment horizontal="left" vertical="top"/>
    </xf>
    <xf numFmtId="17" fontId="9" fillId="0" borderId="30" xfId="0" applyNumberFormat="1" applyFont="1" applyBorder="1" applyAlignment="1">
      <alignment horizontal="right"/>
    </xf>
    <xf numFmtId="17" fontId="9" fillId="0" borderId="0" xfId="0" applyNumberFormat="1" applyFont="1" applyAlignment="1">
      <alignment horizontal="right"/>
    </xf>
    <xf numFmtId="49" fontId="9" fillId="0" borderId="0" xfId="0" quotePrefix="1" applyNumberFormat="1" applyFont="1" applyAlignment="1">
      <alignment horizontal="right" vertical="center"/>
    </xf>
    <xf numFmtId="0" fontId="6" fillId="0" borderId="0" xfId="0" quotePrefix="1" applyFont="1" applyAlignment="1">
      <alignment vertical="top"/>
    </xf>
    <xf numFmtId="166" fontId="9" fillId="0" borderId="27" xfId="0" applyNumberFormat="1" applyFont="1" applyBorder="1"/>
    <xf numFmtId="0" fontId="9" fillId="0" borderId="0" xfId="0" quotePrefix="1" applyFont="1" applyAlignment="1">
      <alignment horizontal="left" vertical="center"/>
    </xf>
    <xf numFmtId="0" fontId="46" fillId="0" borderId="0" xfId="0" quotePrefix="1" applyFont="1" applyAlignment="1">
      <alignment horizontal="left" vertical="center"/>
    </xf>
    <xf numFmtId="0" fontId="46" fillId="0" borderId="0" xfId="0" applyFont="1" applyAlignment="1">
      <alignment horizontal="right"/>
    </xf>
    <xf numFmtId="0" fontId="66" fillId="0" borderId="0" xfId="2" applyFont="1"/>
    <xf numFmtId="0" fontId="6" fillId="0" borderId="0" xfId="0" applyFont="1" applyAlignment="1">
      <alignment vertical="center"/>
    </xf>
    <xf numFmtId="2" fontId="43" fillId="0" borderId="11" xfId="0" applyNumberFormat="1" applyFont="1" applyBorder="1" applyAlignment="1">
      <alignment horizontal="center" vertical="center" wrapText="1"/>
    </xf>
    <xf numFmtId="0" fontId="43" fillId="0" borderId="13" xfId="0" applyFont="1" applyBorder="1" applyAlignment="1">
      <alignment vertical="center" wrapText="1"/>
    </xf>
    <xf numFmtId="0" fontId="43" fillId="0" borderId="11" xfId="0" quotePrefix="1" applyFont="1" applyBorder="1" applyAlignment="1">
      <alignment horizontal="center" vertical="center" wrapText="1"/>
    </xf>
    <xf numFmtId="0" fontId="6" fillId="0" borderId="0" xfId="0" applyFont="1" applyAlignment="1">
      <alignment horizontal="center" vertical="center" wrapText="1"/>
    </xf>
    <xf numFmtId="0" fontId="42" fillId="0" borderId="0" xfId="0" quotePrefix="1" applyFont="1" applyAlignment="1">
      <alignment vertical="center"/>
    </xf>
    <xf numFmtId="179" fontId="9" fillId="0" borderId="0" xfId="0" quotePrefix="1" applyNumberFormat="1" applyFont="1" applyAlignment="1">
      <alignment horizontal="right" vertical="center"/>
    </xf>
    <xf numFmtId="166" fontId="67" fillId="0" borderId="0" xfId="0" applyNumberFormat="1" applyFont="1" applyAlignment="1">
      <alignment vertical="center"/>
    </xf>
    <xf numFmtId="0" fontId="65" fillId="0" borderId="0" xfId="0" quotePrefix="1" applyFont="1" applyAlignment="1">
      <alignment horizontal="left" vertical="center"/>
    </xf>
    <xf numFmtId="0" fontId="67" fillId="0" borderId="0" xfId="0" applyFont="1" applyAlignment="1">
      <alignment vertical="center"/>
    </xf>
    <xf numFmtId="0" fontId="65" fillId="0" borderId="0" xfId="0" applyFont="1" applyAlignment="1">
      <alignment horizontal="right" vertical="center"/>
    </xf>
    <xf numFmtId="179" fontId="9" fillId="0" borderId="0" xfId="0" applyNumberFormat="1" applyFont="1" applyAlignment="1">
      <alignment horizontal="right" vertical="center"/>
    </xf>
    <xf numFmtId="166" fontId="65" fillId="0" borderId="0" xfId="0" applyNumberFormat="1" applyFont="1" applyAlignment="1">
      <alignment vertical="center"/>
    </xf>
    <xf numFmtId="2" fontId="9" fillId="0" borderId="11" xfId="0" applyNumberFormat="1" applyFont="1" applyBorder="1" applyAlignment="1">
      <alignment horizontal="center" vertical="center" wrapText="1"/>
    </xf>
    <xf numFmtId="0" fontId="9" fillId="0" borderId="13" xfId="0" applyFont="1" applyBorder="1" applyAlignment="1">
      <alignment vertical="center" wrapText="1"/>
    </xf>
    <xf numFmtId="0" fontId="9" fillId="0" borderId="11" xfId="0" quotePrefix="1" applyFont="1" applyBorder="1" applyAlignment="1">
      <alignment horizontal="center" vertical="center" wrapText="1"/>
    </xf>
    <xf numFmtId="0" fontId="9" fillId="0" borderId="0" xfId="2" applyFont="1" applyAlignment="1">
      <alignment vertical="center"/>
    </xf>
    <xf numFmtId="180" fontId="3" fillId="4" borderId="0" xfId="11" applyNumberFormat="1" applyFont="1" applyFill="1" applyAlignment="1" applyProtection="1">
      <alignment horizontal="left" vertical="center"/>
      <protection locked="0"/>
    </xf>
    <xf numFmtId="178" fontId="3" fillId="4" borderId="0" xfId="11" applyNumberFormat="1" applyFont="1" applyFill="1" applyAlignment="1" applyProtection="1">
      <alignment horizontal="left" vertical="center"/>
      <protection locked="0"/>
    </xf>
    <xf numFmtId="169" fontId="3" fillId="4" borderId="0" xfId="11" applyNumberFormat="1" applyFont="1" applyFill="1" applyAlignment="1" applyProtection="1">
      <alignment horizontal="left" vertical="center"/>
      <protection locked="0"/>
    </xf>
    <xf numFmtId="169" fontId="3" fillId="4" borderId="0" xfId="1" applyNumberFormat="1" applyFont="1" applyFill="1" applyAlignment="1" applyProtection="1">
      <alignment vertical="center"/>
      <protection locked="0"/>
    </xf>
    <xf numFmtId="0" fontId="3" fillId="4" borderId="0" xfId="1" applyFont="1" applyFill="1" applyAlignment="1" applyProtection="1">
      <alignment vertical="center"/>
      <protection locked="0"/>
    </xf>
    <xf numFmtId="169" fontId="3" fillId="4" borderId="0" xfId="1" applyNumberFormat="1" applyFont="1" applyFill="1" applyAlignment="1" applyProtection="1">
      <alignment horizontal="center" vertical="center"/>
      <protection locked="0"/>
    </xf>
    <xf numFmtId="0" fontId="3" fillId="4" borderId="0" xfId="1" applyFont="1" applyFill="1" applyProtection="1">
      <protection locked="0"/>
    </xf>
    <xf numFmtId="169" fontId="3" fillId="4" borderId="0" xfId="1" applyNumberFormat="1" applyFont="1" applyFill="1" applyProtection="1">
      <protection locked="0"/>
    </xf>
    <xf numFmtId="178" fontId="3" fillId="4" borderId="0" xfId="1" applyNumberFormat="1" applyFont="1" applyFill="1" applyProtection="1">
      <protection locked="0"/>
    </xf>
    <xf numFmtId="169" fontId="3" fillId="0" borderId="0" xfId="1" applyNumberFormat="1" applyFont="1" applyProtection="1">
      <protection locked="0"/>
    </xf>
    <xf numFmtId="0" fontId="3" fillId="0" borderId="0" xfId="1" applyFont="1" applyProtection="1">
      <protection locked="0"/>
    </xf>
    <xf numFmtId="169" fontId="45" fillId="0" borderId="0" xfId="4" applyNumberFormat="1" applyFont="1" applyFill="1" applyBorder="1" applyAlignment="1" applyProtection="1">
      <alignment vertical="center"/>
      <protection locked="0"/>
    </xf>
    <xf numFmtId="180" fontId="45" fillId="4" borderId="0" xfId="4" applyNumberFormat="1" applyFont="1" applyFill="1" applyBorder="1" applyAlignment="1" applyProtection="1">
      <alignment vertical="center"/>
      <protection locked="0"/>
    </xf>
    <xf numFmtId="178" fontId="3" fillId="0" borderId="0" xfId="1" applyNumberFormat="1" applyFont="1" applyAlignment="1" applyProtection="1">
      <alignment vertical="center"/>
      <protection locked="0"/>
    </xf>
    <xf numFmtId="178" fontId="3" fillId="4" borderId="0" xfId="1" applyNumberFormat="1" applyFont="1" applyFill="1" applyAlignment="1" applyProtection="1">
      <alignment vertical="center"/>
      <protection locked="0"/>
    </xf>
    <xf numFmtId="49" fontId="4" fillId="0" borderId="0" xfId="1" quotePrefix="1" applyNumberFormat="1" applyFont="1" applyAlignment="1" applyProtection="1">
      <alignment horizontal="right" vertical="center"/>
      <protection locked="0"/>
    </xf>
    <xf numFmtId="49" fontId="3" fillId="0" borderId="0" xfId="1" applyNumberFormat="1" applyFont="1" applyAlignment="1" applyProtection="1">
      <alignment vertical="center"/>
      <protection locked="0"/>
    </xf>
    <xf numFmtId="0" fontId="9" fillId="0" borderId="0" xfId="0" quotePrefix="1" applyFont="1" applyAlignment="1">
      <alignment horizontal="right"/>
    </xf>
    <xf numFmtId="2" fontId="43" fillId="0" borderId="11" xfId="0" quotePrefix="1" applyNumberFormat="1" applyFont="1" applyBorder="1" applyAlignment="1">
      <alignment horizontal="center" vertical="center" wrapText="1"/>
    </xf>
    <xf numFmtId="2" fontId="43" fillId="0" borderId="8" xfId="0" applyNumberFormat="1" applyFont="1" applyBorder="1" applyAlignment="1">
      <alignment horizontal="center" vertical="center" wrapText="1"/>
    </xf>
    <xf numFmtId="0" fontId="43" fillId="0" borderId="10" xfId="0" applyFont="1" applyBorder="1" applyAlignment="1">
      <alignment horizontal="center" vertical="center" wrapText="1"/>
    </xf>
    <xf numFmtId="0" fontId="42" fillId="0" borderId="26" xfId="0" applyFont="1" applyBorder="1" applyAlignment="1">
      <alignment horizontal="center" vertical="center"/>
    </xf>
    <xf numFmtId="166" fontId="9" fillId="0" borderId="15" xfId="0" applyNumberFormat="1" applyFont="1" applyBorder="1"/>
    <xf numFmtId="166" fontId="9" fillId="0" borderId="31" xfId="0" applyNumberFormat="1" applyFont="1" applyBorder="1"/>
    <xf numFmtId="166" fontId="6" fillId="0" borderId="0" xfId="0" applyNumberFormat="1" applyFont="1"/>
    <xf numFmtId="166" fontId="9" fillId="0" borderId="0" xfId="0" applyNumberFormat="1" applyFont="1" applyAlignment="1">
      <alignment horizontal="center"/>
    </xf>
    <xf numFmtId="166" fontId="9" fillId="0" borderId="29" xfId="0" applyNumberFormat="1" applyFont="1" applyBorder="1" applyAlignment="1">
      <alignment horizontal="center"/>
    </xf>
    <xf numFmtId="166" fontId="9" fillId="0" borderId="0" xfId="0" applyNumberFormat="1" applyFont="1" applyAlignment="1">
      <alignment horizontal="center" vertical="center"/>
    </xf>
    <xf numFmtId="166" fontId="9" fillId="0" borderId="29" xfId="0" applyNumberFormat="1" applyFont="1" applyBorder="1" applyAlignment="1">
      <alignment horizontal="center" vertical="center"/>
    </xf>
    <xf numFmtId="166" fontId="9" fillId="0" borderId="29" xfId="0" applyNumberFormat="1" applyFont="1" applyBorder="1" applyAlignment="1">
      <alignment horizontal="right"/>
    </xf>
    <xf numFmtId="0" fontId="6" fillId="0" borderId="0" xfId="0" quotePrefix="1" applyFont="1" applyAlignment="1">
      <alignment horizontal="left" vertical="center"/>
    </xf>
    <xf numFmtId="0" fontId="42" fillId="0" borderId="0" xfId="0" applyFont="1" applyAlignment="1">
      <alignment vertical="center"/>
    </xf>
    <xf numFmtId="180" fontId="3" fillId="4" borderId="0" xfId="11" applyNumberFormat="1" applyFont="1" applyFill="1" applyAlignment="1" applyProtection="1">
      <alignment horizontal="left" vertical="top"/>
      <protection locked="0"/>
    </xf>
    <xf numFmtId="178" fontId="3" fillId="4" borderId="0" xfId="11" applyNumberFormat="1" applyFont="1" applyFill="1" applyAlignment="1" applyProtection="1">
      <alignment horizontal="left" vertical="top"/>
      <protection locked="0"/>
    </xf>
    <xf numFmtId="169" fontId="3" fillId="4" borderId="0" xfId="11" applyNumberFormat="1" applyFont="1" applyFill="1" applyAlignment="1" applyProtection="1">
      <alignment horizontal="left" vertical="top"/>
      <protection locked="0"/>
    </xf>
    <xf numFmtId="180" fontId="45" fillId="4" borderId="0" xfId="4" applyNumberFormat="1" applyFont="1" applyFill="1" applyBorder="1" applyAlignment="1" applyProtection="1">
      <protection locked="0"/>
    </xf>
    <xf numFmtId="178" fontId="3" fillId="0" borderId="0" xfId="1" applyNumberFormat="1" applyFont="1" applyProtection="1">
      <protection locked="0"/>
    </xf>
    <xf numFmtId="49" fontId="3" fillId="0" borderId="0" xfId="1" applyNumberFormat="1" applyFont="1" applyProtection="1">
      <protection locked="0"/>
    </xf>
    <xf numFmtId="49" fontId="3" fillId="0" borderId="0" xfId="2" applyNumberFormat="1" applyFont="1" applyAlignment="1" applyProtection="1">
      <alignment horizontal="center"/>
      <protection locked="0"/>
    </xf>
    <xf numFmtId="0" fontId="3" fillId="4" borderId="0" xfId="2" applyFont="1" applyFill="1"/>
    <xf numFmtId="0" fontId="46" fillId="4" borderId="0" xfId="2" applyFont="1" applyFill="1"/>
    <xf numFmtId="0" fontId="43" fillId="0" borderId="11" xfId="0" applyFont="1" applyBorder="1" applyAlignment="1">
      <alignment horizontal="center" vertical="center"/>
    </xf>
    <xf numFmtId="0" fontId="4" fillId="4" borderId="0" xfId="0" applyFont="1" applyFill="1"/>
    <xf numFmtId="2" fontId="3" fillId="4" borderId="0" xfId="0" applyNumberFormat="1" applyFont="1" applyFill="1"/>
    <xf numFmtId="0" fontId="42" fillId="4" borderId="0" xfId="0" applyFont="1" applyFill="1"/>
    <xf numFmtId="166" fontId="3" fillId="4" borderId="0" xfId="0" applyNumberFormat="1" applyFont="1" applyFill="1" applyAlignment="1">
      <alignment horizontal="center"/>
    </xf>
    <xf numFmtId="169" fontId="68" fillId="4" borderId="0" xfId="4" applyNumberFormat="1" applyFont="1" applyFill="1" applyBorder="1" applyAlignment="1" applyProtection="1">
      <alignment horizontal="left" vertical="center" indent="1"/>
      <protection locked="0"/>
    </xf>
    <xf numFmtId="175" fontId="3" fillId="4" borderId="0" xfId="0" applyNumberFormat="1" applyFont="1" applyFill="1"/>
    <xf numFmtId="0" fontId="6" fillId="4" borderId="0" xfId="0" applyFont="1" applyFill="1"/>
    <xf numFmtId="0" fontId="9" fillId="4" borderId="0" xfId="2" applyFont="1" applyFill="1"/>
    <xf numFmtId="0" fontId="46" fillId="4" borderId="0" xfId="0" applyFont="1" applyFill="1"/>
    <xf numFmtId="0" fontId="43" fillId="4" borderId="0" xfId="0" applyFont="1" applyFill="1" applyAlignment="1">
      <alignment horizontal="center"/>
    </xf>
    <xf numFmtId="49" fontId="4" fillId="4" borderId="0" xfId="1" quotePrefix="1" applyNumberFormat="1" applyFont="1" applyFill="1" applyAlignment="1" applyProtection="1">
      <alignment horizontal="right" vertical="center"/>
      <protection locked="0"/>
    </xf>
    <xf numFmtId="49" fontId="3" fillId="4" borderId="0" xfId="1" applyNumberFormat="1" applyFont="1" applyFill="1" applyProtection="1">
      <protection locked="0"/>
    </xf>
    <xf numFmtId="0" fontId="57" fillId="4" borderId="0" xfId="2" applyFont="1" applyFill="1"/>
    <xf numFmtId="175" fontId="3" fillId="0" borderId="0" xfId="2" applyNumberFormat="1" applyFont="1" applyAlignment="1">
      <alignment horizontal="right"/>
    </xf>
    <xf numFmtId="166" fontId="3" fillId="0" borderId="0" xfId="2" applyNumberFormat="1" applyFont="1"/>
    <xf numFmtId="175" fontId="3" fillId="0" borderId="0" xfId="2" applyNumberFormat="1" applyFont="1"/>
    <xf numFmtId="175" fontId="46" fillId="0" borderId="0" xfId="2" applyNumberFormat="1" applyFont="1" applyAlignment="1">
      <alignment horizontal="right"/>
    </xf>
    <xf numFmtId="166" fontId="46" fillId="0" borderId="0" xfId="2" applyNumberFormat="1" applyFont="1"/>
    <xf numFmtId="175" fontId="46" fillId="0" borderId="0" xfId="2" applyNumberFormat="1" applyFont="1"/>
    <xf numFmtId="0" fontId="46" fillId="0" borderId="0" xfId="2" applyFont="1"/>
    <xf numFmtId="175" fontId="3" fillId="0" borderId="0" xfId="0" applyNumberFormat="1" applyFont="1" applyAlignment="1">
      <alignment horizontal="right"/>
    </xf>
    <xf numFmtId="175" fontId="3" fillId="0" borderId="0" xfId="0" applyNumberFormat="1" applyFont="1"/>
    <xf numFmtId="0" fontId="3" fillId="0" borderId="0" xfId="0" applyFont="1" applyAlignment="1">
      <alignment horizontal="right" vertical="center"/>
    </xf>
    <xf numFmtId="166" fontId="4" fillId="0" borderId="0" xfId="0" applyNumberFormat="1" applyFont="1"/>
    <xf numFmtId="166" fontId="4" fillId="0" borderId="0" xfId="0" applyNumberFormat="1" applyFont="1" applyAlignment="1">
      <alignment horizontal="right"/>
    </xf>
    <xf numFmtId="0" fontId="4" fillId="0" borderId="0" xfId="0" applyFont="1" applyAlignment="1">
      <alignment horizontal="right"/>
    </xf>
    <xf numFmtId="169" fontId="68" fillId="0" borderId="0" xfId="4" applyNumberFormat="1" applyFont="1" applyFill="1" applyBorder="1" applyAlignment="1" applyProtection="1">
      <alignment horizontal="left" vertical="center" indent="1"/>
      <protection locked="0"/>
    </xf>
    <xf numFmtId="0" fontId="69" fillId="0" borderId="0" xfId="0" applyFont="1"/>
    <xf numFmtId="0" fontId="42" fillId="0" borderId="0" xfId="0" applyFont="1"/>
    <xf numFmtId="0" fontId="43" fillId="0" borderId="0" xfId="0" applyFont="1" applyAlignment="1">
      <alignment horizontal="center"/>
    </xf>
    <xf numFmtId="175" fontId="9" fillId="0" borderId="0" xfId="2" applyNumberFormat="1" applyFont="1" applyAlignment="1">
      <alignment horizontal="right"/>
    </xf>
    <xf numFmtId="166" fontId="9" fillId="0" borderId="0" xfId="2" applyNumberFormat="1" applyFont="1"/>
    <xf numFmtId="175" fontId="9" fillId="0" borderId="0" xfId="2" applyNumberFormat="1" applyFont="1"/>
    <xf numFmtId="175" fontId="9" fillId="0" borderId="0" xfId="0" applyNumberFormat="1" applyFont="1" applyAlignment="1">
      <alignment horizontal="right"/>
    </xf>
    <xf numFmtId="175" fontId="9" fillId="0" borderId="0" xfId="0" applyNumberFormat="1" applyFont="1"/>
    <xf numFmtId="0" fontId="43" fillId="0" borderId="0" xfId="0" applyFont="1" applyAlignment="1">
      <alignment horizontal="left" vertical="center" indent="2"/>
    </xf>
    <xf numFmtId="175" fontId="3" fillId="0" borderId="0" xfId="1" applyNumberFormat="1" applyFont="1" applyAlignment="1" applyProtection="1">
      <alignment horizontal="right"/>
      <protection locked="0"/>
    </xf>
    <xf numFmtId="166" fontId="3" fillId="0" borderId="0" xfId="1" applyNumberFormat="1" applyFont="1" applyProtection="1">
      <protection locked="0"/>
    </xf>
    <xf numFmtId="175" fontId="3" fillId="0" borderId="0" xfId="1" applyNumberFormat="1" applyFont="1" applyProtection="1">
      <protection locked="0"/>
    </xf>
    <xf numFmtId="0" fontId="3" fillId="0" borderId="0" xfId="2" applyFont="1" applyAlignment="1">
      <alignment vertical="center"/>
    </xf>
    <xf numFmtId="181" fontId="43" fillId="0" borderId="11" xfId="0" applyNumberFormat="1" applyFont="1" applyBorder="1" applyAlignment="1" applyProtection="1">
      <alignment horizontal="center" vertical="center" wrapText="1"/>
      <protection locked="0"/>
    </xf>
    <xf numFmtId="181" fontId="3" fillId="0" borderId="0" xfId="0" applyNumberFormat="1" applyFont="1" applyProtection="1">
      <protection locked="0"/>
    </xf>
    <xf numFmtId="169" fontId="45" fillId="0" borderId="0" xfId="4" applyNumberFormat="1" applyFont="1" applyFill="1" applyBorder="1" applyAlignment="1" applyProtection="1">
      <alignment horizontal="left" vertical="center" indent="1"/>
      <protection locked="0"/>
    </xf>
    <xf numFmtId="182" fontId="9" fillId="0" borderId="0" xfId="0" applyNumberFormat="1" applyFont="1" applyAlignment="1" applyProtection="1">
      <alignment horizontal="right" vertical="center"/>
      <protection locked="0"/>
    </xf>
    <xf numFmtId="169" fontId="45" fillId="0" borderId="0" xfId="4" applyNumberFormat="1" applyFont="1" applyFill="1" applyBorder="1" applyAlignment="1" applyProtection="1">
      <alignment horizontal="left" vertical="center" indent="2"/>
      <protection locked="0"/>
    </xf>
    <xf numFmtId="169" fontId="45" fillId="0" borderId="0" xfId="4" applyNumberFormat="1" applyFont="1" applyFill="1" applyBorder="1" applyAlignment="1" applyProtection="1">
      <alignment horizontal="left" vertical="center" indent="3"/>
      <protection locked="0"/>
    </xf>
    <xf numFmtId="49" fontId="4" fillId="0" borderId="0" xfId="0" applyNumberFormat="1" applyFont="1" applyAlignment="1" applyProtection="1">
      <alignment horizontal="left" vertical="center" indent="1"/>
      <protection locked="0"/>
    </xf>
    <xf numFmtId="169" fontId="45" fillId="0" borderId="0" xfId="4" applyNumberFormat="1" applyFont="1" applyFill="1" applyBorder="1" applyAlignment="1" applyProtection="1">
      <alignment horizontal="left" vertical="center" indent="4"/>
      <protection locked="0"/>
    </xf>
    <xf numFmtId="181" fontId="43" fillId="0" borderId="0" xfId="0" applyNumberFormat="1" applyFont="1" applyProtection="1">
      <protection locked="0"/>
    </xf>
    <xf numFmtId="49" fontId="3" fillId="0" borderId="0" xfId="0" quotePrefix="1" applyNumberFormat="1" applyFont="1" applyAlignment="1" applyProtection="1">
      <alignment horizontal="left"/>
      <protection locked="0"/>
    </xf>
    <xf numFmtId="49" fontId="9" fillId="0" borderId="0" xfId="0" quotePrefix="1" applyNumberFormat="1" applyFont="1" applyAlignment="1" applyProtection="1">
      <alignment horizontal="left" vertical="center"/>
      <protection locked="0"/>
    </xf>
    <xf numFmtId="49" fontId="46" fillId="0" borderId="0" xfId="0" quotePrefix="1" applyNumberFormat="1" applyFont="1" applyAlignment="1" applyProtection="1">
      <alignment horizontal="left"/>
      <protection locked="0"/>
    </xf>
    <xf numFmtId="49" fontId="43" fillId="0" borderId="0" xfId="0" quotePrefix="1" applyNumberFormat="1" applyFont="1" applyAlignment="1" applyProtection="1">
      <alignment horizontal="left" vertical="center"/>
      <protection locked="0"/>
    </xf>
    <xf numFmtId="0" fontId="3" fillId="0" borderId="0" xfId="0" quotePrefix="1" applyFont="1" applyAlignment="1">
      <alignment vertical="center"/>
    </xf>
    <xf numFmtId="180" fontId="3" fillId="0" borderId="0" xfId="11" applyNumberFormat="1" applyFont="1" applyAlignment="1" applyProtection="1">
      <alignment horizontal="left" vertical="top"/>
      <protection locked="0"/>
    </xf>
    <xf numFmtId="178" fontId="3" fillId="0" borderId="0" xfId="11" applyNumberFormat="1" applyFont="1" applyAlignment="1" applyProtection="1">
      <alignment horizontal="left" vertical="top"/>
      <protection locked="0"/>
    </xf>
    <xf numFmtId="180" fontId="45" fillId="0" borderId="0" xfId="4" applyNumberFormat="1" applyFont="1" applyFill="1" applyBorder="1" applyAlignment="1" applyProtection="1">
      <protection locked="0"/>
    </xf>
    <xf numFmtId="181" fontId="3" fillId="0" borderId="0" xfId="2" applyNumberFormat="1" applyFont="1" applyProtection="1">
      <protection locked="0"/>
    </xf>
    <xf numFmtId="49" fontId="57" fillId="0" borderId="0" xfId="2" applyNumberFormat="1" applyFont="1" applyAlignment="1" applyProtection="1">
      <alignment horizontal="center"/>
      <protection locked="0"/>
    </xf>
    <xf numFmtId="49" fontId="4"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right"/>
      <protection locked="0"/>
    </xf>
    <xf numFmtId="49" fontId="43" fillId="0" borderId="0" xfId="0" applyNumberFormat="1" applyFont="1" applyAlignment="1" applyProtection="1">
      <alignment horizontal="left" vertical="center" indent="2"/>
      <protection locked="0"/>
    </xf>
    <xf numFmtId="169" fontId="45" fillId="4" borderId="0" xfId="4" applyNumberFormat="1" applyFont="1" applyFill="1" applyBorder="1" applyAlignment="1" applyProtection="1">
      <alignment horizontal="left" vertical="center" indent="3"/>
      <protection locked="0"/>
    </xf>
    <xf numFmtId="49" fontId="4" fillId="0" borderId="0" xfId="0" applyNumberFormat="1" applyFont="1" applyAlignment="1" applyProtection="1">
      <alignment horizontal="left" vertical="center" indent="2"/>
      <protection locked="0"/>
    </xf>
    <xf numFmtId="49" fontId="42" fillId="0" borderId="0" xfId="0" applyNumberFormat="1" applyFont="1" applyAlignment="1" applyProtection="1">
      <alignment horizontal="left" vertical="center" indent="2"/>
      <protection locked="0"/>
    </xf>
    <xf numFmtId="49" fontId="43" fillId="0" borderId="0" xfId="0" applyNumberFormat="1" applyFont="1" applyAlignment="1" applyProtection="1">
      <alignment horizontal="left" vertical="center" indent="3"/>
      <protection locked="0"/>
    </xf>
    <xf numFmtId="169" fontId="45" fillId="4" borderId="0" xfId="4" applyNumberFormat="1" applyFont="1" applyFill="1" applyBorder="1" applyAlignment="1" applyProtection="1">
      <alignment horizontal="left" vertical="center" indent="4"/>
      <protection locked="0"/>
    </xf>
    <xf numFmtId="0" fontId="46" fillId="0" borderId="0" xfId="2" applyFont="1" applyAlignment="1">
      <alignment vertical="center"/>
    </xf>
    <xf numFmtId="49" fontId="3" fillId="0" borderId="0" xfId="0" quotePrefix="1" applyNumberFormat="1" applyFont="1" applyAlignment="1" applyProtection="1">
      <alignment horizontal="right"/>
      <protection locked="0"/>
    </xf>
    <xf numFmtId="49" fontId="3" fillId="0" borderId="0" xfId="0" quotePrefix="1" applyNumberFormat="1" applyFont="1" applyAlignment="1" applyProtection="1">
      <alignment vertical="center"/>
      <protection locked="0"/>
    </xf>
    <xf numFmtId="49" fontId="46" fillId="0" borderId="0" xfId="0" applyNumberFormat="1" applyFont="1" applyAlignment="1" applyProtection="1">
      <alignment wrapText="1"/>
      <protection locked="0"/>
    </xf>
    <xf numFmtId="49" fontId="9" fillId="0" borderId="0" xfId="0" quotePrefix="1" applyNumberFormat="1" applyFont="1" applyAlignment="1" applyProtection="1">
      <alignment vertical="center"/>
      <protection locked="0"/>
    </xf>
    <xf numFmtId="166" fontId="3" fillId="0" borderId="0" xfId="0" applyNumberFormat="1" applyFont="1" applyAlignment="1">
      <alignment horizontal="center" vertical="center"/>
    </xf>
    <xf numFmtId="0" fontId="6" fillId="0" borderId="0" xfId="0" applyFont="1" applyAlignment="1">
      <alignment horizontal="left" vertical="center" indent="1"/>
    </xf>
    <xf numFmtId="0" fontId="42" fillId="0" borderId="0" xfId="0" applyFont="1" applyAlignment="1">
      <alignment horizontal="left" vertical="center" indent="1"/>
    </xf>
    <xf numFmtId="0" fontId="43" fillId="0" borderId="0" xfId="0" applyFont="1" applyAlignment="1">
      <alignment horizontal="center" vertical="center" wrapText="1"/>
    </xf>
    <xf numFmtId="0" fontId="43" fillId="0" borderId="0" xfId="2" applyFont="1" applyAlignment="1">
      <alignment vertical="center"/>
    </xf>
    <xf numFmtId="0" fontId="46" fillId="0" borderId="0" xfId="0" applyFont="1" applyAlignment="1">
      <alignment horizontal="left" vertical="center"/>
    </xf>
    <xf numFmtId="169" fontId="3" fillId="0" borderId="0" xfId="1" applyNumberFormat="1" applyFont="1" applyAlignment="1" applyProtection="1">
      <alignment vertical="center"/>
      <protection locked="0"/>
    </xf>
    <xf numFmtId="0" fontId="3" fillId="0" borderId="0" xfId="1" applyFont="1" applyAlignment="1" applyProtection="1">
      <alignment vertical="center"/>
      <protection locked="0"/>
    </xf>
    <xf numFmtId="0" fontId="41" fillId="0" borderId="0" xfId="2" applyFont="1" applyAlignment="1">
      <alignment horizontal="center" vertical="center"/>
    </xf>
    <xf numFmtId="0" fontId="42" fillId="0" borderId="0" xfId="2" applyFont="1" applyAlignment="1">
      <alignment horizontal="center" vertical="center"/>
    </xf>
    <xf numFmtId="0" fontId="41" fillId="0" borderId="0" xfId="2" applyFont="1" applyAlignment="1">
      <alignment horizontal="center"/>
    </xf>
    <xf numFmtId="0" fontId="57" fillId="0" borderId="0" xfId="2" applyFont="1" applyAlignment="1">
      <alignment horizontal="center"/>
    </xf>
    <xf numFmtId="166" fontId="6" fillId="0" borderId="0" xfId="0" applyNumberFormat="1" applyFont="1" applyAlignment="1">
      <alignment horizontal="center"/>
    </xf>
    <xf numFmtId="49" fontId="46" fillId="0" borderId="0" xfId="2" applyNumberFormat="1" applyFont="1"/>
    <xf numFmtId="49" fontId="46" fillId="0" borderId="0" xfId="0" applyNumberFormat="1" applyFont="1"/>
    <xf numFmtId="49" fontId="4" fillId="0" borderId="0" xfId="0" applyNumberFormat="1" applyFont="1" applyAlignment="1">
      <alignment vertical="center" wrapText="1"/>
    </xf>
    <xf numFmtId="49" fontId="42" fillId="0" borderId="0" xfId="0" applyNumberFormat="1" applyFont="1" applyAlignment="1">
      <alignment vertical="center"/>
    </xf>
    <xf numFmtId="49" fontId="4" fillId="0" borderId="0" xfId="0" applyNumberFormat="1" applyFont="1" applyAlignment="1">
      <alignment horizontal="center" vertical="center"/>
    </xf>
    <xf numFmtId="166" fontId="30" fillId="0" borderId="0" xfId="0" applyNumberFormat="1" applyFont="1" applyAlignment="1">
      <alignment horizontal="center" vertical="center"/>
    </xf>
    <xf numFmtId="49" fontId="42" fillId="0" borderId="0" xfId="0" applyNumberFormat="1" applyFont="1" applyAlignment="1">
      <alignment horizontal="center" vertical="center"/>
    </xf>
    <xf numFmtId="49" fontId="4" fillId="0" borderId="0" xfId="0" applyNumberFormat="1" applyFont="1"/>
    <xf numFmtId="49" fontId="3" fillId="0" borderId="0" xfId="0" applyNumberFormat="1" applyFont="1" applyAlignment="1">
      <alignment horizontal="center"/>
    </xf>
    <xf numFmtId="49" fontId="46" fillId="0" borderId="0" xfId="0" applyNumberFormat="1" applyFont="1" applyAlignment="1">
      <alignment horizontal="center"/>
    </xf>
    <xf numFmtId="49" fontId="4" fillId="0" borderId="0" xfId="0" applyNumberFormat="1" applyFont="1" applyAlignment="1">
      <alignment horizontal="center"/>
    </xf>
    <xf numFmtId="2" fontId="30" fillId="0" borderId="0" xfId="0" applyNumberFormat="1" applyFont="1" applyAlignment="1">
      <alignment horizontal="center" vertical="center"/>
    </xf>
    <xf numFmtId="49" fontId="6" fillId="0" borderId="0" xfId="0" applyNumberFormat="1" applyFont="1" applyAlignment="1">
      <alignment horizontal="center" vertical="center"/>
    </xf>
    <xf numFmtId="2" fontId="12" fillId="0" borderId="0" xfId="0" applyNumberFormat="1" applyFont="1" applyAlignment="1">
      <alignment horizontal="center" vertical="center"/>
    </xf>
    <xf numFmtId="49" fontId="9" fillId="0" borderId="0" xfId="0" applyNumberFormat="1" applyFont="1" applyAlignment="1">
      <alignment horizontal="center" vertical="center"/>
    </xf>
    <xf numFmtId="49" fontId="4" fillId="0" borderId="0" xfId="0" applyNumberFormat="1" applyFont="1" applyAlignment="1">
      <alignment horizontal="center" vertical="top"/>
    </xf>
    <xf numFmtId="0" fontId="6" fillId="0" borderId="0" xfId="0" applyFont="1" applyAlignment="1">
      <alignment horizontal="left" vertical="center" wrapText="1"/>
    </xf>
    <xf numFmtId="2" fontId="30" fillId="0" borderId="0" xfId="0" applyNumberFormat="1" applyFont="1" applyAlignment="1">
      <alignment horizontal="center" vertical="top"/>
    </xf>
    <xf numFmtId="49" fontId="42" fillId="0" borderId="0" xfId="0" applyNumberFormat="1" applyFont="1" applyAlignment="1">
      <alignment horizontal="center" vertical="top"/>
    </xf>
    <xf numFmtId="0" fontId="6" fillId="0" borderId="0" xfId="0" applyFont="1" applyAlignment="1">
      <alignment horizontal="left" vertical="top" wrapText="1"/>
    </xf>
    <xf numFmtId="166" fontId="4" fillId="0" borderId="0" xfId="0" applyNumberFormat="1" applyFont="1" applyAlignment="1">
      <alignment horizontal="right" vertical="top"/>
    </xf>
    <xf numFmtId="49" fontId="43" fillId="0" borderId="11" xfId="0" applyNumberFormat="1" applyFont="1" applyBorder="1" applyAlignment="1">
      <alignment vertical="center"/>
    </xf>
    <xf numFmtId="0" fontId="31" fillId="0" borderId="0" xfId="5" applyFont="1"/>
    <xf numFmtId="0" fontId="70" fillId="0" borderId="0" xfId="5" quotePrefix="1" applyFont="1"/>
    <xf numFmtId="0" fontId="70" fillId="0" borderId="0" xfId="5" applyFont="1" applyAlignment="1">
      <alignment horizontal="left"/>
    </xf>
    <xf numFmtId="0" fontId="71" fillId="0" borderId="0" xfId="5" applyFont="1" applyAlignment="1">
      <alignment horizontal="center" vertical="center"/>
    </xf>
    <xf numFmtId="0" fontId="71" fillId="0" borderId="0" xfId="5" quotePrefix="1" applyFont="1" applyAlignment="1">
      <alignment horizontal="left"/>
    </xf>
    <xf numFmtId="2" fontId="71" fillId="0" borderId="0" xfId="5" applyNumberFormat="1" applyFont="1" applyAlignment="1">
      <alignment horizontal="center" vertical="center"/>
    </xf>
    <xf numFmtId="0" fontId="70" fillId="0" borderId="0" xfId="5" applyFont="1"/>
    <xf numFmtId="17" fontId="70" fillId="0" borderId="0" xfId="5" applyNumberFormat="1" applyFont="1" applyAlignment="1">
      <alignment horizontal="right"/>
    </xf>
    <xf numFmtId="166" fontId="70" fillId="0" borderId="0" xfId="5" quotePrefix="1" applyNumberFormat="1" applyFont="1" applyAlignment="1">
      <alignment horizontal="right"/>
    </xf>
    <xf numFmtId="17" fontId="3" fillId="0" borderId="0" xfId="0" applyNumberFormat="1" applyFont="1" applyAlignment="1">
      <alignment horizontal="right"/>
    </xf>
    <xf numFmtId="166" fontId="31" fillId="0" borderId="0" xfId="5" applyNumberFormat="1" applyFont="1"/>
    <xf numFmtId="17" fontId="31" fillId="0" borderId="0" xfId="5" applyNumberFormat="1" applyFont="1" applyAlignment="1">
      <alignment horizontal="right"/>
    </xf>
    <xf numFmtId="17" fontId="31" fillId="0" borderId="0" xfId="5" applyNumberFormat="1" applyFont="1"/>
    <xf numFmtId="17" fontId="3" fillId="0" borderId="0" xfId="0" applyNumberFormat="1" applyFont="1" applyAlignment="1">
      <alignment horizontal="center" vertical="center"/>
    </xf>
    <xf numFmtId="0" fontId="71" fillId="0" borderId="0" xfId="5" applyFont="1"/>
    <xf numFmtId="0" fontId="41" fillId="0" borderId="0" xfId="2" applyFont="1" applyAlignment="1">
      <alignment vertical="center"/>
    </xf>
    <xf numFmtId="0" fontId="42" fillId="0" borderId="0" xfId="2" applyFont="1"/>
    <xf numFmtId="169" fontId="68" fillId="4" borderId="0" xfId="4" applyNumberFormat="1" applyFont="1" applyFill="1" applyBorder="1" applyAlignment="1" applyProtection="1">
      <alignment horizontal="left" vertical="center" indent="2"/>
      <protection locked="0"/>
    </xf>
    <xf numFmtId="0" fontId="42" fillId="4" borderId="0" xfId="0" applyFont="1" applyFill="1" applyAlignment="1">
      <alignment horizontal="left" indent="1"/>
    </xf>
    <xf numFmtId="166" fontId="4" fillId="0" borderId="0" xfId="0" applyNumberFormat="1" applyFont="1" applyAlignment="1">
      <alignment horizontal="center" vertical="center"/>
    </xf>
    <xf numFmtId="175" fontId="4" fillId="0" borderId="0" xfId="0" applyNumberFormat="1" applyFont="1" applyAlignment="1">
      <alignment horizontal="center" vertical="center"/>
    </xf>
    <xf numFmtId="175" fontId="3" fillId="0" borderId="0" xfId="0" applyNumberFormat="1" applyFont="1" applyAlignment="1">
      <alignment horizontal="center" vertical="center"/>
    </xf>
    <xf numFmtId="0" fontId="3" fillId="0" borderId="0" xfId="0" applyFont="1" applyAlignment="1">
      <alignment horizontal="left" indent="2"/>
    </xf>
    <xf numFmtId="0" fontId="40" fillId="0" borderId="0" xfId="4" applyAlignment="1">
      <alignment horizontal="justify" vertical="center"/>
    </xf>
    <xf numFmtId="0" fontId="72" fillId="0" borderId="0" xfId="0" applyFont="1" applyAlignment="1">
      <alignment horizontal="justify" vertical="center"/>
    </xf>
    <xf numFmtId="0" fontId="56" fillId="2" borderId="0" xfId="0" quotePrefix="1" applyFont="1" applyFill="1" applyAlignment="1">
      <alignment horizontal="left" vertical="center" indent="1"/>
    </xf>
    <xf numFmtId="0" fontId="56" fillId="2" borderId="0" xfId="0" quotePrefix="1" applyFont="1" applyFill="1" applyAlignment="1">
      <alignment horizontal="left" vertical="center"/>
    </xf>
    <xf numFmtId="164" fontId="3" fillId="0" borderId="0" xfId="0" applyNumberFormat="1" applyFont="1" applyAlignment="1" applyProtection="1">
      <alignment vertical="center"/>
      <protection locked="0"/>
    </xf>
    <xf numFmtId="164" fontId="3" fillId="0" borderId="0" xfId="0" applyNumberFormat="1" applyFont="1" applyProtection="1">
      <protection locked="0"/>
    </xf>
    <xf numFmtId="170" fontId="3" fillId="0" borderId="0" xfId="0" applyNumberFormat="1" applyFont="1" applyAlignment="1" applyProtection="1">
      <alignment horizontal="right"/>
      <protection locked="0"/>
    </xf>
    <xf numFmtId="164" fontId="3" fillId="4" borderId="0" xfId="0" applyNumberFormat="1" applyFont="1" applyFill="1" applyAlignment="1" applyProtection="1">
      <alignment vertical="center"/>
      <protection locked="0"/>
    </xf>
    <xf numFmtId="164" fontId="3" fillId="4" borderId="0" xfId="0" applyNumberFormat="1" applyFont="1" applyFill="1" applyProtection="1">
      <protection locked="0"/>
    </xf>
    <xf numFmtId="0" fontId="32" fillId="0" borderId="0" xfId="10" applyFont="1" applyAlignment="1">
      <alignment horizontal="left" vertical="top"/>
    </xf>
    <xf numFmtId="171" fontId="3" fillId="0" borderId="0" xfId="0" applyNumberFormat="1" applyFont="1" applyAlignment="1" applyProtection="1">
      <alignment horizontal="right" vertical="center"/>
      <protection locked="0"/>
    </xf>
    <xf numFmtId="171" fontId="9" fillId="0" borderId="0" xfId="0" applyNumberFormat="1" applyFont="1" applyAlignment="1" applyProtection="1">
      <alignment horizontal="right" vertical="center"/>
      <protection locked="0"/>
    </xf>
    <xf numFmtId="0" fontId="7" fillId="0" borderId="0" xfId="2" applyFont="1"/>
    <xf numFmtId="1" fontId="3" fillId="0" borderId="0" xfId="2" applyNumberFormat="1" applyFont="1"/>
    <xf numFmtId="1" fontId="3" fillId="0" borderId="0" xfId="2" applyNumberFormat="1" applyFont="1" applyAlignment="1">
      <alignment horizontal="right"/>
    </xf>
    <xf numFmtId="1" fontId="3" fillId="0" borderId="0" xfId="0" applyNumberFormat="1" applyFont="1" applyAlignment="1">
      <alignment vertical="center"/>
    </xf>
    <xf numFmtId="0" fontId="9" fillId="4" borderId="32" xfId="0" applyFont="1" applyFill="1" applyBorder="1" applyAlignment="1">
      <alignment horizontal="right" vertical="center"/>
    </xf>
    <xf numFmtId="1" fontId="4" fillId="0" borderId="0" xfId="0" applyNumberFormat="1" applyFont="1" applyAlignment="1">
      <alignment vertical="center"/>
    </xf>
    <xf numFmtId="166" fontId="4" fillId="0" borderId="0" xfId="0" applyNumberFormat="1" applyFont="1" applyAlignment="1">
      <alignment horizontal="right" vertical="center" wrapText="1"/>
    </xf>
    <xf numFmtId="1" fontId="4" fillId="0" borderId="0" xfId="0" applyNumberFormat="1" applyFont="1" applyAlignment="1">
      <alignment horizontal="center"/>
    </xf>
    <xf numFmtId="17" fontId="3" fillId="0" borderId="0" xfId="0" applyNumberFormat="1" applyFont="1" applyAlignment="1">
      <alignment horizontal="left" vertical="center"/>
    </xf>
    <xf numFmtId="170" fontId="3" fillId="0" borderId="0" xfId="0" applyNumberFormat="1" applyFont="1"/>
    <xf numFmtId="170" fontId="3" fillId="0" borderId="0" xfId="0" applyNumberFormat="1" applyFont="1" applyAlignment="1">
      <alignment horizontal="right" vertical="center"/>
    </xf>
    <xf numFmtId="17" fontId="3" fillId="0" borderId="0" xfId="0" applyNumberFormat="1" applyFont="1"/>
    <xf numFmtId="17" fontId="4" fillId="0" borderId="0" xfId="0" applyNumberFormat="1" applyFont="1" applyAlignment="1">
      <alignment horizontal="left" vertical="center"/>
    </xf>
    <xf numFmtId="170" fontId="4" fillId="0" borderId="0" xfId="0" applyNumberFormat="1" applyFont="1" applyAlignment="1">
      <alignment horizontal="left" vertical="center"/>
    </xf>
    <xf numFmtId="170" fontId="4" fillId="0" borderId="0" xfId="0" applyNumberFormat="1" applyFont="1" applyAlignment="1">
      <alignment horizontal="right" vertical="center"/>
    </xf>
    <xf numFmtId="170" fontId="4" fillId="0" borderId="0" xfId="0" applyNumberFormat="1" applyFont="1" applyAlignment="1">
      <alignment vertical="center"/>
    </xf>
    <xf numFmtId="17" fontId="4" fillId="4" borderId="0" xfId="0" applyNumberFormat="1" applyFont="1" applyFill="1" applyAlignment="1">
      <alignment horizontal="left" vertical="center"/>
    </xf>
    <xf numFmtId="170" fontId="4" fillId="4" borderId="0" xfId="0" applyNumberFormat="1" applyFont="1" applyFill="1" applyAlignment="1">
      <alignment horizontal="left" vertical="center"/>
    </xf>
    <xf numFmtId="170" fontId="4" fillId="4" borderId="0" xfId="0" applyNumberFormat="1" applyFont="1" applyFill="1" applyAlignment="1">
      <alignment horizontal="right" vertical="center"/>
    </xf>
    <xf numFmtId="170" fontId="4" fillId="4" borderId="0" xfId="0" applyNumberFormat="1" applyFont="1" applyFill="1" applyAlignment="1">
      <alignment vertical="center"/>
    </xf>
    <xf numFmtId="0" fontId="4" fillId="4" borderId="0" xfId="0" applyFont="1" applyFill="1" applyAlignment="1">
      <alignment horizontal="center" vertical="center"/>
    </xf>
    <xf numFmtId="170" fontId="3" fillId="0" borderId="0" xfId="0" applyNumberFormat="1" applyFont="1" applyAlignment="1">
      <alignment horizontal="left" vertical="center"/>
    </xf>
    <xf numFmtId="170" fontId="3" fillId="0" borderId="0" xfId="0" applyNumberFormat="1" applyFont="1" applyAlignment="1">
      <alignment vertical="center"/>
    </xf>
    <xf numFmtId="0" fontId="3" fillId="4" borderId="0" xfId="0" applyFont="1" applyFill="1" applyAlignment="1">
      <alignment horizontal="right"/>
    </xf>
    <xf numFmtId="39" fontId="3" fillId="0" borderId="0" xfId="0" applyNumberFormat="1" applyFont="1" applyAlignment="1">
      <alignment vertical="center"/>
    </xf>
    <xf numFmtId="1" fontId="3" fillId="0" borderId="0" xfId="0" applyNumberFormat="1" applyFont="1"/>
    <xf numFmtId="39" fontId="3" fillId="0" borderId="0" xfId="0" applyNumberFormat="1" applyFont="1"/>
    <xf numFmtId="1" fontId="3" fillId="0" borderId="0" xfId="0" applyNumberFormat="1" applyFont="1" applyAlignment="1">
      <alignment horizontal="right"/>
    </xf>
    <xf numFmtId="164" fontId="3" fillId="0" borderId="0" xfId="2" applyNumberFormat="1" applyFont="1" applyAlignment="1" applyProtection="1">
      <alignment vertical="center"/>
      <protection locked="0"/>
    </xf>
    <xf numFmtId="164" fontId="4" fillId="0" borderId="0" xfId="0" applyNumberFormat="1" applyFont="1" applyAlignment="1" applyProtection="1">
      <alignment vertical="center"/>
      <protection locked="0"/>
    </xf>
    <xf numFmtId="164" fontId="43" fillId="0" borderId="11" xfId="0" applyNumberFormat="1" applyFont="1" applyBorder="1" applyAlignment="1" applyProtection="1">
      <alignment horizontal="center" vertical="center" wrapText="1"/>
      <protection locked="0"/>
    </xf>
    <xf numFmtId="164" fontId="43" fillId="0" borderId="11" xfId="0" applyNumberFormat="1" applyFont="1" applyBorder="1" applyAlignment="1" applyProtection="1">
      <alignment horizontal="center" vertical="center"/>
      <protection locked="0"/>
    </xf>
    <xf numFmtId="164" fontId="4" fillId="0" borderId="0" xfId="0" applyNumberFormat="1" applyFont="1" applyAlignment="1" applyProtection="1">
      <alignment horizontal="left" vertical="center" indent="1"/>
      <protection locked="0"/>
    </xf>
    <xf numFmtId="164" fontId="3" fillId="0" borderId="0" xfId="0" applyNumberFormat="1" applyFont="1" applyAlignment="1">
      <alignment horizontal="center" vertical="center"/>
    </xf>
    <xf numFmtId="170" fontId="6" fillId="0" borderId="0" xfId="0" applyNumberFormat="1" applyFont="1" applyAlignment="1">
      <alignment horizontal="right" vertical="center"/>
    </xf>
    <xf numFmtId="164" fontId="3" fillId="0" borderId="0" xfId="0" quotePrefix="1" applyNumberFormat="1" applyFont="1" applyAlignment="1" applyProtection="1">
      <alignment horizontal="left" vertical="center" indent="2"/>
      <protection locked="0"/>
    </xf>
    <xf numFmtId="170" fontId="9" fillId="0" borderId="0" xfId="0" applyNumberFormat="1" applyFont="1" applyAlignment="1">
      <alignment horizontal="right" vertical="center"/>
    </xf>
    <xf numFmtId="164" fontId="3" fillId="4" borderId="0" xfId="0"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2"/>
      <protection locked="0"/>
    </xf>
    <xf numFmtId="164" fontId="4" fillId="4" borderId="0" xfId="0" applyNumberFormat="1" applyFont="1" applyFill="1" applyAlignment="1" applyProtection="1">
      <alignment horizontal="left" vertical="center" indent="1"/>
      <protection locked="0"/>
    </xf>
    <xf numFmtId="164" fontId="3" fillId="0" borderId="0" xfId="0" applyNumberFormat="1" applyFont="1" applyAlignment="1" applyProtection="1">
      <alignment horizontal="left" vertical="center"/>
      <protection locked="0"/>
    </xf>
    <xf numFmtId="164" fontId="3" fillId="0" borderId="0" xfId="0" quotePrefix="1" applyNumberFormat="1" applyFont="1" applyAlignment="1" applyProtection="1">
      <alignment horizontal="left" vertical="center" indent="1"/>
      <protection locked="0"/>
    </xf>
    <xf numFmtId="164" fontId="3" fillId="4" borderId="0" xfId="0" quotePrefix="1"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1"/>
      <protection locked="0"/>
    </xf>
    <xf numFmtId="164" fontId="22" fillId="0" borderId="0" xfId="2" applyNumberFormat="1" applyFont="1" applyAlignment="1" applyProtection="1">
      <alignment vertical="center"/>
      <protection locked="0"/>
    </xf>
    <xf numFmtId="164" fontId="22" fillId="0" borderId="0" xfId="0" applyNumberFormat="1" applyFont="1" applyAlignment="1" applyProtection="1">
      <alignment vertical="center"/>
      <protection locked="0"/>
    </xf>
    <xf numFmtId="0" fontId="9" fillId="4" borderId="0" xfId="0" applyFont="1" applyFill="1" applyAlignment="1">
      <alignment horizontal="center" vertical="center"/>
    </xf>
    <xf numFmtId="171" fontId="9" fillId="4" borderId="0" xfId="0" applyNumberFormat="1" applyFont="1" applyFill="1" applyAlignment="1">
      <alignment horizontal="center" vertical="center"/>
    </xf>
    <xf numFmtId="170" fontId="9" fillId="4" borderId="0" xfId="0" applyNumberFormat="1" applyFont="1" applyFill="1" applyAlignment="1">
      <alignment horizontal="center" vertical="center"/>
    </xf>
    <xf numFmtId="166" fontId="9" fillId="4" borderId="0" xfId="0" applyNumberFormat="1" applyFont="1" applyFill="1" applyAlignment="1">
      <alignment horizontal="center" vertical="center"/>
    </xf>
    <xf numFmtId="170" fontId="9" fillId="4" borderId="0" xfId="0" applyNumberFormat="1" applyFont="1" applyFill="1" applyAlignment="1">
      <alignment horizontal="right" vertical="center"/>
    </xf>
    <xf numFmtId="0" fontId="6" fillId="0" borderId="0" xfId="0" applyFont="1" applyAlignment="1">
      <alignment horizontal="left" indent="1"/>
    </xf>
    <xf numFmtId="0" fontId="9" fillId="0" borderId="0" xfId="0" applyFont="1" applyAlignment="1">
      <alignment horizontal="right" vertical="center"/>
    </xf>
    <xf numFmtId="0" fontId="9" fillId="4" borderId="0" xfId="0" applyFont="1" applyFill="1" applyAlignment="1">
      <alignment horizontal="right" vertical="center"/>
    </xf>
    <xf numFmtId="0" fontId="9" fillId="4" borderId="0" xfId="0" applyFont="1" applyFill="1" applyAlignment="1">
      <alignment horizontal="left" vertical="center" indent="2"/>
    </xf>
    <xf numFmtId="0" fontId="9" fillId="0" borderId="0" xfId="0" applyFont="1" applyAlignment="1">
      <alignment horizontal="center"/>
    </xf>
    <xf numFmtId="170" fontId="9" fillId="0" borderId="0" xfId="0" applyNumberFormat="1" applyFont="1"/>
    <xf numFmtId="170" fontId="9" fillId="4" borderId="0" xfId="0" applyNumberFormat="1" applyFont="1" applyFill="1" applyAlignment="1">
      <alignment vertical="center"/>
    </xf>
    <xf numFmtId="166" fontId="9" fillId="4" borderId="0" xfId="0" applyNumberFormat="1" applyFont="1" applyFill="1" applyAlignment="1">
      <alignment horizontal="right" vertical="center"/>
    </xf>
    <xf numFmtId="49" fontId="3" fillId="0" borderId="0" xfId="5" applyNumberFormat="1" applyFont="1" applyProtection="1">
      <protection locked="0"/>
    </xf>
    <xf numFmtId="0" fontId="9" fillId="0" borderId="0" xfId="5" applyFont="1"/>
    <xf numFmtId="49" fontId="3" fillId="0" borderId="0" xfId="2" applyNumberFormat="1" applyFont="1" applyAlignment="1" applyProtection="1">
      <alignment wrapText="1"/>
      <protection locked="0"/>
    </xf>
    <xf numFmtId="170" fontId="9" fillId="0" borderId="0" xfId="0" applyNumberFormat="1" applyFont="1" applyAlignment="1" applyProtection="1">
      <alignment horizontal="right" vertical="center" wrapText="1"/>
      <protection locked="0"/>
    </xf>
    <xf numFmtId="171" fontId="9" fillId="4" borderId="0" xfId="0" applyNumberFormat="1" applyFont="1" applyFill="1" applyAlignment="1" applyProtection="1">
      <alignment horizontal="right" vertical="center"/>
      <protection locked="0"/>
    </xf>
    <xf numFmtId="170" fontId="9" fillId="4" borderId="0" xfId="0" applyNumberFormat="1" applyFont="1" applyFill="1" applyAlignment="1" applyProtection="1">
      <alignment horizontal="right" vertical="center" wrapText="1"/>
      <protection locked="0"/>
    </xf>
    <xf numFmtId="49" fontId="3" fillId="4" borderId="0" xfId="0" applyNumberFormat="1" applyFont="1" applyFill="1" applyAlignment="1" applyProtection="1">
      <alignment vertical="center" wrapText="1"/>
      <protection locked="0"/>
    </xf>
    <xf numFmtId="3" fontId="3" fillId="0" borderId="0" xfId="0" applyNumberFormat="1" applyFont="1" applyAlignment="1" applyProtection="1">
      <alignment horizontal="right"/>
      <protection locked="0"/>
    </xf>
    <xf numFmtId="49" fontId="3" fillId="0" borderId="0" xfId="0" applyNumberFormat="1" applyFont="1" applyAlignment="1" applyProtection="1">
      <alignment vertical="center" wrapText="1"/>
      <protection locked="0"/>
    </xf>
    <xf numFmtId="49" fontId="3" fillId="4" borderId="0" xfId="0" applyNumberFormat="1" applyFont="1" applyFill="1" applyAlignment="1" applyProtection="1">
      <alignment horizontal="left" vertical="center"/>
      <protection locked="0"/>
    </xf>
    <xf numFmtId="49" fontId="3" fillId="4" borderId="0" xfId="0" applyNumberFormat="1" applyFont="1" applyFill="1" applyAlignment="1" applyProtection="1">
      <alignment vertical="center"/>
      <protection locked="0"/>
    </xf>
    <xf numFmtId="170" fontId="3" fillId="0" borderId="0" xfId="0" applyNumberFormat="1" applyFont="1" applyAlignment="1" applyProtection="1">
      <alignment horizontal="right" wrapText="1"/>
      <protection locked="0"/>
    </xf>
    <xf numFmtId="49" fontId="3" fillId="0" borderId="0" xfId="0" applyNumberFormat="1" applyFont="1" applyAlignment="1" applyProtection="1">
      <alignment wrapText="1"/>
      <protection locked="0"/>
    </xf>
    <xf numFmtId="170" fontId="9" fillId="0" borderId="0" xfId="0" applyNumberFormat="1" applyFont="1" applyAlignment="1" applyProtection="1">
      <alignment horizontal="right"/>
      <protection locked="0"/>
    </xf>
    <xf numFmtId="0" fontId="56" fillId="2" borderId="0" xfId="0" quotePrefix="1" applyFont="1" applyFill="1" applyAlignment="1">
      <alignment horizontal="left" vertical="center" wrapText="1" indent="1"/>
    </xf>
    <xf numFmtId="183" fontId="9" fillId="0" borderId="0" xfId="0" quotePrefix="1" applyNumberFormat="1" applyFont="1" applyAlignment="1">
      <alignment horizontal="right" vertical="center"/>
    </xf>
    <xf numFmtId="183" fontId="9" fillId="0" borderId="0" xfId="0" applyNumberFormat="1" applyFont="1" applyAlignment="1">
      <alignment horizontal="right" vertical="center"/>
    </xf>
    <xf numFmtId="164" fontId="9" fillId="0" borderId="0" xfId="0" applyNumberFormat="1" applyFont="1"/>
    <xf numFmtId="169" fontId="45" fillId="4" borderId="0" xfId="4" applyNumberFormat="1" applyFont="1" applyFill="1" applyBorder="1" applyAlignment="1" applyProtection="1">
      <alignment horizontal="left" vertical="center" indent="2"/>
      <protection locked="0"/>
    </xf>
    <xf numFmtId="0" fontId="43" fillId="0" borderId="0" xfId="0" applyFont="1" applyAlignment="1">
      <alignment horizontal="left" indent="1"/>
    </xf>
    <xf numFmtId="49" fontId="9" fillId="0" borderId="11" xfId="0" applyNumberFormat="1" applyFont="1" applyBorder="1" applyAlignment="1" applyProtection="1">
      <alignment vertical="center"/>
      <protection locked="0"/>
    </xf>
    <xf numFmtId="171" fontId="3" fillId="0" borderId="0" xfId="0" quotePrefix="1" applyNumberFormat="1" applyFont="1" applyAlignment="1">
      <alignment horizontal="right"/>
    </xf>
    <xf numFmtId="164" fontId="3" fillId="0" borderId="0" xfId="0" applyNumberFormat="1" applyFont="1"/>
    <xf numFmtId="166" fontId="3" fillId="0" borderId="0" xfId="0" quotePrefix="1" applyNumberFormat="1" applyFont="1" applyAlignment="1">
      <alignment horizontal="right"/>
    </xf>
    <xf numFmtId="0" fontId="9" fillId="0" borderId="0" xfId="3" applyFont="1"/>
    <xf numFmtId="2" fontId="43" fillId="0" borderId="11" xfId="3" applyNumberFormat="1" applyFont="1" applyBorder="1" applyAlignment="1" applyProtection="1">
      <alignment horizontal="center" vertical="center" wrapText="1"/>
      <protection locked="0"/>
    </xf>
    <xf numFmtId="49" fontId="43" fillId="0" borderId="11" xfId="3" applyNumberFormat="1" applyFont="1" applyBorder="1" applyAlignment="1" applyProtection="1">
      <alignment horizontal="center" vertical="center"/>
      <protection locked="0"/>
    </xf>
    <xf numFmtId="49" fontId="43" fillId="0" borderId="11" xfId="3" applyNumberFormat="1" applyFont="1" applyBorder="1" applyAlignment="1" applyProtection="1">
      <alignment horizontal="center" vertical="center" wrapText="1"/>
      <protection locked="0"/>
    </xf>
    <xf numFmtId="0" fontId="4" fillId="0" borderId="0" xfId="3" applyFont="1" applyAlignment="1">
      <alignment vertical="center"/>
    </xf>
    <xf numFmtId="171" fontId="6" fillId="0" borderId="0" xfId="3" applyNumberFormat="1" applyFont="1" applyAlignment="1">
      <alignment vertical="center"/>
    </xf>
    <xf numFmtId="166" fontId="6" fillId="0" borderId="0" xfId="3" applyNumberFormat="1" applyFont="1" applyAlignment="1">
      <alignment vertical="center"/>
    </xf>
    <xf numFmtId="171" fontId="3" fillId="0" borderId="0" xfId="3" applyNumberFormat="1" applyFont="1"/>
    <xf numFmtId="0" fontId="3" fillId="0" borderId="0" xfId="3" applyFont="1" applyAlignment="1">
      <alignment vertical="center"/>
    </xf>
    <xf numFmtId="171" fontId="9" fillId="0" borderId="0" xfId="3" applyNumberFormat="1" applyFont="1" applyAlignment="1">
      <alignment vertical="center"/>
    </xf>
    <xf numFmtId="166" fontId="9" fillId="0" borderId="0" xfId="3" applyNumberFormat="1" applyFont="1" applyAlignment="1">
      <alignment vertical="center"/>
    </xf>
    <xf numFmtId="0" fontId="22" fillId="0" borderId="0" xfId="2" applyFont="1"/>
    <xf numFmtId="0" fontId="9" fillId="0" borderId="29" xfId="3" applyFont="1" applyBorder="1"/>
    <xf numFmtId="0" fontId="9" fillId="0" borderId="26" xfId="3" applyFont="1" applyBorder="1"/>
    <xf numFmtId="171" fontId="3" fillId="0" borderId="0" xfId="3" applyNumberFormat="1" applyFont="1" applyAlignment="1">
      <alignment horizontal="right"/>
    </xf>
    <xf numFmtId="0" fontId="46" fillId="0" borderId="0" xfId="0" applyFont="1" applyAlignment="1">
      <alignment horizontal="left"/>
    </xf>
    <xf numFmtId="0" fontId="9" fillId="0" borderId="0" xfId="0" applyFont="1" applyAlignment="1">
      <alignment vertical="top" wrapText="1"/>
    </xf>
    <xf numFmtId="180" fontId="9" fillId="4" borderId="0" xfId="11" applyNumberFormat="1" applyFont="1" applyFill="1" applyAlignment="1" applyProtection="1">
      <alignment horizontal="left" vertical="top"/>
      <protection locked="0"/>
    </xf>
    <xf numFmtId="178" fontId="9" fillId="4" borderId="0" xfId="11" applyNumberFormat="1" applyFont="1" applyFill="1" applyAlignment="1" applyProtection="1">
      <alignment horizontal="left" vertical="top"/>
      <protection locked="0"/>
    </xf>
    <xf numFmtId="169" fontId="33" fillId="4" borderId="0" xfId="4" applyNumberFormat="1" applyFont="1" applyFill="1" applyBorder="1" applyAlignment="1" applyProtection="1">
      <protection locked="0"/>
    </xf>
    <xf numFmtId="169" fontId="9" fillId="4" borderId="0" xfId="11" applyNumberFormat="1" applyFont="1" applyFill="1" applyAlignment="1" applyProtection="1">
      <alignment horizontal="left" vertical="top"/>
      <protection locked="0"/>
    </xf>
    <xf numFmtId="0" fontId="9" fillId="4" borderId="0" xfId="1" applyFont="1" applyFill="1" applyProtection="1">
      <protection locked="0"/>
    </xf>
    <xf numFmtId="169" fontId="9" fillId="4" borderId="0" xfId="1" applyNumberFormat="1" applyFont="1" applyFill="1" applyAlignment="1" applyProtection="1">
      <alignment horizontal="center" vertical="center"/>
      <protection locked="0"/>
    </xf>
    <xf numFmtId="0" fontId="46" fillId="4" borderId="0" xfId="1" applyFont="1" applyFill="1" applyProtection="1">
      <protection locked="0"/>
    </xf>
    <xf numFmtId="169" fontId="73" fillId="4" borderId="0" xfId="4" applyNumberFormat="1" applyFont="1" applyFill="1" applyBorder="1" applyAlignment="1" applyProtection="1">
      <alignment vertical="center"/>
      <protection locked="0"/>
    </xf>
    <xf numFmtId="180" fontId="33" fillId="4" borderId="0" xfId="4" applyNumberFormat="1" applyFont="1" applyFill="1" applyBorder="1" applyAlignment="1" applyProtection="1">
      <protection locked="0"/>
    </xf>
    <xf numFmtId="178" fontId="9" fillId="0" borderId="0" xfId="1" applyNumberFormat="1" applyFont="1" applyProtection="1">
      <protection locked="0"/>
    </xf>
    <xf numFmtId="178" fontId="9" fillId="4" borderId="0" xfId="1" applyNumberFormat="1" applyFont="1" applyFill="1" applyProtection="1">
      <protection locked="0"/>
    </xf>
    <xf numFmtId="49" fontId="6" fillId="0" borderId="0" xfId="1" quotePrefix="1" applyNumberFormat="1" applyFont="1" applyAlignment="1" applyProtection="1">
      <alignment horizontal="right" vertical="center"/>
      <protection locked="0"/>
    </xf>
    <xf numFmtId="49" fontId="9" fillId="0" borderId="0" xfId="1" applyNumberFormat="1" applyFont="1" applyProtection="1">
      <protection locked="0"/>
    </xf>
    <xf numFmtId="0" fontId="46" fillId="0" borderId="0" xfId="1" applyFont="1" applyProtection="1">
      <protection locked="0"/>
    </xf>
    <xf numFmtId="166" fontId="9" fillId="0" borderId="0" xfId="0" quotePrefix="1" applyNumberFormat="1" applyFont="1" applyAlignment="1">
      <alignment horizontal="right" vertical="center"/>
    </xf>
    <xf numFmtId="166" fontId="43" fillId="0" borderId="11" xfId="0" applyNumberFormat="1" applyFont="1" applyBorder="1" applyAlignment="1">
      <alignment horizontal="center" vertical="center"/>
    </xf>
    <xf numFmtId="171" fontId="9" fillId="0" borderId="0" xfId="0" quotePrefix="1" applyNumberFormat="1" applyFont="1" applyAlignment="1">
      <alignment horizontal="right" vertical="center"/>
    </xf>
    <xf numFmtId="164" fontId="9" fillId="0" borderId="0" xfId="0" applyNumberFormat="1" applyFont="1" applyAlignment="1">
      <alignment vertical="center"/>
    </xf>
    <xf numFmtId="0" fontId="33" fillId="0" borderId="0" xfId="0" applyFont="1"/>
    <xf numFmtId="0" fontId="46" fillId="0" borderId="26" xfId="0" applyFont="1" applyBorder="1"/>
    <xf numFmtId="166" fontId="46" fillId="0" borderId="0" xfId="0" applyNumberFormat="1" applyFont="1"/>
    <xf numFmtId="0" fontId="9" fillId="0" borderId="0" xfId="2" applyFont="1" applyAlignment="1">
      <alignment horizontal="center"/>
    </xf>
    <xf numFmtId="166" fontId="9" fillId="0" borderId="11" xfId="0" applyNumberFormat="1" applyFont="1" applyBorder="1" applyAlignment="1">
      <alignment horizontal="center" vertical="center"/>
    </xf>
    <xf numFmtId="0" fontId="6" fillId="0" borderId="0" xfId="0" applyFont="1" applyAlignment="1">
      <alignment horizontal="left" vertical="center" indent="2"/>
    </xf>
    <xf numFmtId="169" fontId="9" fillId="0" borderId="0" xfId="0" applyNumberFormat="1" applyFont="1" applyAlignment="1">
      <alignment horizontal="right" vertical="center"/>
    </xf>
    <xf numFmtId="180" fontId="9" fillId="0" borderId="0" xfId="11" applyNumberFormat="1" applyFont="1" applyAlignment="1" applyProtection="1">
      <alignment horizontal="left" vertical="top"/>
      <protection locked="0"/>
    </xf>
    <xf numFmtId="178" fontId="9" fillId="0" borderId="0" xfId="11" applyNumberFormat="1" applyFont="1" applyAlignment="1" applyProtection="1">
      <alignment horizontal="left" vertical="top"/>
      <protection locked="0"/>
    </xf>
    <xf numFmtId="169" fontId="33" fillId="0" borderId="0" xfId="4" applyNumberFormat="1" applyFont="1" applyFill="1" applyBorder="1" applyAlignment="1" applyProtection="1">
      <protection locked="0"/>
    </xf>
    <xf numFmtId="169" fontId="9" fillId="0" borderId="0" xfId="11" applyNumberFormat="1" applyFont="1" applyAlignment="1" applyProtection="1">
      <alignment horizontal="left" vertical="top"/>
      <protection locked="0"/>
    </xf>
    <xf numFmtId="0" fontId="9" fillId="0" borderId="0" xfId="1" applyFont="1" applyProtection="1">
      <protection locked="0"/>
    </xf>
    <xf numFmtId="169" fontId="9" fillId="0" borderId="0" xfId="1" applyNumberFormat="1" applyFont="1" applyAlignment="1" applyProtection="1">
      <alignment horizontal="center" vertical="center"/>
      <protection locked="0"/>
    </xf>
    <xf numFmtId="169" fontId="9" fillId="0" borderId="0" xfId="1" applyNumberFormat="1" applyFont="1" applyProtection="1">
      <protection locked="0"/>
    </xf>
    <xf numFmtId="180" fontId="33" fillId="0" borderId="0" xfId="4" applyNumberFormat="1" applyFont="1" applyFill="1" applyBorder="1" applyAlignment="1" applyProtection="1">
      <protection locked="0"/>
    </xf>
    <xf numFmtId="171" fontId="3" fillId="0" borderId="0" xfId="2" applyNumberFormat="1" applyFont="1" applyAlignment="1">
      <alignment vertical="center"/>
    </xf>
    <xf numFmtId="171" fontId="46" fillId="0" borderId="0" xfId="2" applyNumberFormat="1" applyFont="1" applyAlignment="1">
      <alignment vertical="center"/>
    </xf>
    <xf numFmtId="171" fontId="3" fillId="0" borderId="0" xfId="2" applyNumberFormat="1" applyFont="1" applyAlignment="1">
      <alignment horizontal="center" vertical="center"/>
    </xf>
    <xf numFmtId="171" fontId="3" fillId="0" borderId="0" xfId="0" applyNumberFormat="1" applyFont="1" applyAlignment="1">
      <alignment vertical="center"/>
    </xf>
    <xf numFmtId="171" fontId="46" fillId="0" borderId="0" xfId="0" applyNumberFormat="1" applyFont="1" applyAlignment="1">
      <alignment vertical="center"/>
    </xf>
    <xf numFmtId="171" fontId="4" fillId="0" borderId="0" xfId="0" applyNumberFormat="1" applyFont="1" applyAlignment="1">
      <alignment vertical="center" wrapText="1"/>
    </xf>
    <xf numFmtId="171" fontId="4" fillId="0" borderId="0" xfId="0" applyNumberFormat="1" applyFont="1" applyAlignment="1">
      <alignment horizontal="center" vertical="center"/>
    </xf>
    <xf numFmtId="171" fontId="4" fillId="0" borderId="0" xfId="0" applyNumberFormat="1" applyFont="1" applyAlignment="1">
      <alignment vertical="center"/>
    </xf>
    <xf numFmtId="171" fontId="42" fillId="0" borderId="0" xfId="0" applyNumberFormat="1" applyFont="1" applyAlignment="1">
      <alignment horizontal="left" vertical="center" wrapText="1"/>
    </xf>
    <xf numFmtId="171" fontId="4" fillId="0" borderId="0" xfId="0" applyNumberFormat="1" applyFont="1" applyAlignment="1">
      <alignment horizontal="left" vertical="center" indent="1"/>
    </xf>
    <xf numFmtId="171" fontId="3" fillId="0" borderId="0" xfId="0" applyNumberFormat="1" applyFont="1" applyAlignment="1">
      <alignment horizontal="center" vertical="center"/>
    </xf>
    <xf numFmtId="164" fontId="4" fillId="0" borderId="0" xfId="0" applyNumberFormat="1" applyFont="1" applyAlignment="1">
      <alignment vertical="center"/>
    </xf>
    <xf numFmtId="171" fontId="42" fillId="0" borderId="0" xfId="0" applyNumberFormat="1" applyFont="1" applyAlignment="1">
      <alignment horizontal="left" vertical="center" indent="1"/>
    </xf>
    <xf numFmtId="171" fontId="3" fillId="0" borderId="0" xfId="0" quotePrefix="1" applyNumberFormat="1" applyFont="1" applyAlignment="1">
      <alignment horizontal="center" vertical="center"/>
    </xf>
    <xf numFmtId="166" fontId="43" fillId="0" borderId="11" xfId="0" applyNumberFormat="1" applyFont="1" applyBorder="1" applyAlignment="1">
      <alignment vertical="center"/>
    </xf>
    <xf numFmtId="180" fontId="3" fillId="0" borderId="0" xfId="11" applyNumberFormat="1" applyFont="1" applyAlignment="1" applyProtection="1">
      <alignment horizontal="left" vertical="center"/>
      <protection locked="0"/>
    </xf>
    <xf numFmtId="178" fontId="3" fillId="0" borderId="0" xfId="11" applyNumberFormat="1" applyFont="1" applyAlignment="1" applyProtection="1">
      <alignment horizontal="left" vertical="center"/>
      <protection locked="0"/>
    </xf>
    <xf numFmtId="169" fontId="3" fillId="0" borderId="0" xfId="11" applyNumberFormat="1" applyFont="1" applyAlignment="1" applyProtection="1">
      <alignment horizontal="left" vertical="center"/>
      <protection locked="0"/>
    </xf>
    <xf numFmtId="169" fontId="3" fillId="0" borderId="0" xfId="1" applyNumberFormat="1" applyFont="1" applyAlignment="1" applyProtection="1">
      <alignment horizontal="center" vertical="center"/>
      <protection locked="0"/>
    </xf>
    <xf numFmtId="0" fontId="46" fillId="0" borderId="0" xfId="1" applyFont="1" applyAlignment="1" applyProtection="1">
      <alignment vertical="center"/>
      <protection locked="0"/>
    </xf>
    <xf numFmtId="180" fontId="45" fillId="0" borderId="0" xfId="4" applyNumberFormat="1" applyFont="1" applyFill="1" applyBorder="1" applyAlignment="1" applyProtection="1">
      <alignment vertical="center"/>
      <protection locked="0"/>
    </xf>
    <xf numFmtId="0" fontId="69" fillId="0" borderId="0" xfId="0" applyFont="1" applyAlignment="1">
      <alignment vertical="center"/>
    </xf>
    <xf numFmtId="0" fontId="57" fillId="0" borderId="0" xfId="2" applyFont="1" applyAlignment="1">
      <alignment horizontal="center" vertical="center"/>
    </xf>
    <xf numFmtId="2" fontId="43" fillId="0" borderId="11" xfId="3" applyNumberFormat="1" applyFont="1" applyBorder="1" applyAlignment="1">
      <alignment horizontal="center" vertical="center" wrapText="1"/>
    </xf>
    <xf numFmtId="166" fontId="4" fillId="0" borderId="0" xfId="3" applyNumberFormat="1" applyFont="1" applyAlignment="1">
      <alignment horizontal="right" vertical="center"/>
    </xf>
    <xf numFmtId="166" fontId="4" fillId="4" borderId="0" xfId="3" applyNumberFormat="1" applyFont="1" applyFill="1" applyAlignment="1">
      <alignment horizontal="right" vertical="center"/>
    </xf>
    <xf numFmtId="166" fontId="42" fillId="4" borderId="0" xfId="3" applyNumberFormat="1" applyFont="1" applyFill="1" applyAlignment="1">
      <alignment horizontal="right" vertical="center"/>
    </xf>
    <xf numFmtId="166" fontId="3" fillId="0" borderId="0" xfId="3" applyNumberFormat="1" applyFont="1" applyAlignment="1">
      <alignment horizontal="right" vertical="center"/>
    </xf>
    <xf numFmtId="166" fontId="3" fillId="4" borderId="0" xfId="3" applyNumberFormat="1" applyFont="1" applyFill="1" applyAlignment="1">
      <alignment horizontal="right" vertical="center"/>
    </xf>
    <xf numFmtId="166" fontId="43" fillId="4" borderId="0" xfId="3" applyNumberFormat="1" applyFont="1" applyFill="1" applyAlignment="1">
      <alignment horizontal="right" vertical="center"/>
    </xf>
    <xf numFmtId="2" fontId="43" fillId="0" borderId="0" xfId="3" applyNumberFormat="1" applyFont="1" applyAlignment="1">
      <alignment horizontal="center" vertical="center" wrapText="1"/>
    </xf>
    <xf numFmtId="0" fontId="46" fillId="0" borderId="0" xfId="3" applyFont="1" applyAlignment="1">
      <alignment horizontal="left" vertical="center" wrapText="1"/>
    </xf>
    <xf numFmtId="0" fontId="46" fillId="0" borderId="0" xfId="3" applyFont="1" applyAlignment="1">
      <alignment vertical="center"/>
    </xf>
    <xf numFmtId="0" fontId="21" fillId="0" borderId="0" xfId="2" applyFont="1"/>
    <xf numFmtId="0" fontId="42" fillId="0" borderId="0" xfId="2" applyFont="1" applyAlignment="1">
      <alignment horizontal="center"/>
    </xf>
    <xf numFmtId="171" fontId="46" fillId="0" borderId="0" xfId="3" applyNumberFormat="1" applyFont="1"/>
    <xf numFmtId="0" fontId="46" fillId="0" borderId="0" xfId="3" applyFont="1"/>
    <xf numFmtId="0" fontId="4" fillId="0" borderId="0" xfId="3" applyFont="1"/>
    <xf numFmtId="3" fontId="21" fillId="0" borderId="0" xfId="2" applyNumberFormat="1" applyFont="1"/>
    <xf numFmtId="3" fontId="21" fillId="4" borderId="0" xfId="2" applyNumberFormat="1" applyFont="1" applyFill="1"/>
    <xf numFmtId="166" fontId="21" fillId="4" borderId="0" xfId="2" applyNumberFormat="1" applyFont="1" applyFill="1"/>
    <xf numFmtId="0" fontId="42" fillId="0" borderId="0" xfId="3" applyFont="1" applyAlignment="1">
      <alignment vertical="center"/>
    </xf>
    <xf numFmtId="0" fontId="4" fillId="0" borderId="0" xfId="3" applyFont="1" applyAlignment="1">
      <alignment horizontal="left" vertical="center" indent="1"/>
    </xf>
    <xf numFmtId="0" fontId="42" fillId="0" borderId="0" xfId="3" applyFont="1" applyAlignment="1">
      <alignment horizontal="left" vertical="center" indent="1"/>
    </xf>
    <xf numFmtId="0" fontId="3" fillId="0" borderId="0" xfId="3" applyFont="1" applyAlignment="1">
      <alignment horizontal="left" vertical="center" indent="2"/>
    </xf>
    <xf numFmtId="3" fontId="22" fillId="0" borderId="0" xfId="2" applyNumberFormat="1" applyFont="1"/>
    <xf numFmtId="3" fontId="22" fillId="4" borderId="0" xfId="2" applyNumberFormat="1" applyFont="1" applyFill="1"/>
    <xf numFmtId="166" fontId="22" fillId="4" borderId="0" xfId="2" applyNumberFormat="1" applyFont="1" applyFill="1"/>
    <xf numFmtId="0" fontId="43" fillId="0" borderId="0" xfId="3" applyFont="1" applyAlignment="1">
      <alignment horizontal="left" vertical="center" indent="2"/>
    </xf>
    <xf numFmtId="171" fontId="3" fillId="0" borderId="29" xfId="3" applyNumberFormat="1" applyFont="1" applyBorder="1"/>
    <xf numFmtId="171" fontId="46" fillId="0" borderId="26" xfId="3" applyNumberFormat="1" applyFont="1" applyBorder="1"/>
    <xf numFmtId="49" fontId="9" fillId="0" borderId="11" xfId="3" applyNumberFormat="1" applyFont="1" applyBorder="1" applyAlignment="1" applyProtection="1">
      <alignment vertical="center"/>
      <protection locked="0"/>
    </xf>
    <xf numFmtId="49" fontId="9" fillId="0" borderId="11" xfId="3" applyNumberFormat="1" applyFont="1" applyBorder="1" applyAlignment="1" applyProtection="1">
      <alignment horizontal="center" vertical="center" wrapText="1"/>
      <protection locked="0"/>
    </xf>
    <xf numFmtId="166" fontId="4" fillId="0" borderId="0" xfId="2" applyNumberFormat="1" applyFont="1"/>
    <xf numFmtId="171" fontId="3" fillId="0" borderId="0" xfId="2" applyNumberFormat="1" applyFont="1"/>
    <xf numFmtId="171" fontId="3" fillId="0" borderId="0" xfId="2" applyNumberFormat="1" applyFont="1" applyAlignment="1">
      <alignment horizontal="right"/>
    </xf>
    <xf numFmtId="171" fontId="3" fillId="0" borderId="0" xfId="2" applyNumberFormat="1" applyFont="1" applyAlignment="1" applyProtection="1">
      <alignment horizontal="right"/>
      <protection locked="0"/>
    </xf>
    <xf numFmtId="171" fontId="4" fillId="0" borderId="0" xfId="2" applyNumberFormat="1" applyFont="1" applyAlignment="1" applyProtection="1">
      <alignment horizontal="right"/>
      <protection locked="0"/>
    </xf>
    <xf numFmtId="171" fontId="4" fillId="0" borderId="0" xfId="2" applyNumberFormat="1" applyFont="1"/>
    <xf numFmtId="0" fontId="3" fillId="0" borderId="5" xfId="2" applyFont="1" applyBorder="1"/>
    <xf numFmtId="0" fontId="46" fillId="0" borderId="5" xfId="2" applyFont="1" applyBorder="1"/>
    <xf numFmtId="171" fontId="21" fillId="0" borderId="0" xfId="2" applyNumberFormat="1" applyFont="1"/>
    <xf numFmtId="166" fontId="21" fillId="0" borderId="0" xfId="2" applyNumberFormat="1" applyFont="1"/>
    <xf numFmtId="171" fontId="22" fillId="0" borderId="0" xfId="2" applyNumberFormat="1" applyFont="1"/>
    <xf numFmtId="166" fontId="22" fillId="0" borderId="0" xfId="2" applyNumberFormat="1" applyFont="1"/>
    <xf numFmtId="0" fontId="3" fillId="0" borderId="29" xfId="3" applyFont="1" applyBorder="1"/>
    <xf numFmtId="0" fontId="3" fillId="0" borderId="26" xfId="3" applyFont="1" applyBorder="1"/>
    <xf numFmtId="169" fontId="73" fillId="4" borderId="0" xfId="4" applyNumberFormat="1" applyFont="1" applyFill="1" applyBorder="1" applyAlignment="1" applyProtection="1">
      <protection locked="0"/>
    </xf>
    <xf numFmtId="171" fontId="4" fillId="0" borderId="0" xfId="3" applyNumberFormat="1" applyFont="1" applyAlignment="1">
      <alignment vertical="center"/>
    </xf>
    <xf numFmtId="166" fontId="4" fillId="0" borderId="0" xfId="3" applyNumberFormat="1" applyFont="1" applyAlignment="1">
      <alignment vertical="center"/>
    </xf>
    <xf numFmtId="171" fontId="3" fillId="0" borderId="0" xfId="3" applyNumberFormat="1" applyFont="1" applyAlignment="1">
      <alignment vertical="center"/>
    </xf>
    <xf numFmtId="166" fontId="3" fillId="0" borderId="0" xfId="3" applyNumberFormat="1" applyFont="1" applyAlignment="1">
      <alignment vertical="center"/>
    </xf>
    <xf numFmtId="171" fontId="4" fillId="0" borderId="0" xfId="3" applyNumberFormat="1" applyFont="1" applyAlignment="1">
      <alignment horizontal="right" vertical="center"/>
    </xf>
    <xf numFmtId="0" fontId="3" fillId="0" borderId="0" xfId="3" applyFont="1" applyAlignment="1">
      <alignment vertical="top" wrapText="1"/>
    </xf>
    <xf numFmtId="0" fontId="3" fillId="0" borderId="29" xfId="3" applyFont="1" applyBorder="1" applyAlignment="1">
      <alignment vertical="center"/>
    </xf>
    <xf numFmtId="0" fontId="3" fillId="0" borderId="26" xfId="3" applyFont="1" applyBorder="1" applyAlignment="1">
      <alignment vertical="center"/>
    </xf>
    <xf numFmtId="0" fontId="9" fillId="0" borderId="0" xfId="0" applyFont="1" applyAlignment="1">
      <alignment horizontal="left" vertical="top" wrapText="1"/>
    </xf>
    <xf numFmtId="0" fontId="3" fillId="0" borderId="0" xfId="5" applyFont="1"/>
    <xf numFmtId="0" fontId="43" fillId="0" borderId="11" xfId="5" applyFont="1" applyBorder="1" applyAlignment="1">
      <alignment horizontal="center" vertical="center" wrapText="1"/>
    </xf>
    <xf numFmtId="0" fontId="34" fillId="0" borderId="0" xfId="5" applyFont="1"/>
    <xf numFmtId="0" fontId="4" fillId="0" borderId="0" xfId="5" applyFont="1" applyAlignment="1">
      <alignment vertical="center"/>
    </xf>
    <xf numFmtId="0" fontId="3" fillId="0" borderId="0" xfId="5" applyFont="1" applyAlignment="1">
      <alignment horizontal="left" vertical="center" indent="2"/>
    </xf>
    <xf numFmtId="184" fontId="9" fillId="0" borderId="0" xfId="5" applyNumberFormat="1" applyFont="1" applyAlignment="1">
      <alignment horizontal="right" vertical="center"/>
    </xf>
    <xf numFmtId="0" fontId="3" fillId="4" borderId="0" xfId="5" applyFont="1" applyFill="1" applyAlignment="1">
      <alignment horizontal="left" indent="2"/>
    </xf>
    <xf numFmtId="0" fontId="43" fillId="4" borderId="0" xfId="5" applyFont="1" applyFill="1" applyAlignment="1">
      <alignment horizontal="left" vertical="center" indent="1"/>
    </xf>
    <xf numFmtId="0" fontId="3" fillId="0" borderId="0" xfId="5" applyFont="1" applyAlignment="1">
      <alignment horizontal="left" indent="2"/>
    </xf>
    <xf numFmtId="0" fontId="3" fillId="4" borderId="0" xfId="5" applyFont="1" applyFill="1" applyAlignment="1">
      <alignment horizontal="left" vertical="center" indent="1"/>
    </xf>
    <xf numFmtId="0" fontId="3" fillId="4" borderId="0" xfId="5" applyFont="1" applyFill="1" applyAlignment="1">
      <alignment horizontal="left" vertical="center" indent="2"/>
    </xf>
    <xf numFmtId="0" fontId="3" fillId="0" borderId="0" xfId="5" applyFont="1" applyAlignment="1">
      <alignment horizontal="left" vertical="center" indent="1"/>
    </xf>
    <xf numFmtId="0" fontId="6" fillId="0" borderId="0" xfId="5" applyFont="1" applyAlignment="1">
      <alignment horizontal="left" indent="1"/>
    </xf>
    <xf numFmtId="166" fontId="74" fillId="0" borderId="0" xfId="4" applyNumberFormat="1" applyFont="1" applyAlignment="1">
      <alignment horizontal="right" vertical="center"/>
    </xf>
    <xf numFmtId="0" fontId="3" fillId="0" borderId="0" xfId="5" applyFont="1" applyAlignment="1">
      <alignment horizontal="left" indent="3"/>
    </xf>
    <xf numFmtId="0" fontId="3" fillId="4" borderId="0" xfId="5" applyFont="1" applyFill="1" applyAlignment="1">
      <alignment horizontal="left" indent="3"/>
    </xf>
    <xf numFmtId="0" fontId="4" fillId="0" borderId="0" xfId="5" applyFont="1" applyAlignment="1">
      <alignment horizontal="left" indent="1"/>
    </xf>
    <xf numFmtId="0" fontId="4" fillId="0" borderId="0" xfId="5" applyFont="1" applyAlignment="1">
      <alignment horizontal="left" vertical="center" indent="1"/>
    </xf>
    <xf numFmtId="0" fontId="3" fillId="4" borderId="0" xfId="5" applyFont="1" applyFill="1" applyAlignment="1">
      <alignment horizontal="left" vertical="center" indent="3"/>
    </xf>
    <xf numFmtId="0" fontId="9" fillId="0" borderId="0" xfId="5" applyFont="1" applyAlignment="1">
      <alignment vertical="center"/>
    </xf>
    <xf numFmtId="0" fontId="25" fillId="5" borderId="0" xfId="5" applyFont="1" applyFill="1" applyAlignment="1">
      <alignment horizontal="center"/>
    </xf>
    <xf numFmtId="0" fontId="9" fillId="4" borderId="0" xfId="5" applyFont="1" applyFill="1" applyAlignment="1">
      <alignment vertical="center"/>
    </xf>
    <xf numFmtId="184" fontId="9" fillId="0" borderId="0" xfId="5" applyNumberFormat="1" applyFont="1" applyAlignment="1">
      <alignment horizontal="right"/>
    </xf>
    <xf numFmtId="0" fontId="3" fillId="4" borderId="0" xfId="5" applyFont="1" applyFill="1" applyAlignment="1">
      <alignment vertical="center"/>
    </xf>
    <xf numFmtId="3" fontId="9" fillId="0" borderId="0" xfId="0" applyNumberFormat="1" applyFont="1" applyAlignment="1">
      <alignment vertical="center"/>
    </xf>
    <xf numFmtId="0" fontId="43" fillId="4" borderId="0" xfId="5" applyFont="1" applyFill="1" applyAlignment="1">
      <alignment horizontal="left" indent="1"/>
    </xf>
    <xf numFmtId="0" fontId="43" fillId="4" borderId="0" xfId="0" applyFont="1" applyFill="1" applyAlignment="1">
      <alignment horizontal="left"/>
    </xf>
    <xf numFmtId="0" fontId="43" fillId="0" borderId="11" xfId="5" applyFont="1" applyBorder="1" applyAlignment="1">
      <alignment horizontal="center"/>
    </xf>
    <xf numFmtId="0" fontId="9" fillId="0" borderId="0" xfId="0" applyFont="1" applyAlignment="1">
      <alignment wrapText="1"/>
    </xf>
    <xf numFmtId="0" fontId="6" fillId="0" borderId="0" xfId="5" applyFont="1" applyAlignment="1">
      <alignment vertical="center"/>
    </xf>
    <xf numFmtId="185" fontId="9" fillId="0" borderId="0" xfId="5" applyNumberFormat="1" applyFont="1"/>
    <xf numFmtId="164" fontId="9" fillId="0" borderId="0" xfId="5" applyNumberFormat="1" applyFont="1" applyAlignment="1">
      <alignment horizontal="left" vertical="center" indent="2"/>
    </xf>
    <xf numFmtId="183" fontId="9" fillId="0" borderId="0" xfId="5" applyNumberFormat="1" applyFont="1" applyAlignment="1">
      <alignment horizontal="right"/>
    </xf>
    <xf numFmtId="0" fontId="9" fillId="0" borderId="0" xfId="5" applyFont="1" applyAlignment="1">
      <alignment horizontal="left" indent="2"/>
    </xf>
    <xf numFmtId="0" fontId="9" fillId="4" borderId="0" xfId="5" applyFont="1" applyFill="1" applyAlignment="1">
      <alignment horizontal="left" vertical="center" indent="2"/>
    </xf>
    <xf numFmtId="164" fontId="6" fillId="0" borderId="0" xfId="5" applyNumberFormat="1" applyFont="1" applyAlignment="1">
      <alignment horizontal="left" vertical="center" indent="1"/>
    </xf>
    <xf numFmtId="185" fontId="6" fillId="0" borderId="0" xfId="5" applyNumberFormat="1" applyFont="1" applyAlignment="1">
      <alignment horizontal="center"/>
    </xf>
    <xf numFmtId="164" fontId="9" fillId="0" borderId="0" xfId="5" applyNumberFormat="1" applyFont="1" applyAlignment="1">
      <alignment horizontal="left" indent="1"/>
    </xf>
    <xf numFmtId="0" fontId="9" fillId="0" borderId="0" xfId="5" applyFont="1" applyAlignment="1">
      <alignment horizontal="left" vertical="center" indent="1"/>
    </xf>
    <xf numFmtId="164" fontId="9" fillId="0" borderId="0" xfId="5" applyNumberFormat="1" applyFont="1" applyAlignment="1">
      <alignment horizontal="left" vertical="center" indent="1"/>
    </xf>
    <xf numFmtId="0" fontId="9" fillId="0" borderId="0" xfId="5" applyFont="1" applyAlignment="1">
      <alignment horizontal="left" indent="1"/>
    </xf>
    <xf numFmtId="164" fontId="9" fillId="0" borderId="0" xfId="5" applyNumberFormat="1" applyFont="1" applyAlignment="1">
      <alignment horizontal="left" indent="2"/>
    </xf>
    <xf numFmtId="185" fontId="9" fillId="0" borderId="0" xfId="0" applyNumberFormat="1" applyFont="1"/>
    <xf numFmtId="164" fontId="6" fillId="0" borderId="0" xfId="5" applyNumberFormat="1" applyFont="1" applyAlignment="1">
      <alignment horizontal="left" indent="1"/>
    </xf>
    <xf numFmtId="185" fontId="9" fillId="0" borderId="0" xfId="5" applyNumberFormat="1" applyFont="1" applyAlignment="1">
      <alignment horizontal="right"/>
    </xf>
    <xf numFmtId="164" fontId="4" fillId="0" borderId="0" xfId="0" applyNumberFormat="1" applyFont="1"/>
    <xf numFmtId="185" fontId="3" fillId="0" borderId="0" xfId="0" applyNumberFormat="1" applyFont="1"/>
    <xf numFmtId="185" fontId="43" fillId="0" borderId="0" xfId="5" applyNumberFormat="1" applyFont="1"/>
    <xf numFmtId="49" fontId="3" fillId="0" borderId="0" xfId="3" applyNumberFormat="1" applyFont="1" applyAlignment="1">
      <alignment vertical="center"/>
    </xf>
    <xf numFmtId="49" fontId="37" fillId="0" borderId="0" xfId="0" applyNumberFormat="1" applyFont="1" applyAlignment="1">
      <alignment vertical="center"/>
    </xf>
    <xf numFmtId="49" fontId="7" fillId="0" borderId="6" xfId="0" applyNumberFormat="1" applyFont="1" applyBorder="1" applyAlignment="1">
      <alignment vertical="center"/>
    </xf>
    <xf numFmtId="49" fontId="7" fillId="0" borderId="0" xfId="0" applyNumberFormat="1" applyFont="1" applyAlignment="1">
      <alignment horizontal="center" vertical="center"/>
    </xf>
    <xf numFmtId="49" fontId="3" fillId="0" borderId="7" xfId="0" applyNumberFormat="1" applyFont="1" applyBorder="1" applyAlignment="1">
      <alignment horizontal="left" vertical="center"/>
    </xf>
    <xf numFmtId="166" fontId="9" fillId="0" borderId="7" xfId="0" applyNumberFormat="1" applyFont="1" applyBorder="1" applyAlignment="1">
      <alignment horizontal="right" vertical="center"/>
    </xf>
    <xf numFmtId="49" fontId="3" fillId="0" borderId="7" xfId="0" applyNumberFormat="1" applyFont="1" applyBorder="1" applyAlignment="1">
      <alignment horizontal="right" vertical="center"/>
    </xf>
    <xf numFmtId="49" fontId="3" fillId="0" borderId="7" xfId="0" applyNumberFormat="1" applyFont="1" applyBorder="1" applyAlignment="1">
      <alignment vertical="center"/>
    </xf>
    <xf numFmtId="166" fontId="46" fillId="0" borderId="0" xfId="0" applyNumberFormat="1" applyFont="1" applyAlignment="1">
      <alignment vertical="center"/>
    </xf>
    <xf numFmtId="166" fontId="4" fillId="0" borderId="15" xfId="0" applyNumberFormat="1" applyFont="1" applyBorder="1" applyAlignment="1">
      <alignment horizontal="right" vertical="center" wrapText="1"/>
    </xf>
    <xf numFmtId="170" fontId="3" fillId="0" borderId="29" xfId="0" applyNumberFormat="1" applyFont="1" applyBorder="1"/>
    <xf numFmtId="170" fontId="4" fillId="0" borderId="29" xfId="0" applyNumberFormat="1" applyFont="1" applyBorder="1" applyAlignment="1">
      <alignment horizontal="right" vertical="center"/>
    </xf>
    <xf numFmtId="170" fontId="4" fillId="4" borderId="29" xfId="0" applyNumberFormat="1" applyFont="1" applyFill="1" applyBorder="1" applyAlignment="1">
      <alignment horizontal="right" vertical="center"/>
    </xf>
    <xf numFmtId="170" fontId="3" fillId="0" borderId="29" xfId="0" applyNumberFormat="1" applyFont="1" applyBorder="1" applyAlignment="1">
      <alignment horizontal="right" vertical="center"/>
    </xf>
    <xf numFmtId="170" fontId="3" fillId="0" borderId="27" xfId="0" applyNumberFormat="1" applyFont="1" applyBorder="1"/>
    <xf numFmtId="183" fontId="9" fillId="4" borderId="0" xfId="0" applyNumberFormat="1" applyFont="1" applyFill="1" applyAlignment="1">
      <alignment vertical="center"/>
    </xf>
    <xf numFmtId="182" fontId="21" fillId="0" borderId="0" xfId="2" applyNumberFormat="1" applyFont="1"/>
    <xf numFmtId="0" fontId="39" fillId="0" borderId="0" xfId="0" applyFont="1" applyAlignment="1">
      <alignment horizontal="center" vertical="center"/>
    </xf>
    <xf numFmtId="0" fontId="41" fillId="0" borderId="0" xfId="3" applyFont="1" applyAlignment="1">
      <alignment horizontal="center" vertical="center"/>
    </xf>
    <xf numFmtId="0" fontId="42" fillId="0" borderId="0" xfId="3" applyFont="1" applyAlignment="1">
      <alignment horizontal="center" vertical="center"/>
    </xf>
    <xf numFmtId="0" fontId="43" fillId="0" borderId="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10" xfId="0" applyFont="1" applyBorder="1" applyAlignment="1">
      <alignment horizontal="center" vertical="center" wrapText="1"/>
    </xf>
    <xf numFmtId="0" fontId="43" fillId="0" borderId="8" xfId="0" applyFont="1" applyBorder="1" applyAlignment="1">
      <alignment horizontal="center" vertical="center"/>
    </xf>
    <xf numFmtId="0" fontId="43" fillId="0" borderId="9" xfId="0" applyFont="1" applyBorder="1" applyAlignment="1">
      <alignment horizontal="center" vertical="center"/>
    </xf>
    <xf numFmtId="0" fontId="43" fillId="0" borderId="11" xfId="0" applyFont="1" applyBorder="1" applyAlignment="1">
      <alignment horizontal="center" vertical="center"/>
    </xf>
    <xf numFmtId="49" fontId="43" fillId="0" borderId="11" xfId="0" applyNumberFormat="1" applyFont="1" applyBorder="1" applyAlignment="1">
      <alignment horizontal="center" vertical="center"/>
    </xf>
    <xf numFmtId="49" fontId="43" fillId="0" borderId="11" xfId="0" quotePrefix="1" applyNumberFormat="1" applyFont="1" applyBorder="1" applyAlignment="1">
      <alignment horizontal="center" vertical="center"/>
    </xf>
    <xf numFmtId="49" fontId="43" fillId="0" borderId="12"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49" fontId="6" fillId="0" borderId="0" xfId="2" applyNumberFormat="1" applyFont="1" applyAlignment="1">
      <alignment horizontal="center"/>
    </xf>
    <xf numFmtId="49" fontId="43" fillId="0" borderId="12" xfId="0" applyNumberFormat="1" applyFont="1" applyBorder="1" applyAlignment="1">
      <alignment horizontal="center" wrapText="1"/>
    </xf>
    <xf numFmtId="49" fontId="43" fillId="0" borderId="13" xfId="0" applyNumberFormat="1" applyFont="1" applyBorder="1" applyAlignment="1">
      <alignment horizontal="center" wrapText="1"/>
    </xf>
    <xf numFmtId="49" fontId="43" fillId="0" borderId="11" xfId="0" applyNumberFormat="1" applyFont="1" applyBorder="1" applyAlignment="1">
      <alignment horizontal="center"/>
    </xf>
    <xf numFmtId="49" fontId="3" fillId="0" borderId="0" xfId="0" applyNumberFormat="1" applyFont="1" applyAlignment="1">
      <alignment horizontal="justify" vertical="center" wrapText="1"/>
    </xf>
    <xf numFmtId="0" fontId="43" fillId="0" borderId="12" xfId="0" applyFont="1" applyBorder="1" applyAlignment="1">
      <alignment horizontal="center" vertical="center" wrapText="1"/>
    </xf>
    <xf numFmtId="0" fontId="43" fillId="0" borderId="13" xfId="0" applyFont="1" applyBorder="1" applyAlignment="1">
      <alignment horizontal="center" vertical="center" wrapText="1"/>
    </xf>
    <xf numFmtId="0" fontId="43" fillId="0" borderId="12" xfId="0" applyFont="1" applyBorder="1" applyAlignment="1">
      <alignment horizontal="center" vertical="center"/>
    </xf>
    <xf numFmtId="0" fontId="43" fillId="0" borderId="13" xfId="0" applyFont="1" applyBorder="1" applyAlignment="1">
      <alignment horizontal="center" vertical="center"/>
    </xf>
    <xf numFmtId="49" fontId="41" fillId="0" borderId="0" xfId="2" applyNumberFormat="1" applyFont="1" applyAlignment="1">
      <alignment horizontal="center" vertical="center"/>
    </xf>
    <xf numFmtId="49" fontId="42" fillId="0" borderId="0" xfId="2" applyNumberFormat="1" applyFont="1" applyAlignment="1">
      <alignment horizontal="center" vertical="center"/>
    </xf>
    <xf numFmtId="49" fontId="41" fillId="0" borderId="0" xfId="2" applyNumberFormat="1" applyFont="1" applyAlignment="1">
      <alignment horizontal="center" vertical="center" wrapText="1"/>
    </xf>
    <xf numFmtId="49" fontId="42" fillId="0" borderId="0" xfId="2" applyNumberFormat="1" applyFont="1" applyAlignment="1">
      <alignment horizontal="center" vertical="center" wrapText="1"/>
    </xf>
    <xf numFmtId="49" fontId="46" fillId="0" borderId="0" xfId="0" applyNumberFormat="1" applyFont="1" applyAlignment="1">
      <alignment horizontal="center" vertical="center"/>
    </xf>
    <xf numFmtId="49" fontId="43" fillId="0" borderId="14" xfId="0" applyNumberFormat="1" applyFont="1" applyBorder="1" applyAlignment="1">
      <alignment horizontal="center" vertical="center"/>
    </xf>
    <xf numFmtId="49" fontId="43" fillId="0" borderId="15" xfId="0" applyNumberFormat="1" applyFont="1" applyBorder="1" applyAlignment="1">
      <alignment horizontal="center" vertical="center"/>
    </xf>
    <xf numFmtId="49" fontId="43" fillId="0" borderId="12" xfId="0" applyNumberFormat="1" applyFont="1" applyBorder="1" applyAlignment="1">
      <alignment horizontal="center" vertical="center"/>
    </xf>
    <xf numFmtId="49" fontId="3" fillId="4" borderId="0" xfId="0" applyNumberFormat="1" applyFont="1" applyFill="1" applyAlignment="1">
      <alignment horizontal="left" vertical="center" wrapText="1"/>
    </xf>
    <xf numFmtId="49" fontId="43" fillId="0" borderId="8" xfId="0" applyNumberFormat="1" applyFont="1" applyBorder="1" applyAlignment="1">
      <alignment horizontal="center" vertical="center"/>
    </xf>
    <xf numFmtId="49" fontId="43" fillId="0" borderId="10" xfId="0" applyNumberFormat="1" applyFont="1" applyBorder="1" applyAlignment="1">
      <alignment horizontal="center" vertical="center"/>
    </xf>
    <xf numFmtId="49" fontId="41" fillId="0" borderId="0" xfId="2" applyNumberFormat="1" applyFont="1" applyAlignment="1" applyProtection="1">
      <alignment horizontal="center" vertical="center"/>
      <protection locked="0"/>
    </xf>
    <xf numFmtId="49" fontId="42" fillId="0" borderId="0" xfId="2" applyNumberFormat="1" applyFont="1" applyAlignment="1" applyProtection="1">
      <alignment horizontal="center" vertical="center"/>
      <protection locked="0"/>
    </xf>
    <xf numFmtId="49" fontId="43" fillId="0" borderId="12" xfId="0" applyNumberFormat="1" applyFont="1" applyBorder="1" applyAlignment="1" applyProtection="1">
      <alignment horizontal="center" vertical="center"/>
      <protection locked="0"/>
    </xf>
    <xf numFmtId="49" fontId="43" fillId="0" borderId="13" xfId="0" applyNumberFormat="1" applyFont="1" applyBorder="1" applyAlignment="1" applyProtection="1">
      <alignment horizontal="center" vertical="center"/>
      <protection locked="0"/>
    </xf>
    <xf numFmtId="49" fontId="43" fillId="0" borderId="11" xfId="0" quotePrefix="1" applyNumberFormat="1" applyFont="1" applyBorder="1" applyAlignment="1" applyProtection="1">
      <alignment horizontal="center" vertical="center"/>
      <protection locked="0"/>
    </xf>
    <xf numFmtId="49" fontId="43" fillId="0" borderId="11" xfId="0" quotePrefix="1" applyNumberFormat="1" applyFont="1" applyBorder="1" applyAlignment="1" applyProtection="1">
      <alignment horizontal="center" vertical="center" wrapText="1"/>
      <protection locked="0"/>
    </xf>
    <xf numFmtId="49" fontId="43" fillId="0" borderId="12" xfId="0" applyNumberFormat="1" applyFont="1" applyBorder="1" applyAlignment="1" applyProtection="1">
      <alignment horizontal="center" vertical="center" wrapText="1"/>
      <protection locked="0"/>
    </xf>
    <xf numFmtId="49" fontId="43" fillId="0" borderId="13" xfId="0" applyNumberFormat="1" applyFont="1" applyBorder="1" applyAlignment="1" applyProtection="1">
      <alignment horizontal="center" vertical="center" wrapText="1"/>
      <protection locked="0"/>
    </xf>
    <xf numFmtId="0" fontId="9" fillId="2" borderId="0" xfId="0" applyFont="1" applyFill="1" applyAlignment="1">
      <alignment horizontal="justify" vertical="top" wrapText="1"/>
    </xf>
    <xf numFmtId="49" fontId="43" fillId="0" borderId="12" xfId="0" quotePrefix="1" applyNumberFormat="1" applyFont="1" applyBorder="1" applyAlignment="1" applyProtection="1">
      <alignment horizontal="center" vertical="center" wrapText="1"/>
      <protection locked="0"/>
    </xf>
    <xf numFmtId="49" fontId="43" fillId="0" borderId="13" xfId="0" quotePrefix="1" applyNumberFormat="1" applyFont="1" applyBorder="1" applyAlignment="1" applyProtection="1">
      <alignment horizontal="center" vertical="center" wrapText="1"/>
      <protection locked="0"/>
    </xf>
    <xf numFmtId="0" fontId="9" fillId="2" borderId="0" xfId="0" applyFont="1" applyFill="1" applyAlignment="1">
      <alignment horizontal="justify" vertical="center" wrapText="1"/>
    </xf>
    <xf numFmtId="49" fontId="41" fillId="0" borderId="0" xfId="2" applyNumberFormat="1" applyFont="1" applyAlignment="1" applyProtection="1">
      <alignment horizontal="center" vertical="center" wrapText="1"/>
      <protection locked="0"/>
    </xf>
    <xf numFmtId="49" fontId="42" fillId="0" borderId="0" xfId="2" applyNumberFormat="1" applyFont="1" applyAlignment="1" applyProtection="1">
      <alignment horizontal="center" vertical="center" wrapText="1"/>
      <protection locked="0"/>
    </xf>
    <xf numFmtId="49" fontId="43" fillId="0" borderId="11" xfId="0" applyNumberFormat="1" applyFont="1" applyBorder="1" applyAlignment="1" applyProtection="1">
      <alignment horizontal="center" vertical="center"/>
      <protection locked="0"/>
    </xf>
    <xf numFmtId="49" fontId="3" fillId="0" borderId="0" xfId="0" applyNumberFormat="1" applyFont="1" applyAlignment="1" applyProtection="1">
      <alignment horizontal="left" vertical="center" wrapText="1"/>
      <protection locked="0"/>
    </xf>
    <xf numFmtId="49" fontId="42" fillId="0" borderId="0" xfId="2" applyNumberFormat="1" applyFont="1" applyAlignment="1" applyProtection="1">
      <alignment horizontal="center"/>
      <protection locked="0"/>
    </xf>
    <xf numFmtId="49" fontId="43" fillId="0" borderId="8" xfId="0" applyNumberFormat="1" applyFont="1" applyBorder="1" applyAlignment="1" applyProtection="1">
      <alignment horizontal="center" vertical="center"/>
      <protection locked="0"/>
    </xf>
    <xf numFmtId="49" fontId="43" fillId="0" borderId="9" xfId="0" applyNumberFormat="1" applyFont="1" applyBorder="1" applyAlignment="1" applyProtection="1">
      <alignment horizontal="center" vertical="center"/>
      <protection locked="0"/>
    </xf>
    <xf numFmtId="49" fontId="43" fillId="0" borderId="10" xfId="0" applyNumberFormat="1" applyFont="1" applyBorder="1" applyAlignment="1" applyProtection="1">
      <alignment horizontal="center" vertical="center"/>
      <protection locked="0"/>
    </xf>
    <xf numFmtId="0" fontId="41" fillId="0" borderId="0" xfId="2" applyFont="1" applyAlignment="1">
      <alignment horizontal="center" vertical="center"/>
    </xf>
    <xf numFmtId="0" fontId="42" fillId="0" borderId="0" xfId="2" applyFont="1" applyAlignment="1">
      <alignment horizontal="center" vertical="center"/>
    </xf>
    <xf numFmtId="0" fontId="9" fillId="0" borderId="19" xfId="0" applyFont="1" applyBorder="1" applyAlignment="1">
      <alignment horizontal="center" vertical="center"/>
    </xf>
    <xf numFmtId="0" fontId="9" fillId="0" borderId="21" xfId="0" applyFont="1" applyBorder="1" applyAlignment="1">
      <alignment horizontal="center" vertical="center"/>
    </xf>
    <xf numFmtId="0" fontId="9" fillId="0" borderId="20" xfId="0" applyFont="1" applyBorder="1" applyAlignment="1">
      <alignment horizontal="center" vertical="center"/>
    </xf>
    <xf numFmtId="0" fontId="9" fillId="0" borderId="22" xfId="0" applyFont="1" applyBorder="1" applyAlignment="1">
      <alignment horizontal="center" vertical="center"/>
    </xf>
    <xf numFmtId="49" fontId="53" fillId="0" borderId="0" xfId="2" applyNumberFormat="1" applyFont="1" applyAlignment="1" applyProtection="1">
      <alignment horizontal="center" vertical="center" wrapText="1"/>
      <protection locked="0"/>
    </xf>
    <xf numFmtId="0" fontId="9" fillId="0" borderId="16" xfId="0" applyFont="1" applyBorder="1" applyAlignment="1">
      <alignment horizontal="center" vertical="center" wrapText="1"/>
    </xf>
    <xf numFmtId="0" fontId="55" fillId="0" borderId="17" xfId="0" applyFont="1" applyBorder="1" applyAlignment="1">
      <alignment horizontal="center" vertical="center" wrapText="1"/>
    </xf>
    <xf numFmtId="0" fontId="55" fillId="0" borderId="18" xfId="0" applyFont="1" applyBorder="1" applyAlignment="1">
      <alignment horizontal="center" vertical="center" wrapText="1"/>
    </xf>
    <xf numFmtId="0" fontId="56" fillId="0" borderId="17" xfId="0" applyFont="1" applyBorder="1" applyAlignment="1">
      <alignment horizontal="center" vertical="center" wrapText="1"/>
    </xf>
    <xf numFmtId="0" fontId="56" fillId="0" borderId="18" xfId="0" applyFont="1" applyBorder="1" applyAlignment="1">
      <alignment horizontal="center" vertical="center" wrapText="1"/>
    </xf>
    <xf numFmtId="0" fontId="9" fillId="0" borderId="16" xfId="0" applyFont="1" applyBorder="1" applyAlignment="1">
      <alignment horizontal="center" vertical="center"/>
    </xf>
    <xf numFmtId="0" fontId="9" fillId="0" borderId="18" xfId="0" applyFont="1" applyBorder="1" applyAlignment="1">
      <alignment horizontal="center" vertical="center"/>
    </xf>
    <xf numFmtId="0" fontId="9" fillId="0" borderId="17" xfId="0" applyFont="1" applyBorder="1" applyAlignment="1">
      <alignment horizontal="center" vertical="center"/>
    </xf>
    <xf numFmtId="49" fontId="9" fillId="0" borderId="8" xfId="0" applyNumberFormat="1" applyFont="1" applyBorder="1" applyAlignment="1" applyProtection="1">
      <alignment horizontal="center" vertical="center" wrapText="1"/>
      <protection locked="0"/>
    </xf>
    <xf numFmtId="49" fontId="9" fillId="0" borderId="9" xfId="0" applyNumberFormat="1" applyFont="1" applyBorder="1" applyAlignment="1" applyProtection="1">
      <alignment horizontal="center" vertical="center" wrapText="1"/>
      <protection locked="0"/>
    </xf>
    <xf numFmtId="0" fontId="56" fillId="0" borderId="9" xfId="0" applyFont="1" applyBorder="1" applyAlignment="1">
      <alignment horizontal="center" vertical="center" wrapText="1"/>
    </xf>
    <xf numFmtId="0" fontId="56" fillId="0" borderId="10" xfId="0" applyFont="1" applyBorder="1" applyAlignment="1">
      <alignment horizontal="center" vertical="center" wrapText="1"/>
    </xf>
    <xf numFmtId="0" fontId="9" fillId="0" borderId="23" xfId="0" applyFont="1" applyBorder="1" applyAlignment="1">
      <alignment horizontal="center" vertical="center"/>
    </xf>
    <xf numFmtId="0" fontId="9" fillId="0" borderId="24" xfId="0" applyFont="1" applyBorder="1" applyAlignment="1">
      <alignment horizontal="center" vertical="center"/>
    </xf>
    <xf numFmtId="0" fontId="54" fillId="0" borderId="17" xfId="0" applyFont="1" applyBorder="1" applyAlignment="1">
      <alignment horizontal="center" vertical="center" wrapText="1"/>
    </xf>
    <xf numFmtId="0" fontId="54" fillId="0" borderId="18" xfId="0" applyFont="1" applyBorder="1" applyAlignment="1">
      <alignment horizontal="center" vertical="center" wrapText="1"/>
    </xf>
    <xf numFmtId="0" fontId="54" fillId="0" borderId="9" xfId="0" applyFont="1" applyBorder="1" applyAlignment="1">
      <alignment horizontal="center" vertical="center" wrapText="1"/>
    </xf>
    <xf numFmtId="0" fontId="54" fillId="0" borderId="10" xfId="0" applyFont="1" applyBorder="1" applyAlignment="1">
      <alignment horizontal="center" vertical="center" wrapText="1"/>
    </xf>
    <xf numFmtId="0" fontId="9" fillId="0" borderId="11" xfId="0" applyFont="1" applyBorder="1" applyAlignment="1" applyProtection="1">
      <alignment horizontal="center" vertical="center"/>
      <protection locked="0"/>
    </xf>
    <xf numFmtId="49" fontId="9" fillId="0" borderId="11" xfId="0" applyNumberFormat="1" applyFont="1" applyBorder="1" applyAlignment="1" applyProtection="1">
      <alignment horizontal="center" vertical="center" wrapText="1"/>
      <protection locked="0"/>
    </xf>
    <xf numFmtId="49" fontId="9" fillId="0" borderId="11" xfId="0" applyNumberFormat="1" applyFont="1" applyBorder="1" applyAlignment="1" applyProtection="1">
      <alignment horizontal="center" vertical="center"/>
      <protection locked="0"/>
    </xf>
    <xf numFmtId="49" fontId="6" fillId="0" borderId="0" xfId="2" applyNumberFormat="1" applyFont="1" applyAlignment="1" applyProtection="1">
      <alignment horizontal="center" vertical="center"/>
      <protection locked="0"/>
    </xf>
    <xf numFmtId="49" fontId="43" fillId="0" borderId="11" xfId="0" applyNumberFormat="1" applyFont="1" applyBorder="1" applyAlignment="1" applyProtection="1">
      <alignment horizontal="center"/>
      <protection locked="0"/>
    </xf>
    <xf numFmtId="49" fontId="9" fillId="0" borderId="0" xfId="0" applyNumberFormat="1" applyFont="1" applyAlignment="1" applyProtection="1">
      <alignment horizontal="left" vertical="center" wrapText="1"/>
      <protection locked="0"/>
    </xf>
    <xf numFmtId="0" fontId="43" fillId="0" borderId="10" xfId="0" applyFont="1" applyBorder="1" applyAlignment="1">
      <alignment horizontal="center" vertical="center"/>
    </xf>
    <xf numFmtId="0" fontId="9" fillId="0" borderId="11" xfId="0" applyFont="1" applyBorder="1" applyAlignment="1">
      <alignment horizontal="center" vertical="center" wrapText="1"/>
    </xf>
    <xf numFmtId="49" fontId="43" fillId="0" borderId="0" xfId="0" applyNumberFormat="1" applyFont="1" applyAlignment="1" applyProtection="1">
      <alignment horizontal="left" vertical="center" wrapText="1"/>
      <protection locked="0"/>
    </xf>
    <xf numFmtId="0" fontId="63" fillId="0" borderId="0" xfId="2" applyFont="1" applyAlignment="1">
      <alignment horizontal="center" vertical="center"/>
    </xf>
    <xf numFmtId="0" fontId="43" fillId="0" borderId="11" xfId="0" applyFont="1" applyBorder="1" applyAlignment="1">
      <alignment horizontal="center" vertical="center" wrapText="1"/>
    </xf>
    <xf numFmtId="49" fontId="4" fillId="0" borderId="0" xfId="2" applyNumberFormat="1" applyFont="1" applyAlignment="1" applyProtection="1">
      <alignment horizontal="center" vertical="center"/>
      <protection locked="0"/>
    </xf>
    <xf numFmtId="0" fontId="9" fillId="0" borderId="12"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0" fillId="0" borderId="15" xfId="0" applyBorder="1" applyAlignment="1">
      <alignment horizontal="center" vertical="center" wrapText="1"/>
    </xf>
    <xf numFmtId="0" fontId="9" fillId="0" borderId="26" xfId="0" applyFont="1" applyBorder="1" applyAlignment="1">
      <alignment horizontal="center" vertical="center" wrapText="1"/>
    </xf>
    <xf numFmtId="0" fontId="0" fillId="0" borderId="27" xfId="0" applyBorder="1" applyAlignment="1">
      <alignment horizontal="center" vertical="center" wrapText="1"/>
    </xf>
    <xf numFmtId="0" fontId="43" fillId="0" borderId="11" xfId="4" applyFont="1" applyFill="1" applyBorder="1" applyAlignment="1" applyProtection="1">
      <alignment horizontal="center" vertical="center" wrapText="1"/>
    </xf>
    <xf numFmtId="0" fontId="43" fillId="0" borderId="11" xfId="0" quotePrefix="1" applyFont="1" applyBorder="1" applyAlignment="1">
      <alignment horizontal="center" vertical="center" wrapText="1"/>
    </xf>
    <xf numFmtId="0" fontId="43" fillId="0" borderId="25" xfId="0" applyFont="1" applyBorder="1" applyAlignment="1">
      <alignment horizontal="center" vertical="center" wrapText="1"/>
    </xf>
    <xf numFmtId="0" fontId="42" fillId="0" borderId="26" xfId="0" applyFont="1" applyBorder="1" applyAlignment="1">
      <alignment horizontal="center" vertical="center" wrapText="1"/>
    </xf>
    <xf numFmtId="0" fontId="42" fillId="0" borderId="26" xfId="0" applyFont="1" applyBorder="1" applyAlignment="1">
      <alignment horizontal="center" vertical="center"/>
    </xf>
    <xf numFmtId="0" fontId="42" fillId="0" borderId="0" xfId="0" quotePrefix="1" applyFont="1" applyAlignment="1">
      <alignment horizontal="center" vertical="center"/>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43" fillId="0" borderId="25" xfId="0" applyFont="1" applyBorder="1" applyAlignment="1">
      <alignment horizontal="center" vertical="center"/>
    </xf>
    <xf numFmtId="0" fontId="9" fillId="0" borderId="0" xfId="0" applyFont="1" applyAlignment="1">
      <alignment horizontal="left" vertical="center" wrapText="1"/>
    </xf>
    <xf numFmtId="0" fontId="43" fillId="0" borderId="0" xfId="0" applyFont="1" applyAlignment="1">
      <alignment horizontal="left" vertical="center" wrapText="1"/>
    </xf>
    <xf numFmtId="0" fontId="41" fillId="4" borderId="0" xfId="2" applyFont="1" applyFill="1" applyAlignment="1">
      <alignment horizontal="center" vertical="center"/>
    </xf>
    <xf numFmtId="0" fontId="42" fillId="4" borderId="0" xfId="2" applyFont="1" applyFill="1" applyAlignment="1">
      <alignment horizontal="center" vertical="center"/>
    </xf>
    <xf numFmtId="49" fontId="43" fillId="0" borderId="11" xfId="0" applyNumberFormat="1" applyFont="1" applyBorder="1" applyAlignment="1" applyProtection="1">
      <alignment horizontal="center" vertical="center" wrapText="1"/>
      <protection locked="0"/>
    </xf>
    <xf numFmtId="49" fontId="9" fillId="4" borderId="11" xfId="0" applyNumberFormat="1" applyFont="1" applyFill="1" applyBorder="1" applyAlignment="1" applyProtection="1">
      <alignment horizontal="center" vertical="center" wrapText="1"/>
      <protection locked="0"/>
    </xf>
    <xf numFmtId="49" fontId="43" fillId="0" borderId="26" xfId="0" applyNumberFormat="1" applyFont="1" applyBorder="1" applyAlignment="1">
      <alignment horizontal="left" vertical="center"/>
    </xf>
    <xf numFmtId="49" fontId="43" fillId="0" borderId="0" xfId="0" applyNumberFormat="1" applyFont="1" applyAlignment="1">
      <alignment horizontal="left" vertical="center"/>
    </xf>
    <xf numFmtId="49" fontId="43" fillId="0" borderId="11" xfId="0" applyNumberFormat="1" applyFont="1" applyBorder="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right" vertical="center"/>
    </xf>
    <xf numFmtId="1" fontId="43" fillId="0" borderId="11" xfId="0" applyNumberFormat="1" applyFont="1" applyBorder="1" applyAlignment="1">
      <alignment horizontal="center" vertical="center"/>
    </xf>
    <xf numFmtId="0" fontId="42" fillId="0" borderId="0" xfId="2" applyFont="1" applyAlignment="1">
      <alignment horizontal="center"/>
    </xf>
    <xf numFmtId="0" fontId="43" fillId="0" borderId="14" xfId="0" applyFont="1" applyBorder="1" applyAlignment="1">
      <alignment horizontal="center" vertical="center"/>
    </xf>
    <xf numFmtId="0" fontId="43" fillId="0" borderId="31" xfId="0" applyFont="1" applyBorder="1" applyAlignment="1">
      <alignment horizontal="center" vertical="center"/>
    </xf>
    <xf numFmtId="0" fontId="43" fillId="0" borderId="15" xfId="0" applyFont="1" applyBorder="1" applyAlignment="1">
      <alignment horizontal="center" vertical="center"/>
    </xf>
    <xf numFmtId="164" fontId="41" fillId="0" borderId="0" xfId="2" applyNumberFormat="1" applyFont="1" applyAlignment="1" applyProtection="1">
      <alignment horizontal="center" vertical="center"/>
      <protection locked="0"/>
    </xf>
    <xf numFmtId="164" fontId="42" fillId="0" borderId="0" xfId="2" applyNumberFormat="1" applyFont="1" applyAlignment="1" applyProtection="1">
      <alignment horizontal="center" vertical="center"/>
      <protection locked="0"/>
    </xf>
    <xf numFmtId="164" fontId="43" fillId="0" borderId="11" xfId="0" applyNumberFormat="1" applyFont="1" applyBorder="1" applyAlignment="1" applyProtection="1">
      <alignment horizontal="center" vertical="center"/>
      <protection locked="0"/>
    </xf>
    <xf numFmtId="164" fontId="43" fillId="0" borderId="11" xfId="0" quotePrefix="1" applyNumberFormat="1" applyFont="1" applyBorder="1" applyAlignment="1" applyProtection="1">
      <alignment horizontal="center" vertical="center"/>
      <protection locked="0"/>
    </xf>
    <xf numFmtId="49" fontId="3" fillId="4" borderId="0" xfId="5" applyNumberFormat="1" applyFont="1" applyFill="1" applyAlignment="1" applyProtection="1">
      <alignment horizontal="left" vertical="center" wrapText="1"/>
      <protection locked="0"/>
    </xf>
    <xf numFmtId="49" fontId="43" fillId="0" borderId="8" xfId="0" quotePrefix="1" applyNumberFormat="1" applyFont="1" applyBorder="1" applyAlignment="1" applyProtection="1">
      <alignment horizontal="center" vertical="center"/>
      <protection locked="0"/>
    </xf>
    <xf numFmtId="49" fontId="43" fillId="0" borderId="9" xfId="0" quotePrefix="1" applyNumberFormat="1" applyFont="1" applyBorder="1" applyAlignment="1" applyProtection="1">
      <alignment horizontal="center" vertical="center"/>
      <protection locked="0"/>
    </xf>
    <xf numFmtId="49" fontId="43" fillId="0" borderId="10" xfId="0" quotePrefix="1" applyNumberFormat="1" applyFont="1" applyBorder="1" applyAlignment="1" applyProtection="1">
      <alignment horizontal="center" vertical="center"/>
      <protection locked="0"/>
    </xf>
    <xf numFmtId="49" fontId="3" fillId="0" borderId="0" xfId="5" applyNumberFormat="1" applyFont="1" applyAlignment="1" applyProtection="1">
      <alignment horizontal="left" vertical="center" wrapText="1"/>
      <protection locked="0"/>
    </xf>
    <xf numFmtId="0" fontId="9" fillId="0" borderId="11" xfId="0" applyFont="1" applyBorder="1" applyAlignment="1">
      <alignment horizontal="center" vertical="center"/>
    </xf>
    <xf numFmtId="166" fontId="9" fillId="0" borderId="11" xfId="0" applyNumberFormat="1" applyFont="1" applyBorder="1" applyAlignment="1">
      <alignment horizontal="center" vertical="center"/>
    </xf>
    <xf numFmtId="0" fontId="41" fillId="0" borderId="0" xfId="2" applyFont="1" applyAlignment="1">
      <alignment horizontal="center" vertical="center" wrapText="1"/>
    </xf>
    <xf numFmtId="0" fontId="6" fillId="0" borderId="0" xfId="2" applyFont="1" applyAlignment="1">
      <alignment horizontal="center" vertical="center" wrapText="1"/>
    </xf>
    <xf numFmtId="171" fontId="43" fillId="0" borderId="11" xfId="0" applyNumberFormat="1" applyFont="1" applyBorder="1" applyAlignment="1">
      <alignment horizontal="center" vertical="center"/>
    </xf>
    <xf numFmtId="171" fontId="41" fillId="0" borderId="0" xfId="2" applyNumberFormat="1" applyFont="1" applyAlignment="1">
      <alignment horizontal="center" vertical="center"/>
    </xf>
    <xf numFmtId="171" fontId="42" fillId="0" borderId="0" xfId="2" applyNumberFormat="1" applyFont="1" applyAlignment="1">
      <alignment horizontal="center" vertical="center"/>
    </xf>
    <xf numFmtId="0" fontId="3" fillId="0" borderId="32" xfId="3" applyFont="1" applyBorder="1" applyAlignment="1">
      <alignment horizontal="right" vertical="center"/>
    </xf>
    <xf numFmtId="0" fontId="43" fillId="0" borderId="11" xfId="3" applyFont="1" applyBorder="1" applyAlignment="1">
      <alignment horizontal="center" vertical="center"/>
    </xf>
    <xf numFmtId="0" fontId="41" fillId="0" borderId="0" xfId="2" applyFont="1" applyAlignment="1">
      <alignment horizontal="center"/>
    </xf>
    <xf numFmtId="49" fontId="43" fillId="0" borderId="11" xfId="3" applyNumberFormat="1" applyFont="1" applyBorder="1" applyAlignment="1" applyProtection="1">
      <alignment horizontal="center" vertical="center" wrapText="1"/>
      <protection locked="0"/>
    </xf>
    <xf numFmtId="0" fontId="9" fillId="0" borderId="11" xfId="3" applyFont="1" applyBorder="1" applyAlignment="1">
      <alignment horizontal="center" vertical="center"/>
    </xf>
    <xf numFmtId="0" fontId="43" fillId="0" borderId="8" xfId="3" applyFont="1" applyBorder="1" applyAlignment="1">
      <alignment horizontal="center" vertical="center"/>
    </xf>
    <xf numFmtId="0" fontId="43" fillId="0" borderId="10" xfId="3" applyFont="1" applyBorder="1" applyAlignment="1">
      <alignment horizontal="center" vertical="center"/>
    </xf>
    <xf numFmtId="0" fontId="43" fillId="0" borderId="9" xfId="3" applyFont="1" applyBorder="1" applyAlignment="1">
      <alignment horizontal="center" vertical="center"/>
    </xf>
    <xf numFmtId="0" fontId="3" fillId="0" borderId="0" xfId="3" applyFont="1" applyAlignment="1">
      <alignment horizontal="left" vertical="top" wrapText="1"/>
    </xf>
    <xf numFmtId="0" fontId="9" fillId="0" borderId="0" xfId="3" applyFont="1" applyAlignment="1">
      <alignment horizontal="left" vertical="top" wrapText="1"/>
    </xf>
    <xf numFmtId="0" fontId="3" fillId="0" borderId="32" xfId="2" applyFont="1" applyBorder="1" applyAlignment="1">
      <alignment horizontal="right" wrapText="1"/>
    </xf>
    <xf numFmtId="0" fontId="0" fillId="0" borderId="32" xfId="0" applyBorder="1" applyAlignment="1">
      <alignment horizontal="right" wrapText="1"/>
    </xf>
    <xf numFmtId="0" fontId="6" fillId="0" borderId="0" xfId="2" applyFont="1" applyAlignment="1">
      <alignment horizontal="center" vertical="center"/>
    </xf>
    <xf numFmtId="0" fontId="43" fillId="0" borderId="8" xfId="5" applyFont="1" applyBorder="1" applyAlignment="1">
      <alignment horizontal="center" vertical="center"/>
    </xf>
    <xf numFmtId="0" fontId="43" fillId="0" borderId="10" xfId="5" applyFont="1" applyBorder="1" applyAlignment="1">
      <alignment horizontal="center" vertical="center"/>
    </xf>
    <xf numFmtId="0" fontId="43" fillId="0" borderId="8" xfId="5" applyFont="1" applyBorder="1" applyAlignment="1">
      <alignment horizontal="center" vertical="center" wrapText="1"/>
    </xf>
    <xf numFmtId="0" fontId="43" fillId="0" borderId="10" xfId="5" applyFont="1" applyBorder="1" applyAlignment="1">
      <alignment horizontal="center" vertical="center" wrapText="1"/>
    </xf>
    <xf numFmtId="0" fontId="43" fillId="0" borderId="11" xfId="5" applyFont="1" applyBorder="1" applyAlignment="1">
      <alignment horizontal="center" vertical="center"/>
    </xf>
    <xf numFmtId="0" fontId="43" fillId="0" borderId="11" xfId="5" applyFont="1" applyBorder="1" applyAlignment="1">
      <alignment horizontal="center" vertical="center" wrapText="1"/>
    </xf>
    <xf numFmtId="0" fontId="43" fillId="0" borderId="11" xfId="3" applyFont="1" applyBorder="1" applyAlignment="1">
      <alignment horizontal="center"/>
    </xf>
    <xf numFmtId="49" fontId="41" fillId="0" borderId="0" xfId="3" applyNumberFormat="1" applyFont="1" applyAlignment="1">
      <alignment horizontal="center" vertical="center"/>
    </xf>
    <xf numFmtId="49" fontId="42" fillId="0" borderId="0" xfId="3" applyNumberFormat="1" applyFont="1" applyAlignment="1">
      <alignment horizontal="center" vertical="center"/>
    </xf>
    <xf numFmtId="49" fontId="43" fillId="0" borderId="9" xfId="0" applyNumberFormat="1" applyFont="1" applyBorder="1" applyAlignment="1">
      <alignment horizontal="center" vertical="center"/>
    </xf>
    <xf numFmtId="49" fontId="3" fillId="0" borderId="0" xfId="0" applyNumberFormat="1" applyFont="1" applyAlignment="1">
      <alignment horizontal="left" vertical="center" wrapText="1"/>
    </xf>
  </cellXfs>
  <cellStyles count="13">
    <cellStyle name="% 2" xfId="1" xr:uid="{E60F0A90-3039-4AAC-AFEE-9D4698968333}"/>
    <cellStyle name="% 2 2" xfId="2" xr:uid="{5C8FA31E-6F20-4059-AE0F-689E5BA5AE5A}"/>
    <cellStyle name="% 3" xfId="3" xr:uid="{0585B491-E601-404C-A41B-A6F23F2FD8BD}"/>
    <cellStyle name="Hyperlink" xfId="4" builtinId="8"/>
    <cellStyle name="Normal" xfId="0" builtinId="0"/>
    <cellStyle name="Normal 2" xfId="5" xr:uid="{018A3ABA-158B-43BF-8CDE-BAC0815875B5}"/>
    <cellStyle name="Normal 5" xfId="6" xr:uid="{51679756-3FCC-424E-804D-CD2897460D47}"/>
    <cellStyle name="Normal 6" xfId="7" xr:uid="{14984EAF-37C6-47C5-8C41-C4C82C885786}"/>
    <cellStyle name="Normal_1. Proposta de quadros para publicação" xfId="8" xr:uid="{2D716E57-5F9F-4A20-A04A-6AC4D373BC4A}"/>
    <cellStyle name="Normal_base" xfId="9" xr:uid="{1C43080A-4AA2-41DD-84A2-6F8B8C1F5E3C}"/>
    <cellStyle name="Normal_Trabalho" xfId="10" xr:uid="{3C4F28E5-8623-4C69-8533-B3A30D07B829}"/>
    <cellStyle name="Normal_Trabalho_Quadros_pessoal_2003" xfId="11" xr:uid="{052A4867-FD84-4B79-8246-548AD00DC936}"/>
    <cellStyle name="preto" xfId="12" xr:uid="{DC572347-6C2D-45F4-A93E-4B583BA589E8}"/>
  </cellStyles>
  <dxfs count="7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7" Type="http://schemas.openxmlformats.org/officeDocument/2006/relationships/printerSettings" Target="../printerSettings/printerSettings10.bin"/><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17" Type="http://schemas.openxmlformats.org/officeDocument/2006/relationships/printerSettings" Target="../printerSettings/printerSettings23.bin"/><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6&amp;contexto=bd&amp;selTab=tab2&amp;xlang=pt"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6&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4&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8&amp;contexto=bd&amp;selTab=tab2&amp;xlang=en" TargetMode="External"/><Relationship Id="rId68" Type="http://schemas.openxmlformats.org/officeDocument/2006/relationships/printerSettings" Target="../printerSettings/printerSettings24.bin"/><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14370&amp;contexto=bd&amp;selTab=tab2&amp;xlang=pt" TargetMode="External"/><Relationship Id="rId40" Type="http://schemas.openxmlformats.org/officeDocument/2006/relationships/hyperlink" Target="https://www.ine.pt/xportal/xmain?xpid=INE&amp;xpgid=ine_indicadores&amp;indOcorrCod=0001185&amp;contexto=bd&amp;selTab=tab2&amp;xlang=en" TargetMode="External"/><Relationship Id="rId45" Type="http://schemas.openxmlformats.org/officeDocument/2006/relationships/hyperlink" Target="https://www.ine.pt/xportal/xmain?xpid=INE&amp;xpgid=ine_indicadores&amp;indOcorrCod=0001185&amp;contexto=bd&amp;selTab=tab2&amp;xlang=en" TargetMode="External"/><Relationship Id="rId53" Type="http://schemas.openxmlformats.org/officeDocument/2006/relationships/hyperlink" Target="https://www.ine.pt/xportal/xmain?xpid=INE&amp;xpgid=ine_indicadores&amp;indOcorrCod=0001183&amp;contexto=bd&amp;selTab=tab2&amp;xlang=en" TargetMode="External"/><Relationship Id="rId58" Type="http://schemas.openxmlformats.org/officeDocument/2006/relationships/hyperlink" Target="https://www.ine.pt/xportal/xmain?xpid=INE&amp;xpgid=ine_indicadores&amp;indOcorrCod=0001180&amp;contexto=bd&amp;selTab=tab2&amp;xlang=en" TargetMode="External"/><Relationship Id="rId66" Type="http://schemas.openxmlformats.org/officeDocument/2006/relationships/hyperlink" Target="https://www.ine.pt/xportal/xmain?xpid=INE&amp;xpgid=ine_indicadores&amp;indOcorrCod=0001187&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6&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2&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14336&amp;contexto=bd&amp;selTab=tab2&amp;xlang=pt" TargetMode="External"/><Relationship Id="rId46" Type="http://schemas.openxmlformats.org/officeDocument/2006/relationships/hyperlink" Target="https://www.ine.pt/xportal/xmain?xpid=INE&amp;xpgid=ine_indicadores&amp;indOcorrCod=0001185&amp;contexto=bd&amp;selTab=tab2&amp;xlang=en" TargetMode="External"/><Relationship Id="rId59" Type="http://schemas.openxmlformats.org/officeDocument/2006/relationships/hyperlink" Target="https://www.ine.pt/xportal/xmain?xpid=INE&amp;xpgid=ine_indicadores&amp;indOcorrCod=0001181&amp;contexto=bd&amp;selTab=tab2&amp;xlang=en" TargetMode="External"/><Relationship Id="rId67" Type="http://schemas.openxmlformats.org/officeDocument/2006/relationships/hyperlink" Target="https://www.ine.pt/xportal/xmain?xpid=INE&amp;xpgid=ine_indicadores&amp;indOcorrCod=0014370&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3&amp;contexto=bd&amp;selTab=tab2&amp;xlang=en"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4&amp;contexto=bd&amp;selTab=tab2&amp;xlang=en" TargetMode="External"/><Relationship Id="rId57" Type="http://schemas.openxmlformats.org/officeDocument/2006/relationships/hyperlink" Target="https://www.ine.pt/xportal/xmain?xpid=INE&amp;xpgid=ine_indicadores&amp;indOcorrCod=0001180&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1&amp;contexto=bd&amp;selTab=tab2&amp;xlang=en" TargetMode="External"/><Relationship Id="rId65"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5&amp;contexto=bd&amp;selTab=tab2&amp;xlang=pt" TargetMode="External"/><Relationship Id="rId13"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7" Type="http://schemas.openxmlformats.org/officeDocument/2006/relationships/hyperlink" Target="https://www.ine.pt/xportal/xmain?xpid=INE&amp;xpgid=ine_indicadores&amp;indOcorrCod=0001191&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s://www.ine.pt/xportal/xmain?xpid=INE&amp;xpgid=ine_indicadores&amp;indOcorrCod=0001195&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www.ine.pt/xurl/ind/0001196" TargetMode="External"/><Relationship Id="rId11" Type="http://schemas.openxmlformats.org/officeDocument/2006/relationships/hyperlink" Target="https://www.ine.pt/xportal/xmain?xpid=INE&amp;xpgid=ine_indicadores&amp;indOcorrCod=0001195&amp;contexto=bd&amp;selTab=tab2&amp;xlang=en" TargetMode="External"/><Relationship Id="rId5" Type="http://schemas.openxmlformats.org/officeDocument/2006/relationships/hyperlink" Target="http://www.ine.pt/xurl/ind/0001195" TargetMode="External"/><Relationship Id="rId10" Type="http://schemas.openxmlformats.org/officeDocument/2006/relationships/hyperlink" Target="https://www.ine.pt/xportal/xmain?xpid=INE&amp;xpgid=ine_indicadores&amp;indOcorrCod=0001195&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s://www.ine.pt/xportal/xmain?xpid=INE&amp;xpgid=ine_indicadores&amp;indOcorrCod=0001191&amp;contexto=bd&amp;selTab=tab2&amp;xlang=en" TargetMode="External"/><Relationship Id="rId14"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07" Type="http://schemas.openxmlformats.org/officeDocument/2006/relationships/printerSettings" Target="../printerSettings/printerSettings26.bin"/><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24" Type="http://schemas.openxmlformats.org/officeDocument/2006/relationships/printerSettings" Target="../printerSettings/printerSettings27.bin"/><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48&amp;contexto=bd&amp;selTab=tab2&amp;xlang=en" TargetMode="External"/><Relationship Id="rId39" Type="http://schemas.openxmlformats.org/officeDocument/2006/relationships/hyperlink" Target="https://www.ine.pt/xportal/xmain?xpid=INE&amp;xpgid=ine_indicadores&amp;indOcorrCod=0000151&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50&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49&amp;contexto=bd&amp;selTab=tab2&amp;xlang=en" TargetMode="External"/><Relationship Id="rId41" Type="http://schemas.openxmlformats.org/officeDocument/2006/relationships/printerSettings" Target="../printerSettings/printerSettings28.bin"/><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47&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51&amp;contexto=bd&amp;selTab=tab2&amp;xlang=en" TargetMode="External"/><Relationship Id="rId40" Type="http://schemas.openxmlformats.org/officeDocument/2006/relationships/hyperlink" Target="https://www.ine.pt/xportal/xmain?xpid=INE&amp;xpgid=ine_indicadores&amp;indOcorrCod=0000151&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50&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49&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9&amp;contexto=bd&amp;selTab=tab2&amp;xlang=en" TargetMode="External"/><Relationship Id="rId35" Type="http://schemas.openxmlformats.org/officeDocument/2006/relationships/hyperlink" Target="https://www.ine.pt/xportal/xmain?xpid=INE&amp;xpgid=ine_indicadores&amp;indOcorrCod=0000150&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48&amp;contexto=bd&amp;selTab=tab2&amp;xlang=en" TargetMode="External"/><Relationship Id="rId33" Type="http://schemas.openxmlformats.org/officeDocument/2006/relationships/hyperlink" Target="https://www.ine.pt/xportal/xmain?xpid=INE&amp;xpgid=ine_indicadores&amp;indOcorrCod=0000150&amp;contexto=bd&amp;selTab=tab2&amp;xlang=en" TargetMode="External"/><Relationship Id="rId38" Type="http://schemas.openxmlformats.org/officeDocument/2006/relationships/hyperlink" Target="https://www.ine.pt/xportal/xmain?xpid=INE&amp;xpgid=ine_indicadores&amp;indOcorrCod=0000151&amp;contexto=bd&amp;selTab=tab2&amp;xlang=en"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153&amp;contexto=bd&amp;selTab=tab2&amp;xlang=en" TargetMode="External"/><Relationship Id="rId13" Type="http://schemas.openxmlformats.org/officeDocument/2006/relationships/printerSettings" Target="../printerSettings/printerSettings29.bin"/><Relationship Id="rId3" Type="http://schemas.openxmlformats.org/officeDocument/2006/relationships/hyperlink" Target="https://www.ine.pt/xportal/xmain?xpid=INE&amp;xpgid=ine_indicadores&amp;indOcorrCod=0000153&amp;contexto=bd&amp;selTab=tab2" TargetMode="External"/><Relationship Id="rId7" Type="http://schemas.openxmlformats.org/officeDocument/2006/relationships/hyperlink" Target="https://www.ine.pt/xportal/xmain?xpid=INE&amp;xpgid=ine_indicadores&amp;indOcorrCod=0000153&amp;contexto=bd&amp;selTab=tab2&amp;xlang=pt" TargetMode="External"/><Relationship Id="rId12" Type="http://schemas.openxmlformats.org/officeDocument/2006/relationships/hyperlink" Target="https://www.ine.pt/xportal/xmain?xpid=INE&amp;xpgid=ine_indicadores&amp;indOcorrCod=0000152&amp;contexto=bd&amp;selTab=tab2&amp;xlang=en" TargetMode="External"/><Relationship Id="rId2" Type="http://schemas.openxmlformats.org/officeDocument/2006/relationships/hyperlink" Target="https://www.ine.pt/xportal/xmain?xpid=INE&amp;xpgid=ine_indicadores&amp;indOcorrCod=0000153&amp;contexto=bd&amp;selTab=tab2" TargetMode="External"/><Relationship Id="rId1" Type="http://schemas.openxmlformats.org/officeDocument/2006/relationships/hyperlink" Target="https://www.ine.pt/xportal/xmain?xpid=INE&amp;xpgid=ine_indicadores&amp;indOcorrCod=0000153&amp;contexto=bd&amp;selTab=tab2&amp;xlang=pt" TargetMode="External"/><Relationship Id="rId6" Type="http://schemas.openxmlformats.org/officeDocument/2006/relationships/hyperlink" Target="http://www.ine.pt/xurl/ind/0000152&amp;" TargetMode="External"/><Relationship Id="rId11" Type="http://schemas.openxmlformats.org/officeDocument/2006/relationships/hyperlink" Target="https://www.ine.pt/xportal/xmain?xpid=INE&amp;xpgid=ine_indicadores&amp;indOcorrCod=0000153&amp;contexto=bd&amp;selTab=tab2&amp;xlang=en" TargetMode="External"/><Relationship Id="rId5" Type="http://schemas.openxmlformats.org/officeDocument/2006/relationships/hyperlink" Target="https://www.ine.pt/xportal/xmain?xpid=INE&amp;xpgid=ine_indicadores&amp;indOcorrCod=0000152&amp;contexto=bd&amp;selTab=tab2&amp;xlang=pt" TargetMode="External"/><Relationship Id="rId10" Type="http://schemas.openxmlformats.org/officeDocument/2006/relationships/hyperlink" Target="https://www.ine.pt/xportal/xmain?xpid=INE&amp;xpgid=ine_indicadores&amp;indOcorrCod=0000153&amp;contexto=bd&amp;selTab=tab2&amp;xlang=en" TargetMode="External"/><Relationship Id="rId4" Type="http://schemas.openxmlformats.org/officeDocument/2006/relationships/hyperlink" Target="http://www.ine.pt/xurl/ind/0000153" TargetMode="External"/><Relationship Id="rId9"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 Id="rId9"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 Id="rId9"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4337&amp;contexto=bd&amp;selTab=tab2" TargetMode="External"/><Relationship Id="rId13" Type="http://schemas.openxmlformats.org/officeDocument/2006/relationships/hyperlink" Target="https://www.ine.pt/xportal/xmain?xpid=INE&amp;xpgid=ine_indicadores&amp;indOcorrCod=0001155&amp;selTab=tab0&amp;xlang=pt" TargetMode="External"/><Relationship Id="rId1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14372&amp;contexto=bd&amp;selTab=tab2&amp;xlang=pt" TargetMode="External"/><Relationship Id="rId21" Type="http://schemas.openxmlformats.org/officeDocument/2006/relationships/hyperlink" Target="https://www.ine.pt/xportal/xmain?xpid=INE&amp;xpgid=ine_indicadores&amp;indOcorrCod=0001161&amp;selTab=tab0&amp;xlang=en" TargetMode="External"/><Relationship Id="rId7" Type="http://schemas.openxmlformats.org/officeDocument/2006/relationships/hyperlink" Target="https://www.ine.pt/xportal/xmain?xpid=INE&amp;xpgid=ine_indicadores&amp;indOcorrCod=0014337&amp;contexto=bd&amp;selTab=tab2" TargetMode="External"/><Relationship Id="rId12" Type="http://schemas.openxmlformats.org/officeDocument/2006/relationships/hyperlink" Target="https://www.ine.pt/xportal/xmain?xpid=INE&amp;xpgid=ine_indicadores&amp;indOcorrCod=0001161&amp;selTab=tab0&amp;xlang=pt" TargetMode="External"/><Relationship Id="rId17" Type="http://schemas.openxmlformats.org/officeDocument/2006/relationships/hyperlink" Target="https://www.ine.pt/xportal/xmain?xpid=INE&amp;xpgid=ine_indicadores&amp;indOcorrCod=0001161&amp;selTab=tab0&amp;xlang=en" TargetMode="External"/><Relationship Id="rId2" Type="http://schemas.openxmlformats.org/officeDocument/2006/relationships/hyperlink" Target="https://www.ine.pt/xportal/xmain?xpid=INE&amp;xpgid=ine_indicadores&amp;indOcorrCod=0014372&amp;contexto=bd&amp;selTab=tab2&amp;xlang=pt" TargetMode="External"/><Relationship Id="rId16" Type="http://schemas.openxmlformats.org/officeDocument/2006/relationships/hyperlink" Target="https://www.ine.pt/xportal/xmain?xpid=INE&amp;xpgid=ine_indicadores&amp;indOcorrCod=0001161&amp;selTab=tab0&amp;xlang=pt" TargetMode="External"/><Relationship Id="rId20" Type="http://schemas.openxmlformats.org/officeDocument/2006/relationships/hyperlink" Target="https://www.ine.pt/xportal/xmain?xpid=INE&amp;xpgid=ine_indicadores&amp;indOcorrCod=0001155&amp;selTab=tab0" TargetMode="External"/><Relationship Id="rId1" Type="http://schemas.openxmlformats.org/officeDocument/2006/relationships/hyperlink" Target="https://www.ine.pt/xportal/xmain?xpid=INE&amp;xpgid=ine_indicadores&amp;indOcorrCod=0014372&amp;contexto=bd&amp;selTab=tab2&amp;xlang=pt" TargetMode="External"/><Relationship Id="rId6" Type="http://schemas.openxmlformats.org/officeDocument/2006/relationships/hyperlink" Target="https://www.ine.pt/xportal/xmain?xpid=INE&amp;xpgid=ine_indicadores&amp;indOcorrCod=0014371&amp;contexto=bd&amp;selTab=tab2" TargetMode="External"/><Relationship Id="rId11" Type="http://schemas.openxmlformats.org/officeDocument/2006/relationships/hyperlink" Target="https://www.ine.pt/xportal/xmain?xpid=INE&amp;xpgid=ine_indicadores&amp;indOcorrCod=0001161&amp;selTab=tab0&amp;xlang=pt" TargetMode="External"/><Relationship Id="rId5" Type="http://schemas.openxmlformats.org/officeDocument/2006/relationships/hyperlink" Target="https://www.ine.pt/xportal/xmain?xpid=INE&amp;xpgid=ine_indicadores&amp;indOcorrCod=0014371&amp;contexto=bd&amp;selTab=tab2" TargetMode="External"/><Relationship Id="rId15" Type="http://schemas.openxmlformats.org/officeDocument/2006/relationships/hyperlink" Target="https://www.ine.pt/xportal/xmain?xpid=INE&amp;xpgid=ine_indicadores&amp;indOcorrCod=0001155&amp;selTab=tab0&amp;xlang=pt" TargetMode="External"/><Relationship Id="rId23" Type="http://schemas.openxmlformats.org/officeDocument/2006/relationships/printerSettings" Target="../printerSettings/printerSettings32.bin"/><Relationship Id="rId10" Type="http://schemas.openxmlformats.org/officeDocument/2006/relationships/hyperlink" Target="https://www.ine.pt/xportal/xmain?xpid=INE&amp;xpgid=ine_indicadores&amp;indOcorrCod=0014333&amp;contexto=bd&amp;selTab=tab2" TargetMode="External"/><Relationship Id="rId19" Type="http://schemas.openxmlformats.org/officeDocument/2006/relationships/hyperlink" Target="https://www.ine.pt/xportal/xmain?xpid=INE&amp;xpgid=ine_indicadores&amp;indOcorrCod=0001161&amp;selTab=tab0&amp;xlang=en" TargetMode="External"/><Relationship Id="rId4" Type="http://schemas.openxmlformats.org/officeDocument/2006/relationships/hyperlink" Target="https://www.ine.pt/xportal/xmain?xpid=INE&amp;xpgid=ine_indicadores&amp;indOcorrCod=0014371&amp;contexto=bd&amp;selTab=tab2" TargetMode="External"/><Relationship Id="rId9" Type="http://schemas.openxmlformats.org/officeDocument/2006/relationships/hyperlink" Target="https://www.ine.pt/xportal/xmain?xpid=INE&amp;xpgid=ine_indicadores&amp;indOcorrCod=0014337&amp;contexto=bd&amp;selTab=tab2" TargetMode="External"/><Relationship Id="rId14" Type="http://schemas.openxmlformats.org/officeDocument/2006/relationships/hyperlink" Target="https://www.ine.pt/xportal/xmain?xpid=INE&amp;xpgid=ine_indicadores&amp;indOcorrCod=0001155&amp;selTab=tab0&amp;xlang=pt" TargetMode="External"/><Relationship Id="rId22" Type="http://schemas.openxmlformats.org/officeDocument/2006/relationships/hyperlink" Target="https://www.ine.pt/xportal/xmain?xpid=INE&amp;xpgid=ine_indicadores&amp;indOcorrCod=0001155&amp;selTab=tab0" TargetMode="External"/></Relationships>
</file>

<file path=xl/worksheets/_rels/sheet33.xml.rels><?xml version="1.0" encoding="UTF-8" standalone="yes"?>
<Relationships xmlns="http://schemas.openxmlformats.org/package/2006/relationships"><Relationship Id="rId8" Type="http://schemas.openxmlformats.org/officeDocument/2006/relationships/printerSettings" Target="../printerSettings/printerSettings33.bin"/><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 Id="rId9"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 Id="rId30"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29" Type="http://schemas.openxmlformats.org/officeDocument/2006/relationships/printerSettings" Target="../printerSettings/printerSettings46.bin"/><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108" Type="http://schemas.openxmlformats.org/officeDocument/2006/relationships/printerSettings" Target="../printerSettings/printerSettings47.bin"/><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50" Type="http://schemas.openxmlformats.org/officeDocument/2006/relationships/printerSettings" Target="../printerSettings/printerSettings48.bin"/><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printerSettings" Target="../printerSettings/printerSettings5.bin"/><Relationship Id="rId3" Type="http://schemas.openxmlformats.org/officeDocument/2006/relationships/hyperlink" Target="http://www.ine.pt/xurl/ind/0007264" TargetMode="External"/><Relationship Id="rId7" Type="http://schemas.openxmlformats.org/officeDocument/2006/relationships/hyperlink" Target="http://www.ine.pt/xurl/ind/0007287" TargetMode="External"/><Relationship Id="rId12" Type="http://schemas.openxmlformats.org/officeDocument/2006/relationships/hyperlink" Target="http://www.ine.pt/xurl/ind/0012095"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12094" TargetMode="External"/><Relationship Id="rId5" Type="http://schemas.openxmlformats.org/officeDocument/2006/relationships/hyperlink" Target="http://www.ine.pt/xurl/ind/0007533" TargetMode="External"/><Relationship Id="rId10" Type="http://schemas.openxmlformats.org/officeDocument/2006/relationships/hyperlink" Target="http://www.ine.pt/xurl/ind/0012099" TargetMode="External"/><Relationship Id="rId4" Type="http://schemas.openxmlformats.org/officeDocument/2006/relationships/hyperlink" Target="http://www.ine.pt/xurl/ind/0007533" TargetMode="External"/><Relationship Id="rId9" Type="http://schemas.openxmlformats.org/officeDocument/2006/relationships/hyperlink" Target="http://www.ine.pt/xurl/ind/0007264"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www.ine.pt/xurl/ind/0012093"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12092" TargetMode="External"/><Relationship Id="rId6" Type="http://schemas.openxmlformats.org/officeDocument/2006/relationships/printerSettings" Target="../printerSettings/printerSettings52.bin"/><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4" TargetMode="External"/><Relationship Id="rId6" Type="http://schemas.openxmlformats.org/officeDocument/2006/relationships/printerSettings" Target="../printerSettings/printerSettings53.bin"/><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6" Type="http://schemas.openxmlformats.org/officeDocument/2006/relationships/printerSettings" Target="../printerSettings/printerSettings54.bin"/><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8067" TargetMode="External"/><Relationship Id="rId2" Type="http://schemas.openxmlformats.org/officeDocument/2006/relationships/hyperlink" Target="file:///C:\" TargetMode="External"/><Relationship Id="rId1" Type="http://schemas.openxmlformats.org/officeDocument/2006/relationships/hyperlink" Target="file:///C:\" TargetMode="External"/><Relationship Id="rId4"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www.ine.pt/xurl/ind/0008067" TargetMode="Ex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21" Type="http://schemas.openxmlformats.org/officeDocument/2006/relationships/printerSettings" Target="../printerSettings/printerSettings8.bin"/><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7" Type="http://schemas.openxmlformats.org/officeDocument/2006/relationships/printerSettings" Target="../printerSettings/printerSettings9.bin"/><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91477-DDD2-4894-BF27-8FFBD5E27D89}">
  <dimension ref="A1:A58"/>
  <sheetViews>
    <sheetView showGridLines="0" tabSelected="1" workbookViewId="0"/>
  </sheetViews>
  <sheetFormatPr defaultRowHeight="12.75"/>
  <cols>
    <col min="1" max="1" width="98.85546875" customWidth="1"/>
  </cols>
  <sheetData>
    <row r="1" spans="1:1" ht="15">
      <c r="A1" s="887" t="s">
        <v>1935</v>
      </c>
    </row>
    <row r="3" spans="1:1">
      <c r="A3" s="31" t="s">
        <v>0</v>
      </c>
    </row>
    <row r="4" spans="1:1">
      <c r="A4" s="31" t="s">
        <v>53</v>
      </c>
    </row>
    <row r="5" spans="1:1">
      <c r="A5" s="31" t="s">
        <v>84</v>
      </c>
    </row>
    <row r="6" spans="1:1">
      <c r="A6" s="31" t="s">
        <v>146</v>
      </c>
    </row>
    <row r="7" spans="1:1">
      <c r="A7" s="31" t="s">
        <v>308</v>
      </c>
    </row>
    <row r="8" spans="1:1">
      <c r="A8" s="31" t="s">
        <v>388</v>
      </c>
    </row>
    <row r="9" spans="1:1">
      <c r="A9" s="31" t="s">
        <v>434</v>
      </c>
    </row>
    <row r="10" spans="1:1">
      <c r="A10" s="31" t="s">
        <v>460</v>
      </c>
    </row>
    <row r="11" spans="1:1">
      <c r="A11" s="31" t="s">
        <v>481</v>
      </c>
    </row>
    <row r="12" spans="1:1">
      <c r="A12" s="31" t="s">
        <v>535</v>
      </c>
    </row>
    <row r="13" spans="1:1">
      <c r="A13" s="31" t="s">
        <v>577</v>
      </c>
    </row>
    <row r="14" spans="1:1">
      <c r="A14" s="31" t="s">
        <v>606</v>
      </c>
    </row>
    <row r="15" spans="1:1">
      <c r="A15" s="31" t="s">
        <v>659</v>
      </c>
    </row>
    <row r="16" spans="1:1">
      <c r="A16" s="31" t="s">
        <v>692</v>
      </c>
    </row>
    <row r="17" spans="1:1">
      <c r="A17" s="31" t="s">
        <v>707</v>
      </c>
    </row>
    <row r="18" spans="1:1">
      <c r="A18" s="31" t="s">
        <v>1934</v>
      </c>
    </row>
    <row r="19" spans="1:1">
      <c r="A19" s="31" t="s">
        <v>766</v>
      </c>
    </row>
    <row r="20" spans="1:1">
      <c r="A20" s="31" t="s">
        <v>879</v>
      </c>
    </row>
    <row r="21" spans="1:1">
      <c r="A21" s="31" t="s">
        <v>920</v>
      </c>
    </row>
    <row r="22" spans="1:1">
      <c r="A22" s="31" t="s">
        <v>985</v>
      </c>
    </row>
    <row r="23" spans="1:1">
      <c r="A23" s="31" t="s">
        <v>1010</v>
      </c>
    </row>
    <row r="24" spans="1:1">
      <c r="A24" s="31" t="s">
        <v>1058</v>
      </c>
    </row>
    <row r="25" spans="1:1">
      <c r="A25" s="31" t="s">
        <v>1058</v>
      </c>
    </row>
    <row r="26" spans="1:1">
      <c r="A26" s="31" t="s">
        <v>1138</v>
      </c>
    </row>
    <row r="27" spans="1:1">
      <c r="A27" s="31" t="s">
        <v>1192</v>
      </c>
    </row>
    <row r="28" spans="1:1">
      <c r="A28" s="31" t="s">
        <v>1232</v>
      </c>
    </row>
    <row r="29" spans="1:1">
      <c r="A29" s="31" t="s">
        <v>1232</v>
      </c>
    </row>
    <row r="30" spans="1:1">
      <c r="A30" s="31" t="s">
        <v>1264</v>
      </c>
    </row>
    <row r="31" spans="1:1">
      <c r="A31" s="31" t="s">
        <v>1309</v>
      </c>
    </row>
    <row r="32" spans="1:1">
      <c r="A32" s="31" t="s">
        <v>1339</v>
      </c>
    </row>
    <row r="33" spans="1:1">
      <c r="A33" s="31" t="s">
        <v>1339</v>
      </c>
    </row>
    <row r="34" spans="1:1">
      <c r="A34" s="31" t="s">
        <v>1429</v>
      </c>
    </row>
    <row r="35" spans="1:1">
      <c r="A35" s="31" t="s">
        <v>1457</v>
      </c>
    </row>
    <row r="36" spans="1:1">
      <c r="A36" s="31" t="s">
        <v>1478</v>
      </c>
    </row>
    <row r="37" spans="1:1">
      <c r="A37" s="31" t="s">
        <v>1514</v>
      </c>
    </row>
    <row r="38" spans="1:1">
      <c r="A38" s="31" t="s">
        <v>1585</v>
      </c>
    </row>
    <row r="39" spans="1:1">
      <c r="A39" s="31" t="s">
        <v>1588</v>
      </c>
    </row>
    <row r="40" spans="1:1">
      <c r="A40" s="31" t="s">
        <v>1590</v>
      </c>
    </row>
    <row r="41" spans="1:1">
      <c r="A41" s="31" t="s">
        <v>1592</v>
      </c>
    </row>
    <row r="42" spans="1:1">
      <c r="A42" s="31" t="s">
        <v>1360</v>
      </c>
    </row>
    <row r="43" spans="1:1">
      <c r="A43" s="31" t="s">
        <v>1419</v>
      </c>
    </row>
    <row r="44" spans="1:1">
      <c r="A44" s="31" t="s">
        <v>1427</v>
      </c>
    </row>
    <row r="45" spans="1:1">
      <c r="A45" s="31" t="s">
        <v>1594</v>
      </c>
    </row>
    <row r="46" spans="1:1">
      <c r="A46" s="31" t="s">
        <v>1653</v>
      </c>
    </row>
    <row r="47" spans="1:1">
      <c r="A47" s="31" t="s">
        <v>1681</v>
      </c>
    </row>
    <row r="48" spans="1:1">
      <c r="A48" s="31" t="s">
        <v>1744</v>
      </c>
    </row>
    <row r="49" spans="1:1">
      <c r="A49" s="31" t="s">
        <v>1780</v>
      </c>
    </row>
    <row r="50" spans="1:1">
      <c r="A50" s="31" t="s">
        <v>1792</v>
      </c>
    </row>
    <row r="51" spans="1:1">
      <c r="A51" s="31" t="s">
        <v>1826</v>
      </c>
    </row>
    <row r="52" spans="1:1">
      <c r="A52" s="31" t="s">
        <v>1830</v>
      </c>
    </row>
    <row r="53" spans="1:1">
      <c r="A53" s="31" t="s">
        <v>1833</v>
      </c>
    </row>
    <row r="54" spans="1:1">
      <c r="A54" s="31" t="s">
        <v>1623</v>
      </c>
    </row>
    <row r="55" spans="1:1">
      <c r="A55" s="31" t="s">
        <v>1836</v>
      </c>
    </row>
    <row r="56" spans="1:1">
      <c r="A56" s="31" t="s">
        <v>1865</v>
      </c>
    </row>
    <row r="57" spans="1:1">
      <c r="A57" s="31" t="s">
        <v>1868</v>
      </c>
    </row>
    <row r="58" spans="1:1">
      <c r="A58" s="31" t="s">
        <v>1877</v>
      </c>
    </row>
  </sheetData>
  <hyperlinks>
    <hyperlink ref="A58" location="'9.1.'!A1" display="9.1 - Índice harmonizado de preços no consumidor" xr:uid="{02923D35-6D03-4EBC-ACC3-55E782E751AE}"/>
    <hyperlink ref="A57" location="'8.3.'!A1" display="8.3 - Constituição de Pessoas Coletivas e Entidades Equiparadas, segundo a forma de constituição" xr:uid="{68D73714-BBF3-4640-97D4-DB0AA0843DAC}"/>
    <hyperlink ref="A56" location="'8.2.'!A1" display="8.2 - Dissolução de Pessoas Coletivas e Entidades Equiparadas, segundo a forma jurídica" xr:uid="{33C46780-F028-4499-BD84-1F8FD8C842FB}"/>
    <hyperlink ref="A55" location="'8.1.'!A1" display="8.1 - Constituição de Pessoas Coletivas e Entidades Equiparadas, segundo a forma jurídica" xr:uid="{D34808E4-3C83-404D-A99E-65C1A1835551}"/>
    <hyperlink ref="A54" location="'7.10.'!A1" display="7.10 - Proveitos de aposento nos estabelecimentos de alojamento turístico, segundo a NUTS " xr:uid="{923AD2D2-BD99-42B3-A37A-BD1A7C726F3B}"/>
    <hyperlink ref="A53" location="'7.9.'!A1" display="7.9 - Proveitos totais nos estabelecimentos de alojamento turístico, segundo a NUTS" xr:uid="{91A23B08-D875-43FF-A7DA-DE52BD6E070F}"/>
    <hyperlink ref="A52" location="'7.8.'!A1" display="7.8 - Dormidas nos estabelecimentos de alojamento turístico, segundo a NUTS" xr:uid="{2A047E17-7111-4315-84F0-EECB765DEFB9}"/>
    <hyperlink ref="A51" location="'7.7.'!A1" display="7.7 - Hóspedes nos estabelecimentos de alojamento turístico, segundo a NUTS" xr:uid="{838976B8-98BD-4057-959F-CC14466E5D89}"/>
    <hyperlink ref="A50" location="'7.6.'!A1" display="7.6 - Dormidas nos estabelecimentos de alojamento turístico, por países de residência" xr:uid="{799B77F3-C7A9-4D83-8F4C-3B1D2F1941FC}"/>
    <hyperlink ref="A49" location="'7.5.'!A1" display="7.5 -  Rendimento médio por quarto disponível (RevPAR) nos estabelecimentos de alojamento turístico, por NUTS II" xr:uid="{97D1F35C-93B4-40A8-B09B-1E120ECEE103}"/>
    <hyperlink ref="A48" location="'7.4.'!A1" display="7.4 - Transportes aéreos" xr:uid="{98D38681-9AE3-4AE4-87EB-BF659BAA63DE}"/>
    <hyperlink ref="A47" location="'7.3.'!A1" display="7.3 - Transportes marítimos" xr:uid="{0B37A7CC-4F9D-4873-A693-1B36E774E060}"/>
    <hyperlink ref="A46" location="'7.2.'!A1" display="7.2 - Transportes fluviais" xr:uid="{80E1FE4C-0278-49C3-89BF-FB02718A571A}"/>
    <hyperlink ref="A45" location="'7.1.'!A1" display="7.1 - Transportes ferroviários" xr:uid="{92C7E202-CFB8-44F8-BFC1-36F59B96B182}"/>
    <hyperlink ref="A44" location="'6.12.'!A1" display="6.12 – Comércio Extra-UE – Exportações de bens (FOB) por grupos de produtos" xr:uid="{88C42CAC-BCF0-48B9-8875-84C7D04C4110}"/>
    <hyperlink ref="A43" location="'6.11.'!A1" display="6.11 – Comércio Extra-UE – Importações de bens (CIF) por grupos de produtos" xr:uid="{C923B922-8582-446C-A7B9-D9C9D3982975}"/>
    <hyperlink ref="A42" location="'6.10.'!A1" display="6.10 – Comércio Intra-UE – Exportações de bens (FOB) por grupos de produtos" xr:uid="{852309C4-842E-4880-BA78-B644A7E62088}"/>
    <hyperlink ref="A41" location="'6.9.'!A1" display="6.9 – Comércio Intra-UE – Importações de bens (CIF) por grupos de produtos" xr:uid="{3376945F-5C38-4699-85BD-7B3E4EB55C05}"/>
    <hyperlink ref="A40" location="'6.8.'!A1" display="6.8 – Comércio Internacional – Exportações de bens (FOB) por grupos de produtos" xr:uid="{5FF70A58-161B-4B6A-A8FE-3535F550C1DB}"/>
    <hyperlink ref="A39" location="'6.7.'!A1" display="6.7 – Comércio Internacional – Importações de bens (CIF) por grupos de produtos" xr:uid="{299340E7-3E95-4D9C-8445-577427BE0454}"/>
    <hyperlink ref="A38" location="'6.6.'!A1" display="6.6 – Comércio Internacional – Exportações de bens (FOB) por principais parceiros comerciais" xr:uid="{CF699C79-B44C-4E84-8B8D-56177E8915A0}"/>
    <hyperlink ref="A37" location="'6.5.'!A1" display="6.5 – Comércio Internacional – Importações de bens (CIF) por principais parceiros comerciais" xr:uid="{705BC1CB-C6A5-41EA-92CE-AB5606948C19}"/>
    <hyperlink ref="A36" location="'6.4.'!A1" display="6.4 – Evolução do Comércio Internacional" xr:uid="{61FA7FF5-0F35-49F2-B2FA-0325C468CCF8}"/>
    <hyperlink ref="A35" location="'6.3.'!A1" display="6.3 - Venda de veículos automóveis novos" xr:uid="{6A9395E6-6F2B-410B-90DE-ABE201A5AE41}"/>
    <hyperlink ref="A34" location="'6.2.'!A1" display="6.2 - Inquéritos de conjuntura ao comércio" xr:uid="{F11F7A8A-4E95-4CD0-AF62-CA2314242CAB}"/>
    <hyperlink ref="A33" location="'6.1.a.'!A1" display="6.1 - Inquéritos de conjuntura ao comércio" xr:uid="{61B4496D-B274-4188-8F8F-282731E10613}"/>
    <hyperlink ref="A32" location="'6.1.'!A1" display="6.1 - Inquéritos de conjuntura ao comércio" xr:uid="{532F6AA2-C383-4FB2-8F77-A0F133287CA3}"/>
    <hyperlink ref="A31" location="'5.9.'!A1" display="5.9 - Índice de produção na construção " xr:uid="{4C8C7537-E3B8-4AF3-BD6C-64E8836B5928}"/>
    <hyperlink ref="A30" location="'5.8.'!A1" display="5.8 - Índice de preços na produção industrial" xr:uid="{5CF1CD4F-F45B-4AB5-BA57-64FA5AF8425E}"/>
    <hyperlink ref="A29" location="'5.7.a.'!A1" display="5.7 - Inquéritos de conjuntura à construção e obras públicas" xr:uid="{F71FA4B0-E664-4F5E-BFE5-17958D7A0741}"/>
    <hyperlink ref="A28" location="'5.7.'!A1" display="5.7 - Inquéritos de conjuntura à construção e obras públicas" xr:uid="{DAF73DA1-9E44-4A8E-9A75-6B85471EA353}"/>
    <hyperlink ref="A27" location="'5.6.'!A1" display="5.6 - Obras concluídas" xr:uid="{D1836AAD-AB6C-4C81-AC33-69C81CA46DDB}"/>
    <hyperlink ref="A26" location="'5.5.'!A1" display="5.5 - Licenciamento de obra" xr:uid="{B8EC79C0-5143-406D-931F-616475E8B475}"/>
    <hyperlink ref="A25" location="'5.4.a.'!A1" display="5.4 - Inquéritos de conjuntura à indústria transformadora" xr:uid="{E8598BA5-0F9F-416D-9F89-E8C9B8BF2EF4}"/>
    <hyperlink ref="A24" location="'5.4.'!A1" display="5.4 - Inquéritos de conjuntura à indústria transformadora" xr:uid="{AF10D283-B7E9-492A-8362-B07661AAFE56}"/>
    <hyperlink ref="A23" location="'5.3.'!A1" display="5.3 - Índice de emprego na indústria" xr:uid="{1632A7DB-0BCA-40A6-9E87-B5B3FE8F5FA1}"/>
    <hyperlink ref="A22" location="'5.2.'!A1" display="5.2 - Índice de volume de negócios na indústria, ajustado de efeitos de calendário e de sazonalidade" xr:uid="{84C6366C-CD0C-4FCF-8C7D-F0B63144ABAD}"/>
    <hyperlink ref="A21" location="'5.1.'!A1" display="5.1 - Índice de produção industrial" xr:uid="{F017E196-C936-47EE-B254-BD2EE6DDAC61}"/>
    <hyperlink ref="A20" location="'4.7.'!A1" display="4.7 - Preços mensais no produtor de alguns animais e produtos animais" xr:uid="{446A74D4-C9DD-4195-AF32-000F99154F6D}"/>
    <hyperlink ref="A19" location="'4.6.'!A1" display="4.6 - Preços mensais no produtor de alguns produtos vegetais" xr:uid="{78076246-6AC9-4DB6-84D2-7DF9C9F8BFB2}"/>
    <hyperlink ref="A18" location="'4.5.'!A1" display="4.5 - Capturas nominais" xr:uid="{D849692B-E071-4DD2-B7EB-52F2955E30B1}"/>
    <hyperlink ref="A17" location="'4.4.'!A1" display="4.4 - Produção animal - Leite de vaca e produtos lácteos obtidos" xr:uid="{A7743BD6-ABF0-4B28-8019-E48F0AB4338A}"/>
    <hyperlink ref="A16" location="'4.3.'!A1" display="4.3 - Produção animal - Avicultura industrial" xr:uid="{6B45754B-C994-48B6-9FFB-80E15CAE1C03}"/>
    <hyperlink ref="A15" location="'4.2.'!A1" display="4.2 - Produção animal - Gado abatido e aprovado para consumo público" xr:uid="{EDA915FC-2315-4860-A802-4397D8B7E7B1}"/>
    <hyperlink ref="A14" location="'4.1.'!A1" display="4.1 - Estado das culturas e previsão das colheitas" xr:uid="{DEC3601B-85CB-47F3-B851-553287A65F7D}"/>
    <hyperlink ref="A13" location="'3.9.'!A1" display="3.9 - Exibição de cinema - Sessões, espectadores e receitas segundo o país de origem" xr:uid="{14CA4287-0BD7-4B6A-8A2A-B92D31DEF762}"/>
    <hyperlink ref="A12" location="'3.8.'!A1" display="3.8 - Exibição de cinema - Sessões, espectadores e receitas por regiões" xr:uid="{17970986-02D3-491E-8FD6-166695BE0163}"/>
    <hyperlink ref="A11" location="'3.7.'!A1" display="3.7 - Índice de preços no consumidor" xr:uid="{C9FA9A1A-D1C8-48E5-9A50-E2FE41B221F3}"/>
    <hyperlink ref="A10" location="'3.6.'!A1" display="3.6 - População desempregada por condição no desemprego e duração do desemprego" xr:uid="{FD5157F8-895E-4318-A928-65E1B4ED53C0}"/>
    <hyperlink ref="A9" location="'3.5.'!A1" display="3.5 - População empregada por situação na profissão e setor de atividade" xr:uid="{ADF4B190-EFBA-4E06-BBFA-7370A29F8B92}"/>
    <hyperlink ref="A8" location="'3.4.'!A1" display="3.4 - População total, ativa, empregada e desempregada" xr:uid="{BC0F3825-2DD8-47F4-899B-B8EC871D8659}"/>
    <hyperlink ref="A7" location="'3.3.'!A1" display="3.3 -Prestações da Segurança Social - Número de processamentos e valor dos benefícios, por tipo de prestações" xr:uid="{B1F03FF7-0DEF-46DB-82EA-7A4316872DD8}"/>
    <hyperlink ref="A6" location="'3.2.'!A1" display="3.2 - Óbitos por causa de morte (CID-10 - lista europeia sucinta), segundo o mês do falecimento" xr:uid="{9A5491DF-9C00-43A7-A78F-B7F4C1F44F4A}"/>
    <hyperlink ref="A5" location="'3.1.'!A1" display="3.1 - Nados-vivos, Óbitos e Casamentos " xr:uid="{AC5A9BAF-6AD9-42BF-B6EB-EF2B9B5CA9BC}"/>
    <hyperlink ref="A4" location="'2.2.'!A1" display="2.2 - Contas nacionais trimestrais (Rv)" xr:uid="{C701CBDE-EF69-4877-B201-F58BABDE18EA}"/>
    <hyperlink ref="A3" location="'2.1.'!A1" display="2.1 - Contas nacionais trimestrais (Rv)" xr:uid="{88124AC8-3E50-4D0A-A6A3-6FA525187CEA}"/>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F57D6-6773-4379-A898-928C5BCEF768}">
  <dimension ref="A1:K31"/>
  <sheetViews>
    <sheetView showGridLines="0" workbookViewId="0">
      <selection sqref="A1:J1"/>
    </sheetView>
  </sheetViews>
  <sheetFormatPr defaultRowHeight="11.25"/>
  <cols>
    <col min="1" max="1" width="28" style="137" customWidth="1"/>
    <col min="2" max="8" width="8.28515625" style="137" customWidth="1"/>
    <col min="9" max="9" width="12.28515625" style="137" customWidth="1"/>
    <col min="10" max="10" width="28" style="137" customWidth="1"/>
    <col min="11" max="16384" width="9.140625" style="137"/>
  </cols>
  <sheetData>
    <row r="1" spans="1:11">
      <c r="A1" s="932" t="s">
        <v>460</v>
      </c>
      <c r="B1" s="932"/>
      <c r="C1" s="932"/>
      <c r="D1" s="932"/>
      <c r="E1" s="932"/>
      <c r="F1" s="932"/>
      <c r="G1" s="932"/>
      <c r="H1" s="932"/>
      <c r="I1" s="932"/>
      <c r="J1" s="932"/>
    </row>
    <row r="2" spans="1:11">
      <c r="A2" s="933" t="s">
        <v>461</v>
      </c>
      <c r="B2" s="933"/>
      <c r="C2" s="933"/>
      <c r="D2" s="933"/>
      <c r="E2" s="933"/>
      <c r="F2" s="933"/>
      <c r="G2" s="933"/>
      <c r="H2" s="933"/>
      <c r="I2" s="933"/>
      <c r="J2" s="933"/>
    </row>
    <row r="3" spans="1:11" ht="12" thickBot="1"/>
    <row r="4" spans="1:11" s="138" customFormat="1" ht="12" thickBot="1">
      <c r="A4" s="934" t="s">
        <v>104</v>
      </c>
      <c r="B4" s="924" t="s">
        <v>462</v>
      </c>
      <c r="C4" s="924"/>
      <c r="D4" s="924"/>
      <c r="E4" s="924"/>
      <c r="F4" s="924"/>
      <c r="G4" s="924"/>
      <c r="H4" s="924"/>
      <c r="I4" s="929" t="s">
        <v>391</v>
      </c>
      <c r="J4" s="926" t="s">
        <v>104</v>
      </c>
    </row>
    <row r="5" spans="1:11" s="138" customFormat="1" ht="23.25" thickBot="1">
      <c r="A5" s="934"/>
      <c r="B5" s="139" t="s">
        <v>392</v>
      </c>
      <c r="C5" s="139" t="s">
        <v>393</v>
      </c>
      <c r="D5" s="139" t="s">
        <v>394</v>
      </c>
      <c r="E5" s="139" t="s">
        <v>395</v>
      </c>
      <c r="F5" s="139" t="s">
        <v>396</v>
      </c>
      <c r="G5" s="139" t="s">
        <v>397</v>
      </c>
      <c r="H5" s="139" t="s">
        <v>398</v>
      </c>
      <c r="I5" s="930"/>
      <c r="J5" s="927"/>
    </row>
    <row r="6" spans="1:11" s="138" customFormat="1">
      <c r="A6" s="140" t="s">
        <v>463</v>
      </c>
      <c r="J6" s="140" t="s">
        <v>464</v>
      </c>
    </row>
    <row r="7" spans="1:11" s="138" customFormat="1">
      <c r="A7" s="144" t="s">
        <v>465</v>
      </c>
      <c r="I7" s="172"/>
      <c r="J7" s="141" t="s">
        <v>466</v>
      </c>
    </row>
    <row r="8" spans="1:11" s="138" customFormat="1">
      <c r="A8" s="167" t="s">
        <v>467</v>
      </c>
      <c r="B8" s="154">
        <v>47.5</v>
      </c>
      <c r="C8" s="154">
        <v>42.4</v>
      </c>
      <c r="D8" s="154">
        <v>47</v>
      </c>
      <c r="E8" s="154">
        <v>58.2</v>
      </c>
      <c r="F8" s="154">
        <v>50.2</v>
      </c>
      <c r="G8" s="154">
        <v>47.6</v>
      </c>
      <c r="H8" s="154">
        <v>49.5</v>
      </c>
      <c r="I8" s="149">
        <v>-5.5</v>
      </c>
      <c r="J8" s="167" t="s">
        <v>468</v>
      </c>
      <c r="K8" s="173"/>
    </row>
    <row r="9" spans="1:11" s="138" customFormat="1">
      <c r="A9" s="141" t="s">
        <v>469</v>
      </c>
      <c r="J9" s="141" t="s">
        <v>470</v>
      </c>
      <c r="K9" s="173"/>
    </row>
    <row r="10" spans="1:11" s="138" customFormat="1">
      <c r="A10" s="167" t="s">
        <v>467</v>
      </c>
      <c r="B10" s="154">
        <v>279.10000000000002</v>
      </c>
      <c r="C10" s="154">
        <v>287.10000000000002</v>
      </c>
      <c r="D10" s="154">
        <v>318.8</v>
      </c>
      <c r="E10" s="154">
        <v>310.2</v>
      </c>
      <c r="F10" s="154">
        <v>284.5</v>
      </c>
      <c r="G10" s="154">
        <v>284.3</v>
      </c>
      <c r="H10" s="154">
        <v>320</v>
      </c>
      <c r="I10" s="149">
        <v>-1.9</v>
      </c>
      <c r="J10" s="167" t="s">
        <v>468</v>
      </c>
      <c r="K10" s="173"/>
    </row>
    <row r="11" spans="1:11" s="138" customFormat="1">
      <c r="A11" s="140" t="s">
        <v>471</v>
      </c>
      <c r="B11" s="151"/>
      <c r="C11" s="151"/>
      <c r="D11" s="151"/>
      <c r="E11" s="151"/>
      <c r="F11" s="151"/>
      <c r="G11" s="151"/>
      <c r="H11" s="151"/>
      <c r="I11" s="174"/>
      <c r="J11" s="140" t="s">
        <v>472</v>
      </c>
      <c r="K11" s="173"/>
    </row>
    <row r="12" spans="1:11" s="138" customFormat="1">
      <c r="A12" s="144" t="s">
        <v>473</v>
      </c>
      <c r="B12" s="151"/>
      <c r="C12" s="151"/>
      <c r="D12" s="151"/>
      <c r="E12" s="151"/>
      <c r="F12" s="151"/>
      <c r="G12" s="151"/>
      <c r="H12" s="151"/>
      <c r="I12" s="174"/>
      <c r="J12" s="144" t="s">
        <v>474</v>
      </c>
      <c r="K12" s="173"/>
    </row>
    <row r="13" spans="1:11" s="138" customFormat="1">
      <c r="A13" s="167" t="s">
        <v>467</v>
      </c>
      <c r="B13" s="154">
        <v>209.4</v>
      </c>
      <c r="C13" s="154">
        <v>203.2</v>
      </c>
      <c r="D13" s="154">
        <v>230.8</v>
      </c>
      <c r="E13" s="154">
        <v>230.3</v>
      </c>
      <c r="F13" s="154">
        <v>207.5</v>
      </c>
      <c r="G13" s="154">
        <v>201.8</v>
      </c>
      <c r="H13" s="154">
        <v>247.2</v>
      </c>
      <c r="I13" s="149">
        <v>0.9</v>
      </c>
      <c r="J13" s="167" t="s">
        <v>468</v>
      </c>
    </row>
    <row r="14" spans="1:11" s="138" customFormat="1">
      <c r="A14" s="141" t="s">
        <v>475</v>
      </c>
      <c r="B14" s="151"/>
      <c r="C14" s="151"/>
      <c r="D14" s="151"/>
      <c r="E14" s="151"/>
      <c r="F14" s="151"/>
      <c r="G14" s="151"/>
      <c r="H14" s="151"/>
      <c r="I14" s="174"/>
      <c r="J14" s="141" t="s">
        <v>476</v>
      </c>
    </row>
    <row r="15" spans="1:11" s="138" customFormat="1">
      <c r="A15" s="167" t="s">
        <v>467</v>
      </c>
      <c r="B15" s="154">
        <v>50.3</v>
      </c>
      <c r="C15" s="154">
        <v>59.2</v>
      </c>
      <c r="D15" s="154">
        <v>68.400000000000006</v>
      </c>
      <c r="E15" s="154">
        <v>55.1</v>
      </c>
      <c r="F15" s="154">
        <v>51</v>
      </c>
      <c r="G15" s="154">
        <v>51</v>
      </c>
      <c r="H15" s="154">
        <v>54.3</v>
      </c>
      <c r="I15" s="149">
        <v>-1.4</v>
      </c>
      <c r="J15" s="167" t="s">
        <v>468</v>
      </c>
      <c r="K15" s="175"/>
    </row>
    <row r="16" spans="1:11" s="138" customFormat="1">
      <c r="A16" s="141" t="s">
        <v>477</v>
      </c>
      <c r="B16" s="151"/>
      <c r="C16" s="151"/>
      <c r="D16" s="151"/>
      <c r="E16" s="151"/>
      <c r="F16" s="151"/>
      <c r="G16" s="151"/>
      <c r="H16" s="151"/>
      <c r="I16" s="174"/>
      <c r="J16" s="141" t="s">
        <v>478</v>
      </c>
    </row>
    <row r="17" spans="1:10" s="138" customFormat="1" ht="12" thickBot="1">
      <c r="A17" s="167" t="s">
        <v>467</v>
      </c>
      <c r="B17" s="154">
        <v>66.900000000000006</v>
      </c>
      <c r="C17" s="154">
        <v>67.099999999999994</v>
      </c>
      <c r="D17" s="154">
        <v>66.5</v>
      </c>
      <c r="E17" s="154">
        <v>83</v>
      </c>
      <c r="F17" s="154">
        <v>76.099999999999994</v>
      </c>
      <c r="G17" s="154">
        <v>79.2</v>
      </c>
      <c r="H17" s="154">
        <v>68</v>
      </c>
      <c r="I17" s="149">
        <v>-12.2</v>
      </c>
      <c r="J17" s="167" t="s">
        <v>468</v>
      </c>
    </row>
    <row r="18" spans="1:10" s="138" customFormat="1" ht="12" customHeight="1" thickBot="1">
      <c r="A18" s="922" t="s">
        <v>104</v>
      </c>
      <c r="B18" s="924" t="s">
        <v>415</v>
      </c>
      <c r="C18" s="924"/>
      <c r="D18" s="924"/>
      <c r="E18" s="924"/>
      <c r="F18" s="924"/>
      <c r="G18" s="924"/>
      <c r="H18" s="924"/>
      <c r="I18" s="925" t="s">
        <v>416</v>
      </c>
      <c r="J18" s="922" t="s">
        <v>104</v>
      </c>
    </row>
    <row r="19" spans="1:10" s="138" customFormat="1" ht="33" customHeight="1" thickBot="1">
      <c r="A19" s="923" t="s">
        <v>104</v>
      </c>
      <c r="B19" s="139" t="s">
        <v>417</v>
      </c>
      <c r="C19" s="139" t="s">
        <v>455</v>
      </c>
      <c r="D19" s="139" t="s">
        <v>419</v>
      </c>
      <c r="E19" s="139" t="s">
        <v>420</v>
      </c>
      <c r="F19" s="139" t="s">
        <v>421</v>
      </c>
      <c r="G19" s="139" t="s">
        <v>422</v>
      </c>
      <c r="H19" s="139" t="s">
        <v>423</v>
      </c>
      <c r="I19" s="925"/>
      <c r="J19" s="923"/>
    </row>
    <row r="20" spans="1:10" s="138" customFormat="1">
      <c r="A20" s="37" t="s">
        <v>424</v>
      </c>
      <c r="B20" s="176"/>
      <c r="C20" s="176"/>
      <c r="D20" s="176"/>
      <c r="E20" s="176"/>
      <c r="F20" s="176"/>
      <c r="G20" s="176"/>
      <c r="H20" s="176"/>
      <c r="I20" s="176"/>
    </row>
    <row r="21" spans="1:10" s="138" customFormat="1">
      <c r="A21" s="37" t="s">
        <v>425</v>
      </c>
    </row>
    <row r="22" spans="1:10" s="138" customFormat="1">
      <c r="A22" s="37"/>
    </row>
    <row r="23" spans="1:10" ht="25.5" customHeight="1">
      <c r="A23" s="928" t="s">
        <v>426</v>
      </c>
      <c r="B23" s="928"/>
      <c r="C23" s="928"/>
      <c r="D23" s="928"/>
      <c r="E23" s="928"/>
      <c r="F23" s="928"/>
      <c r="G23" s="928"/>
      <c r="H23" s="928"/>
      <c r="I23" s="928"/>
      <c r="J23" s="928"/>
    </row>
    <row r="24" spans="1:10" s="138" customFormat="1" ht="24" customHeight="1">
      <c r="A24" s="928" t="s">
        <v>427</v>
      </c>
      <c r="B24" s="928"/>
      <c r="C24" s="928"/>
      <c r="D24" s="928"/>
      <c r="E24" s="928"/>
      <c r="F24" s="928"/>
      <c r="G24" s="928"/>
      <c r="H24" s="928"/>
      <c r="I24" s="928"/>
      <c r="J24" s="928"/>
    </row>
    <row r="25" spans="1:10" s="138" customFormat="1"/>
    <row r="26" spans="1:10" s="138" customFormat="1">
      <c r="A26" s="90" t="s">
        <v>141</v>
      </c>
      <c r="B26" s="177"/>
      <c r="C26" s="177"/>
      <c r="D26" s="177"/>
      <c r="E26" s="177"/>
      <c r="F26" s="177"/>
      <c r="G26" s="177"/>
      <c r="H26" s="177"/>
      <c r="I26" s="177"/>
    </row>
    <row r="27" spans="1:10" s="160" customFormat="1">
      <c r="A27" s="51" t="s">
        <v>479</v>
      </c>
      <c r="B27" s="37"/>
      <c r="C27" s="37"/>
      <c r="D27" s="37"/>
      <c r="E27" s="37"/>
      <c r="F27" s="37"/>
      <c r="G27" s="37"/>
      <c r="H27" s="37"/>
      <c r="I27" s="37"/>
    </row>
    <row r="28" spans="1:10" s="160" customFormat="1">
      <c r="A28" s="51" t="s">
        <v>480</v>
      </c>
      <c r="B28" s="37"/>
      <c r="C28" s="37"/>
      <c r="D28" s="37"/>
      <c r="E28" s="37"/>
      <c r="F28" s="37"/>
      <c r="G28" s="37"/>
      <c r="H28" s="37"/>
      <c r="I28" s="37"/>
    </row>
    <row r="29" spans="1:10">
      <c r="A29" s="935"/>
      <c r="B29" s="935"/>
      <c r="C29" s="935"/>
      <c r="D29" s="935"/>
      <c r="E29" s="935"/>
      <c r="F29" s="935"/>
      <c r="G29" s="935"/>
      <c r="H29" s="935"/>
      <c r="I29" s="935"/>
    </row>
    <row r="30" spans="1:10">
      <c r="A30" s="138"/>
      <c r="B30" s="138"/>
      <c r="C30" s="138"/>
      <c r="D30" s="138"/>
      <c r="E30" s="138"/>
      <c r="F30" s="138"/>
      <c r="G30" s="138"/>
      <c r="H30" s="138"/>
      <c r="I30" s="138"/>
    </row>
    <row r="31" spans="1:10">
      <c r="A31" s="138"/>
      <c r="B31" s="138"/>
      <c r="C31" s="138"/>
      <c r="D31" s="138"/>
      <c r="E31" s="138"/>
      <c r="F31" s="138"/>
      <c r="G31" s="138"/>
      <c r="H31" s="138"/>
      <c r="I31" s="138"/>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61" priority="1" operator="between">
      <formula>0.1</formula>
      <formula>7.4</formula>
    </cfRule>
  </conditionalFormatting>
  <conditionalFormatting sqref="C10:H10">
    <cfRule type="cellIs" dxfId="60" priority="6" operator="between">
      <formula>0.1</formula>
      <formula>7.4</formula>
    </cfRule>
  </conditionalFormatting>
  <conditionalFormatting sqref="C13:H13">
    <cfRule type="cellIs" dxfId="59" priority="4" operator="between">
      <formula>0.1</formula>
      <formula>7.4</formula>
    </cfRule>
  </conditionalFormatting>
  <conditionalFormatting sqref="C15:H15">
    <cfRule type="cellIs" dxfId="58" priority="3" operator="between">
      <formula>0.1</formula>
      <formula>7.4</formula>
    </cfRule>
  </conditionalFormatting>
  <conditionalFormatting sqref="C17:H17">
    <cfRule type="cellIs" dxfId="57" priority="2" operator="between">
      <formula>0.1</formula>
      <formula>7.4</formula>
    </cfRule>
  </conditionalFormatting>
  <conditionalFormatting sqref="K15">
    <cfRule type="cellIs" dxfId="56" priority="5" operator="between">
      <formula>0.1</formula>
      <formula>7.4</formula>
    </cfRule>
  </conditionalFormatting>
  <hyperlinks>
    <hyperlink ref="A27" r:id="rId1" xr:uid="{EB242A49-E089-49D6-9256-27653CC696CD}"/>
    <hyperlink ref="A28" r:id="rId2" xr:uid="{1BF83E02-4478-4C3B-A938-8B2D7AB834AB}"/>
    <hyperlink ref="A6" r:id="rId3" display="PROCURA DE 1.º E NOVO EMPREGO" xr:uid="{F5EA3A99-CFEF-406D-BB2C-A52CAE5C7813}"/>
    <hyperlink ref="J6" r:id="rId4" display="SEARCH FOR THE FIRST AND NEW JOB" xr:uid="{6741D82B-D9B1-4308-95E9-D3FBF24467CE}"/>
    <hyperlink ref="A11" r:id="rId5" display="DURAÇÃO DO DESEMPREGO (a)" xr:uid="{CEC96EED-DB6D-426E-92C6-341321791225}"/>
    <hyperlink ref="J11" r:id="rId6" display="DURATION OF UNEMPLOYMENT (a)" xr:uid="{CF94C252-5D54-457A-8E6E-50EEE0A0DD28}"/>
  </hyperlinks>
  <pageMargins left="0.7" right="0.7" top="0.75" bottom="0.75" header="0.3" footer="0.3"/>
  <pageSetup paperSize="9" orientation="portrait"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E6F0A-05D8-4F94-97A2-F2D6E8037DFA}">
  <dimension ref="A1:J58"/>
  <sheetViews>
    <sheetView showGridLines="0" workbookViewId="0">
      <selection sqref="A1:J1"/>
    </sheetView>
  </sheetViews>
  <sheetFormatPr defaultRowHeight="11.25"/>
  <cols>
    <col min="1" max="1" width="41" style="161" customWidth="1"/>
    <col min="2" max="2" width="13.85546875" style="161" customWidth="1"/>
    <col min="3" max="3" width="6.85546875" style="161" customWidth="1"/>
    <col min="4" max="4" width="7" style="161" customWidth="1"/>
    <col min="5" max="5" width="6.5703125" style="161" customWidth="1"/>
    <col min="6" max="6" width="7.28515625" style="161" customWidth="1"/>
    <col min="7" max="8" width="11.28515625" style="161" customWidth="1"/>
    <col min="9" max="9" width="56.7109375" style="161" customWidth="1"/>
    <col min="10" max="16384" width="9.140625" style="161"/>
  </cols>
  <sheetData>
    <row r="1" spans="1:10" ht="12" customHeight="1">
      <c r="A1" s="920" t="s">
        <v>481</v>
      </c>
      <c r="B1" s="920"/>
      <c r="C1" s="920"/>
      <c r="D1" s="920"/>
      <c r="E1" s="920"/>
      <c r="F1" s="920"/>
      <c r="G1" s="920"/>
      <c r="H1" s="920"/>
      <c r="I1" s="920"/>
    </row>
    <row r="2" spans="1:10" ht="12" customHeight="1">
      <c r="A2" s="936" t="s">
        <v>482</v>
      </c>
      <c r="B2" s="936"/>
      <c r="C2" s="936"/>
      <c r="D2" s="936"/>
      <c r="E2" s="936"/>
      <c r="F2" s="936"/>
      <c r="G2" s="936"/>
      <c r="H2" s="936"/>
      <c r="I2" s="936"/>
    </row>
    <row r="3" spans="1:10" s="138" customFormat="1" ht="12" customHeight="1" thickBot="1"/>
    <row r="4" spans="1:10" s="138" customFormat="1" ht="19.5" customHeight="1" thickBot="1">
      <c r="A4" s="179"/>
      <c r="B4" s="180" t="s">
        <v>483</v>
      </c>
      <c r="C4" s="937" t="s">
        <v>484</v>
      </c>
      <c r="D4" s="938"/>
      <c r="E4" s="938"/>
      <c r="F4" s="939"/>
      <c r="G4" s="937" t="s">
        <v>88</v>
      </c>
      <c r="H4" s="939"/>
      <c r="I4" s="179"/>
    </row>
    <row r="5" spans="1:10" s="138" customFormat="1" ht="31.5" customHeight="1" thickBot="1">
      <c r="A5" s="138" t="s">
        <v>485</v>
      </c>
      <c r="B5" s="181" t="s">
        <v>486</v>
      </c>
      <c r="C5" s="182" t="s">
        <v>487</v>
      </c>
      <c r="D5" s="182" t="s">
        <v>488</v>
      </c>
      <c r="E5" s="182" t="s">
        <v>489</v>
      </c>
      <c r="F5" s="182" t="s">
        <v>490</v>
      </c>
      <c r="G5" s="183" t="s">
        <v>94</v>
      </c>
      <c r="H5" s="182" t="s">
        <v>491</v>
      </c>
      <c r="I5" s="138" t="s">
        <v>485</v>
      </c>
    </row>
    <row r="6" spans="1:10" s="138" customFormat="1" ht="12" customHeight="1">
      <c r="A6" s="184" t="s">
        <v>492</v>
      </c>
      <c r="B6" s="185"/>
      <c r="C6" s="186"/>
      <c r="D6" s="186"/>
      <c r="E6" s="186"/>
      <c r="F6" s="186"/>
      <c r="G6" s="187"/>
      <c r="H6" s="186"/>
      <c r="I6" s="184" t="s">
        <v>493</v>
      </c>
    </row>
    <row r="7" spans="1:10" s="138" customFormat="1" ht="12" customHeight="1">
      <c r="A7" s="141" t="s">
        <v>494</v>
      </c>
      <c r="B7" s="188">
        <v>125.104</v>
      </c>
      <c r="C7" s="189">
        <v>0.01</v>
      </c>
      <c r="D7" s="189">
        <v>0.93</v>
      </c>
      <c r="E7" s="189">
        <v>-0.22</v>
      </c>
      <c r="F7" s="189">
        <v>-0.35</v>
      </c>
      <c r="G7" s="189">
        <v>2.34</v>
      </c>
      <c r="H7" s="190">
        <v>2.4300000000000002</v>
      </c>
      <c r="I7" s="141" t="s">
        <v>494</v>
      </c>
    </row>
    <row r="8" spans="1:10" s="138" customFormat="1" ht="12" customHeight="1">
      <c r="A8" s="68" t="s">
        <v>495</v>
      </c>
      <c r="B8" s="188">
        <v>124.312</v>
      </c>
      <c r="C8" s="189">
        <v>-0.01</v>
      </c>
      <c r="D8" s="189">
        <v>0.96</v>
      </c>
      <c r="E8" s="189">
        <v>-0.25</v>
      </c>
      <c r="F8" s="189">
        <v>-0.38</v>
      </c>
      <c r="G8" s="189">
        <v>2.2200000000000002</v>
      </c>
      <c r="H8" s="190">
        <v>2.29</v>
      </c>
      <c r="I8" s="68" t="s">
        <v>496</v>
      </c>
    </row>
    <row r="9" spans="1:10" s="138" customFormat="1" ht="12" customHeight="1">
      <c r="A9" s="191" t="s">
        <v>497</v>
      </c>
      <c r="B9" s="188">
        <v>142.328</v>
      </c>
      <c r="C9" s="189">
        <v>0.04</v>
      </c>
      <c r="D9" s="189">
        <v>0.23</v>
      </c>
      <c r="E9" s="189">
        <v>-0.28999999999999998</v>
      </c>
      <c r="F9" s="189">
        <v>0.94</v>
      </c>
      <c r="G9" s="189">
        <v>3.5</v>
      </c>
      <c r="H9" s="190">
        <v>2.76</v>
      </c>
      <c r="I9" s="191" t="s">
        <v>498</v>
      </c>
      <c r="J9" s="192"/>
    </row>
    <row r="10" spans="1:10" s="138" customFormat="1" ht="12" customHeight="1">
      <c r="A10" s="191" t="s">
        <v>499</v>
      </c>
      <c r="B10" s="188">
        <v>140.33699999999999</v>
      </c>
      <c r="C10" s="189">
        <v>0.72</v>
      </c>
      <c r="D10" s="189">
        <v>0.11</v>
      </c>
      <c r="E10" s="189">
        <v>-0.73</v>
      </c>
      <c r="F10" s="189">
        <v>0.48</v>
      </c>
      <c r="G10" s="189">
        <v>1.96</v>
      </c>
      <c r="H10" s="190">
        <v>1.94</v>
      </c>
      <c r="I10" s="191" t="s">
        <v>500</v>
      </c>
      <c r="J10" s="192"/>
    </row>
    <row r="11" spans="1:10" s="138" customFormat="1" ht="12" customHeight="1">
      <c r="A11" s="191" t="s">
        <v>501</v>
      </c>
      <c r="B11" s="188">
        <v>85.956000000000003</v>
      </c>
      <c r="C11" s="189">
        <v>1.8</v>
      </c>
      <c r="D11" s="189">
        <v>22.5</v>
      </c>
      <c r="E11" s="189">
        <v>-6.45</v>
      </c>
      <c r="F11" s="189">
        <v>-13.63</v>
      </c>
      <c r="G11" s="189">
        <v>-1.27</v>
      </c>
      <c r="H11" s="190">
        <v>-0.97</v>
      </c>
      <c r="I11" s="191" t="s">
        <v>502</v>
      </c>
      <c r="J11" s="192"/>
    </row>
    <row r="12" spans="1:10" s="138" customFormat="1" ht="12" customHeight="1">
      <c r="A12" s="191" t="s">
        <v>503</v>
      </c>
      <c r="B12" s="188">
        <v>135.648</v>
      </c>
      <c r="C12" s="189">
        <v>0.19</v>
      </c>
      <c r="D12" s="189">
        <v>0.17</v>
      </c>
      <c r="E12" s="189">
        <v>0.17</v>
      </c>
      <c r="F12" s="189">
        <v>0.46</v>
      </c>
      <c r="G12" s="189">
        <v>1.89</v>
      </c>
      <c r="H12" s="190">
        <v>3.63</v>
      </c>
      <c r="I12" s="191" t="s">
        <v>504</v>
      </c>
      <c r="J12" s="192"/>
    </row>
    <row r="13" spans="1:10" s="138" customFormat="1" ht="12" customHeight="1">
      <c r="A13" s="191" t="s">
        <v>505</v>
      </c>
      <c r="B13" s="188">
        <v>111.831</v>
      </c>
      <c r="C13" s="189">
        <v>0.14000000000000001</v>
      </c>
      <c r="D13" s="189">
        <v>0.18</v>
      </c>
      <c r="E13" s="189">
        <v>0.15</v>
      </c>
      <c r="F13" s="189">
        <v>-0.16</v>
      </c>
      <c r="G13" s="189">
        <v>0.36</v>
      </c>
      <c r="H13" s="190">
        <v>-0.45</v>
      </c>
      <c r="I13" s="191" t="s">
        <v>506</v>
      </c>
      <c r="J13" s="192"/>
    </row>
    <row r="14" spans="1:10" s="138" customFormat="1" ht="12" customHeight="1">
      <c r="A14" s="191" t="s">
        <v>507</v>
      </c>
      <c r="B14" s="188">
        <v>116.992</v>
      </c>
      <c r="C14" s="189">
        <v>0.02</v>
      </c>
      <c r="D14" s="189">
        <v>0.18</v>
      </c>
      <c r="E14" s="189">
        <v>0.14000000000000001</v>
      </c>
      <c r="F14" s="189">
        <v>0.04</v>
      </c>
      <c r="G14" s="189">
        <v>2.96</v>
      </c>
      <c r="H14" s="190">
        <v>3.24</v>
      </c>
      <c r="I14" s="191" t="s">
        <v>508</v>
      </c>
      <c r="J14" s="192"/>
    </row>
    <row r="15" spans="1:10" s="138" customFormat="1" ht="12" customHeight="1">
      <c r="A15" s="191" t="s">
        <v>509</v>
      </c>
      <c r="B15" s="188">
        <v>118.375</v>
      </c>
      <c r="C15" s="189">
        <v>-0.13</v>
      </c>
      <c r="D15" s="189">
        <v>-0.81</v>
      </c>
      <c r="E15" s="189">
        <v>-0.04</v>
      </c>
      <c r="F15" s="189">
        <v>1.02</v>
      </c>
      <c r="G15" s="189">
        <v>1.94</v>
      </c>
      <c r="H15" s="190">
        <v>1.52</v>
      </c>
      <c r="I15" s="191" t="s">
        <v>510</v>
      </c>
      <c r="J15" s="192"/>
    </row>
    <row r="16" spans="1:10" s="138" customFormat="1" ht="12" customHeight="1">
      <c r="A16" s="191" t="s">
        <v>511</v>
      </c>
      <c r="B16" s="188">
        <v>116.61</v>
      </c>
      <c r="C16" s="189">
        <v>-1.88</v>
      </c>
      <c r="D16" s="189">
        <v>-1.21</v>
      </c>
      <c r="E16" s="189">
        <v>0.47</v>
      </c>
      <c r="F16" s="189">
        <v>0.05</v>
      </c>
      <c r="G16" s="189">
        <v>-3.7</v>
      </c>
      <c r="H16" s="190">
        <v>0.44</v>
      </c>
      <c r="I16" s="191" t="s">
        <v>512</v>
      </c>
      <c r="J16" s="192"/>
    </row>
    <row r="17" spans="1:10" s="138" customFormat="1" ht="12" customHeight="1">
      <c r="A17" s="191" t="s">
        <v>513</v>
      </c>
      <c r="B17" s="188">
        <v>109.795</v>
      </c>
      <c r="C17" s="189">
        <v>-0.98</v>
      </c>
      <c r="D17" s="189">
        <v>-1.81</v>
      </c>
      <c r="E17" s="189">
        <v>0.65</v>
      </c>
      <c r="F17" s="189">
        <v>0.15</v>
      </c>
      <c r="G17" s="189">
        <v>1.35</v>
      </c>
      <c r="H17" s="190">
        <v>2.73</v>
      </c>
      <c r="I17" s="191" t="s">
        <v>514</v>
      </c>
      <c r="J17" s="192"/>
    </row>
    <row r="18" spans="1:10" s="138" customFormat="1" ht="12" customHeight="1">
      <c r="A18" s="191" t="s">
        <v>515</v>
      </c>
      <c r="B18" s="188">
        <v>121.241</v>
      </c>
      <c r="C18" s="189">
        <v>3.88</v>
      </c>
      <c r="D18" s="189">
        <v>0.1</v>
      </c>
      <c r="E18" s="189">
        <v>0.02</v>
      </c>
      <c r="F18" s="189">
        <v>-0.01</v>
      </c>
      <c r="G18" s="189">
        <v>4.26</v>
      </c>
      <c r="H18" s="190">
        <v>3.48</v>
      </c>
      <c r="I18" s="191" t="s">
        <v>516</v>
      </c>
      <c r="J18" s="192"/>
    </row>
    <row r="19" spans="1:10" s="138" customFormat="1" ht="12" customHeight="1">
      <c r="A19" s="191" t="s">
        <v>517</v>
      </c>
      <c r="B19" s="188">
        <v>158.982</v>
      </c>
      <c r="C19" s="189">
        <v>-1.77</v>
      </c>
      <c r="D19" s="189">
        <v>-0.02</v>
      </c>
      <c r="E19" s="189">
        <v>1.1100000000000001</v>
      </c>
      <c r="F19" s="189">
        <v>0.28999999999999998</v>
      </c>
      <c r="G19" s="189">
        <v>5.74</v>
      </c>
      <c r="H19" s="190">
        <v>6.09</v>
      </c>
      <c r="I19" s="191" t="s">
        <v>518</v>
      </c>
      <c r="J19" s="192"/>
    </row>
    <row r="20" spans="1:10" s="138" customFormat="1" ht="12" customHeight="1">
      <c r="A20" s="191" t="s">
        <v>519</v>
      </c>
      <c r="B20" s="188">
        <v>115.539</v>
      </c>
      <c r="C20" s="189">
        <v>0.93</v>
      </c>
      <c r="D20" s="189">
        <v>0.36</v>
      </c>
      <c r="E20" s="189">
        <v>0.05</v>
      </c>
      <c r="F20" s="189">
        <v>-0.11</v>
      </c>
      <c r="G20" s="189">
        <v>3.23</v>
      </c>
      <c r="H20" s="190">
        <v>2.15</v>
      </c>
      <c r="I20" s="191" t="s">
        <v>520</v>
      </c>
      <c r="J20" s="192"/>
    </row>
    <row r="21" spans="1:10" s="138" customFormat="1" ht="12" customHeight="1">
      <c r="A21" s="184" t="s">
        <v>521</v>
      </c>
      <c r="B21" s="193"/>
      <c r="I21" s="184" t="s">
        <v>522</v>
      </c>
    </row>
    <row r="22" spans="1:10" s="138" customFormat="1" ht="12" customHeight="1">
      <c r="A22" s="141" t="s">
        <v>494</v>
      </c>
      <c r="B22" s="194">
        <v>125.107</v>
      </c>
      <c r="C22" s="189">
        <v>0.03</v>
      </c>
      <c r="D22" s="189">
        <v>0.95</v>
      </c>
      <c r="E22" s="189">
        <v>-0.24</v>
      </c>
      <c r="F22" s="189">
        <v>-0.35</v>
      </c>
      <c r="G22" s="189">
        <v>2.3199999999999998</v>
      </c>
      <c r="H22" s="189">
        <v>2.41</v>
      </c>
      <c r="I22" s="141" t="s">
        <v>494</v>
      </c>
      <c r="J22" s="192"/>
    </row>
    <row r="23" spans="1:10" s="138" customFormat="1" ht="12" customHeight="1">
      <c r="A23" s="68" t="s">
        <v>495</v>
      </c>
      <c r="B23" s="194">
        <v>124.301</v>
      </c>
      <c r="C23" s="189">
        <v>0.01</v>
      </c>
      <c r="D23" s="189">
        <v>0.98</v>
      </c>
      <c r="E23" s="189">
        <v>-0.26</v>
      </c>
      <c r="F23" s="189">
        <v>-0.38</v>
      </c>
      <c r="G23" s="189">
        <v>2.19</v>
      </c>
      <c r="H23" s="189">
        <v>2.2599999999999998</v>
      </c>
      <c r="I23" s="68" t="s">
        <v>496</v>
      </c>
      <c r="J23" s="192"/>
    </row>
    <row r="24" spans="1:10" s="138" customFormat="1" ht="12" customHeight="1">
      <c r="A24" s="191" t="s">
        <v>497</v>
      </c>
      <c r="B24" s="194">
        <v>142.36099999999999</v>
      </c>
      <c r="C24" s="189">
        <v>0.02</v>
      </c>
      <c r="D24" s="189">
        <v>0.24</v>
      </c>
      <c r="E24" s="189">
        <v>-0.33</v>
      </c>
      <c r="F24" s="189">
        <v>0.97</v>
      </c>
      <c r="G24" s="189">
        <v>3.53</v>
      </c>
      <c r="H24" s="189">
        <v>2.75</v>
      </c>
      <c r="I24" s="191" t="s">
        <v>498</v>
      </c>
      <c r="J24" s="192"/>
    </row>
    <row r="25" spans="1:10" s="138" customFormat="1" ht="12" customHeight="1">
      <c r="A25" s="191" t="s">
        <v>499</v>
      </c>
      <c r="B25" s="194">
        <v>139.27099999999999</v>
      </c>
      <c r="C25" s="189">
        <v>0.72</v>
      </c>
      <c r="D25" s="189">
        <v>0.08</v>
      </c>
      <c r="E25" s="189">
        <v>-0.73</v>
      </c>
      <c r="F25" s="189">
        <v>0.46</v>
      </c>
      <c r="G25" s="189">
        <v>1.92</v>
      </c>
      <c r="H25" s="189">
        <v>1.91</v>
      </c>
      <c r="I25" s="191" t="s">
        <v>500</v>
      </c>
      <c r="J25" s="192"/>
    </row>
    <row r="26" spans="1:10" s="138" customFormat="1" ht="12" customHeight="1">
      <c r="A26" s="191" t="s">
        <v>501</v>
      </c>
      <c r="B26" s="194">
        <v>85.909000000000006</v>
      </c>
      <c r="C26" s="189">
        <v>1.81</v>
      </c>
      <c r="D26" s="189">
        <v>22.59</v>
      </c>
      <c r="E26" s="189">
        <v>-6.49</v>
      </c>
      <c r="F26" s="189">
        <v>-13.73</v>
      </c>
      <c r="G26" s="189">
        <v>-1.31</v>
      </c>
      <c r="H26" s="189">
        <v>-0.97</v>
      </c>
      <c r="I26" s="191" t="s">
        <v>502</v>
      </c>
      <c r="J26" s="192"/>
    </row>
    <row r="27" spans="1:10" s="138" customFormat="1" ht="12" customHeight="1">
      <c r="A27" s="191" t="s">
        <v>503</v>
      </c>
      <c r="B27" s="194">
        <v>135.96</v>
      </c>
      <c r="C27" s="189">
        <v>0.19</v>
      </c>
      <c r="D27" s="189">
        <v>0.17</v>
      </c>
      <c r="E27" s="189">
        <v>0.16</v>
      </c>
      <c r="F27" s="189">
        <v>0.48</v>
      </c>
      <c r="G27" s="189">
        <v>1.81</v>
      </c>
      <c r="H27" s="189">
        <v>3.59</v>
      </c>
      <c r="I27" s="191" t="s">
        <v>504</v>
      </c>
      <c r="J27" s="192"/>
    </row>
    <row r="28" spans="1:10" s="138" customFormat="1" ht="12" customHeight="1">
      <c r="A28" s="191" t="s">
        <v>505</v>
      </c>
      <c r="B28" s="194">
        <v>111.78100000000001</v>
      </c>
      <c r="C28" s="189">
        <v>0.14000000000000001</v>
      </c>
      <c r="D28" s="189">
        <v>0.2</v>
      </c>
      <c r="E28" s="189">
        <v>0.14000000000000001</v>
      </c>
      <c r="F28" s="189">
        <v>-0.15</v>
      </c>
      <c r="G28" s="189">
        <v>0.35</v>
      </c>
      <c r="H28" s="189">
        <v>-0.51</v>
      </c>
      <c r="I28" s="191" t="s">
        <v>506</v>
      </c>
      <c r="J28" s="192"/>
    </row>
    <row r="29" spans="1:10" s="138" customFormat="1" ht="12" customHeight="1">
      <c r="A29" s="191" t="s">
        <v>507</v>
      </c>
      <c r="B29" s="194">
        <v>117.026</v>
      </c>
      <c r="C29" s="189">
        <v>0.03</v>
      </c>
      <c r="D29" s="189">
        <v>0.18</v>
      </c>
      <c r="E29" s="189">
        <v>0.15</v>
      </c>
      <c r="F29" s="189">
        <v>0.04</v>
      </c>
      <c r="G29" s="189">
        <v>2.91</v>
      </c>
      <c r="H29" s="189">
        <v>3.19</v>
      </c>
      <c r="I29" s="191" t="s">
        <v>508</v>
      </c>
      <c r="J29" s="192"/>
    </row>
    <row r="30" spans="1:10" s="138" customFormat="1" ht="12" customHeight="1">
      <c r="A30" s="191" t="s">
        <v>509</v>
      </c>
      <c r="B30" s="194">
        <v>118.351</v>
      </c>
      <c r="C30" s="189">
        <v>-0.01</v>
      </c>
      <c r="D30" s="189">
        <v>-0.8</v>
      </c>
      <c r="E30" s="189">
        <v>-0.09</v>
      </c>
      <c r="F30" s="189">
        <v>1.04</v>
      </c>
      <c r="G30" s="189">
        <v>1.84</v>
      </c>
      <c r="H30" s="189">
        <v>1.51</v>
      </c>
      <c r="I30" s="191" t="s">
        <v>510</v>
      </c>
      <c r="J30" s="192"/>
    </row>
    <row r="31" spans="1:10" s="138" customFormat="1" ht="12" customHeight="1">
      <c r="A31" s="191" t="s">
        <v>511</v>
      </c>
      <c r="B31" s="194">
        <v>116.527</v>
      </c>
      <c r="C31" s="189">
        <v>-1.88</v>
      </c>
      <c r="D31" s="189">
        <v>-1.21</v>
      </c>
      <c r="E31" s="189">
        <v>0.48</v>
      </c>
      <c r="F31" s="189">
        <v>0.05</v>
      </c>
      <c r="G31" s="189">
        <v>-3.73</v>
      </c>
      <c r="H31" s="189">
        <v>0.43</v>
      </c>
      <c r="I31" s="191" t="s">
        <v>512</v>
      </c>
      <c r="J31" s="192"/>
    </row>
    <row r="32" spans="1:10" s="138" customFormat="1" ht="12" customHeight="1">
      <c r="A32" s="191" t="s">
        <v>513</v>
      </c>
      <c r="B32" s="194">
        <v>109.988</v>
      </c>
      <c r="C32" s="189">
        <v>-0.96</v>
      </c>
      <c r="D32" s="189">
        <v>-1.86</v>
      </c>
      <c r="E32" s="189">
        <v>0.67</v>
      </c>
      <c r="F32" s="189">
        <v>0.17</v>
      </c>
      <c r="G32" s="189">
        <v>1.46</v>
      </c>
      <c r="H32" s="189">
        <v>2.78</v>
      </c>
      <c r="I32" s="191" t="s">
        <v>514</v>
      </c>
    </row>
    <row r="33" spans="1:9" s="138" customFormat="1" ht="12" customHeight="1">
      <c r="A33" s="191" t="s">
        <v>515</v>
      </c>
      <c r="B33" s="194">
        <v>121.809</v>
      </c>
      <c r="C33" s="189">
        <v>3.88</v>
      </c>
      <c r="D33" s="189">
        <v>0.1</v>
      </c>
      <c r="E33" s="189">
        <v>0.02</v>
      </c>
      <c r="F33" s="189">
        <v>-0.01</v>
      </c>
      <c r="G33" s="189">
        <v>4.26</v>
      </c>
      <c r="H33" s="189">
        <v>3.51</v>
      </c>
      <c r="I33" s="191" t="s">
        <v>516</v>
      </c>
    </row>
    <row r="34" spans="1:9" s="138" customFormat="1" ht="12" customHeight="1">
      <c r="A34" s="191" t="s">
        <v>517</v>
      </c>
      <c r="B34" s="194">
        <v>158.63499999999999</v>
      </c>
      <c r="C34" s="189">
        <v>-1.78</v>
      </c>
      <c r="D34" s="189">
        <v>0</v>
      </c>
      <c r="E34" s="189">
        <v>1.1100000000000001</v>
      </c>
      <c r="F34" s="189">
        <v>0.26</v>
      </c>
      <c r="G34" s="189">
        <v>5.56</v>
      </c>
      <c r="H34" s="189">
        <v>5.99</v>
      </c>
      <c r="I34" s="191" t="s">
        <v>518</v>
      </c>
    </row>
    <row r="35" spans="1:9" s="138" customFormat="1" ht="12" customHeight="1" thickBot="1">
      <c r="A35" s="191" t="s">
        <v>519</v>
      </c>
      <c r="B35" s="194">
        <v>115.675</v>
      </c>
      <c r="C35" s="189">
        <v>0.94</v>
      </c>
      <c r="D35" s="189">
        <v>0.36</v>
      </c>
      <c r="E35" s="189">
        <v>0.06</v>
      </c>
      <c r="F35" s="189">
        <v>-0.11</v>
      </c>
      <c r="G35" s="189">
        <v>3.28</v>
      </c>
      <c r="H35" s="189">
        <v>2.15</v>
      </c>
      <c r="I35" s="191" t="s">
        <v>520</v>
      </c>
    </row>
    <row r="36" spans="1:9" s="138" customFormat="1" ht="24.75" customHeight="1" thickBot="1">
      <c r="B36" s="180" t="s">
        <v>296</v>
      </c>
      <c r="C36" s="937" t="s">
        <v>523</v>
      </c>
      <c r="D36" s="938"/>
      <c r="E36" s="938"/>
      <c r="F36" s="939"/>
      <c r="G36" s="937" t="s">
        <v>524</v>
      </c>
      <c r="H36" s="939"/>
    </row>
    <row r="37" spans="1:9" s="138" customFormat="1" ht="33.75" customHeight="1" thickBot="1">
      <c r="B37" s="181" t="s">
        <v>525</v>
      </c>
      <c r="C37" s="182" t="s">
        <v>526</v>
      </c>
      <c r="D37" s="182" t="s">
        <v>527</v>
      </c>
      <c r="E37" s="182" t="s">
        <v>528</v>
      </c>
      <c r="F37" s="182" t="s">
        <v>490</v>
      </c>
      <c r="G37" s="183" t="s">
        <v>377</v>
      </c>
      <c r="H37" s="182" t="s">
        <v>529</v>
      </c>
    </row>
    <row r="38" spans="1:9" ht="12" customHeight="1">
      <c r="A38" s="37" t="s">
        <v>530</v>
      </c>
      <c r="B38" s="27"/>
      <c r="C38" s="27"/>
      <c r="D38" s="27"/>
      <c r="E38" s="27"/>
      <c r="F38" s="27"/>
      <c r="G38" s="27"/>
      <c r="H38" s="27"/>
    </row>
    <row r="39" spans="1:9" ht="12" customHeight="1">
      <c r="A39" s="37" t="s">
        <v>531</v>
      </c>
      <c r="B39" s="27"/>
      <c r="C39" s="27"/>
      <c r="D39" s="27"/>
      <c r="E39" s="27"/>
      <c r="F39" s="27"/>
      <c r="G39" s="27"/>
      <c r="H39" s="27"/>
    </row>
    <row r="40" spans="1:9" ht="12" customHeight="1">
      <c r="A40" s="138"/>
      <c r="B40" s="138"/>
      <c r="C40" s="138"/>
      <c r="D40" s="138" t="s">
        <v>532</v>
      </c>
      <c r="E40" s="138"/>
      <c r="F40" s="138"/>
      <c r="G40" s="138"/>
      <c r="H40" s="138"/>
    </row>
    <row r="41" spans="1:9" ht="12" customHeight="1">
      <c r="A41" s="195" t="s">
        <v>533</v>
      </c>
      <c r="B41" s="138"/>
      <c r="C41" s="138"/>
      <c r="D41" s="138"/>
      <c r="E41" s="138"/>
      <c r="F41" s="138"/>
      <c r="G41" s="138"/>
      <c r="H41" s="138"/>
    </row>
    <row r="42" spans="1:9" ht="12" customHeight="1">
      <c r="A42" s="138" t="s">
        <v>534</v>
      </c>
      <c r="B42" s="138"/>
      <c r="C42" s="138"/>
      <c r="D42" s="138"/>
      <c r="E42" s="138"/>
      <c r="F42" s="196"/>
      <c r="G42" s="196"/>
      <c r="H42" s="138"/>
    </row>
    <row r="43" spans="1:9">
      <c r="A43" s="138"/>
      <c r="B43" s="138"/>
      <c r="C43" s="138"/>
      <c r="D43" s="138"/>
      <c r="E43" s="138"/>
      <c r="F43" s="197"/>
      <c r="G43" s="197"/>
      <c r="H43" s="138"/>
    </row>
    <row r="44" spans="1:9">
      <c r="A44" s="138"/>
      <c r="B44" s="138"/>
      <c r="C44" s="138"/>
      <c r="D44" s="138"/>
      <c r="E44" s="138"/>
      <c r="F44" s="138"/>
      <c r="G44" s="138"/>
      <c r="H44" s="138"/>
    </row>
    <row r="45" spans="1:9">
      <c r="A45" s="138"/>
      <c r="B45" s="138"/>
      <c r="C45" s="138"/>
      <c r="D45" s="138"/>
      <c r="E45" s="138"/>
      <c r="F45" s="138"/>
      <c r="G45" s="138"/>
      <c r="H45" s="138"/>
    </row>
    <row r="46" spans="1:9">
      <c r="A46" s="138"/>
      <c r="B46" s="138"/>
      <c r="C46" s="138"/>
      <c r="D46" s="138"/>
      <c r="E46" s="138"/>
      <c r="F46" s="138"/>
      <c r="G46" s="138"/>
      <c r="H46" s="138"/>
    </row>
    <row r="47" spans="1:9">
      <c r="A47" s="138"/>
      <c r="B47" s="138"/>
      <c r="C47" s="138"/>
      <c r="D47" s="138"/>
      <c r="E47" s="138"/>
      <c r="F47" s="138"/>
      <c r="G47" s="138"/>
      <c r="H47" s="138"/>
    </row>
    <row r="48" spans="1:9">
      <c r="A48" s="138"/>
      <c r="B48" s="138"/>
      <c r="C48" s="138"/>
      <c r="D48" s="138"/>
      <c r="E48" s="138"/>
      <c r="F48" s="138"/>
      <c r="G48" s="138"/>
      <c r="H48" s="138"/>
    </row>
    <row r="49" spans="1:8">
      <c r="A49" s="138"/>
      <c r="B49" s="138"/>
      <c r="C49" s="138"/>
      <c r="D49" s="138"/>
      <c r="E49" s="138"/>
      <c r="F49" s="138"/>
      <c r="G49" s="138"/>
      <c r="H49" s="138"/>
    </row>
    <row r="50" spans="1:8">
      <c r="A50" s="138"/>
      <c r="B50" s="138"/>
      <c r="C50" s="138"/>
      <c r="D50" s="138"/>
      <c r="E50" s="138"/>
      <c r="F50" s="138"/>
      <c r="G50" s="138"/>
      <c r="H50" s="138"/>
    </row>
    <row r="51" spans="1:8">
      <c r="A51" s="138"/>
      <c r="B51" s="138"/>
      <c r="C51" s="138"/>
      <c r="D51" s="138"/>
      <c r="E51" s="138"/>
      <c r="F51" s="138"/>
      <c r="G51" s="138"/>
      <c r="H51" s="138"/>
    </row>
    <row r="52" spans="1:8">
      <c r="A52" s="138"/>
      <c r="B52" s="138"/>
      <c r="C52" s="138"/>
      <c r="D52" s="138"/>
      <c r="E52" s="138"/>
      <c r="F52" s="138"/>
      <c r="G52" s="138"/>
      <c r="H52" s="138"/>
    </row>
    <row r="53" spans="1:8">
      <c r="A53" s="138"/>
      <c r="B53" s="138"/>
      <c r="C53" s="138"/>
      <c r="D53" s="138"/>
      <c r="E53" s="138"/>
      <c r="F53" s="138"/>
      <c r="G53" s="138"/>
      <c r="H53" s="138"/>
    </row>
    <row r="54" spans="1:8">
      <c r="A54" s="138"/>
      <c r="B54" s="138"/>
      <c r="C54" s="138"/>
      <c r="D54" s="138"/>
      <c r="E54" s="138"/>
      <c r="F54" s="138"/>
      <c r="G54" s="138"/>
      <c r="H54" s="138"/>
    </row>
    <row r="55" spans="1:8">
      <c r="B55" s="138"/>
      <c r="C55" s="138"/>
      <c r="D55" s="138"/>
      <c r="E55" s="138"/>
      <c r="F55" s="138"/>
      <c r="G55" s="138"/>
      <c r="H55" s="138"/>
    </row>
    <row r="56" spans="1:8">
      <c r="B56" s="138"/>
      <c r="C56" s="138"/>
      <c r="D56" s="138"/>
      <c r="E56" s="138"/>
      <c r="F56" s="138"/>
      <c r="G56" s="138"/>
      <c r="H56" s="138"/>
    </row>
    <row r="57" spans="1:8">
      <c r="B57" s="138"/>
      <c r="C57" s="138"/>
      <c r="D57" s="138"/>
      <c r="E57" s="138"/>
      <c r="F57" s="138"/>
      <c r="G57" s="138"/>
      <c r="H57" s="138"/>
    </row>
    <row r="58" spans="1:8">
      <c r="B58" s="138"/>
      <c r="C58" s="138"/>
      <c r="D58" s="138"/>
      <c r="E58" s="138"/>
      <c r="F58" s="138"/>
      <c r="G58" s="138"/>
      <c r="H58" s="138"/>
    </row>
  </sheetData>
  <mergeCells count="6">
    <mergeCell ref="A1:I1"/>
    <mergeCell ref="A2:I2"/>
    <mergeCell ref="C4:F4"/>
    <mergeCell ref="G4:H4"/>
    <mergeCell ref="C36:F36"/>
    <mergeCell ref="G36:H36"/>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A82E4-6917-4B96-ABBC-4682334571CC}">
  <dimension ref="A1:L66"/>
  <sheetViews>
    <sheetView showGridLines="0" workbookViewId="0">
      <selection sqref="A1:K1"/>
    </sheetView>
  </sheetViews>
  <sheetFormatPr defaultRowHeight="11.25"/>
  <cols>
    <col min="1" max="1" width="26.85546875" style="198" customWidth="1"/>
    <col min="2" max="2" width="7.85546875" style="228" customWidth="1"/>
    <col min="3" max="3" width="9.85546875" style="198" customWidth="1"/>
    <col min="4" max="4" width="9.7109375" style="198" customWidth="1"/>
    <col min="5" max="5" width="10" style="198" customWidth="1"/>
    <col min="6" max="7" width="9.5703125" style="198" customWidth="1"/>
    <col min="8" max="8" width="9.7109375" style="198" customWidth="1"/>
    <col min="9" max="9" width="9" style="198" bestFit="1" customWidth="1"/>
    <col min="10" max="10" width="11.42578125" style="198" customWidth="1"/>
    <col min="11" max="11" width="26.85546875" style="198" customWidth="1"/>
    <col min="12" max="13" width="9.140625" style="198"/>
    <col min="14" max="14" width="9.42578125" style="198" customWidth="1"/>
    <col min="15" max="16384" width="9.140625" style="198"/>
  </cols>
  <sheetData>
    <row r="1" spans="1:11" ht="12" customHeight="1">
      <c r="A1" s="940" t="s">
        <v>535</v>
      </c>
      <c r="B1" s="940"/>
      <c r="C1" s="940"/>
      <c r="D1" s="940"/>
      <c r="E1" s="940"/>
      <c r="F1" s="940"/>
      <c r="G1" s="940"/>
      <c r="H1" s="940"/>
      <c r="I1" s="940"/>
      <c r="J1" s="940"/>
      <c r="K1" s="940"/>
    </row>
    <row r="2" spans="1:11" ht="12" customHeight="1">
      <c r="A2" s="941" t="s">
        <v>536</v>
      </c>
      <c r="B2" s="941"/>
      <c r="C2" s="941"/>
      <c r="D2" s="941"/>
      <c r="E2" s="941"/>
      <c r="F2" s="941"/>
      <c r="G2" s="941"/>
      <c r="H2" s="941"/>
      <c r="I2" s="941"/>
      <c r="J2" s="941"/>
      <c r="K2" s="941"/>
    </row>
    <row r="3" spans="1:11" ht="12" customHeight="1" thickBot="1">
      <c r="A3" s="199"/>
      <c r="B3" s="199"/>
      <c r="C3" s="199"/>
      <c r="D3" s="199"/>
      <c r="E3" s="199"/>
      <c r="F3" s="199"/>
      <c r="G3" s="199"/>
      <c r="H3" s="199"/>
      <c r="I3" s="199"/>
      <c r="J3" s="199"/>
    </row>
    <row r="4" spans="1:11" s="5" customFormat="1" ht="12" customHeight="1" thickBot="1">
      <c r="B4" s="895" t="s">
        <v>537</v>
      </c>
      <c r="C4" s="895" t="s">
        <v>538</v>
      </c>
      <c r="D4" s="895"/>
      <c r="E4" s="895"/>
      <c r="F4" s="895"/>
      <c r="G4" s="895"/>
      <c r="H4" s="895"/>
      <c r="I4" s="895" t="s">
        <v>539</v>
      </c>
      <c r="J4" s="895"/>
    </row>
    <row r="5" spans="1:11" s="5" customFormat="1" ht="21" customHeight="1" thickBot="1">
      <c r="B5" s="895"/>
      <c r="C5" s="10" t="s">
        <v>540</v>
      </c>
      <c r="D5" s="10" t="s">
        <v>541</v>
      </c>
      <c r="E5" s="10" t="s">
        <v>542</v>
      </c>
      <c r="F5" s="10" t="s">
        <v>543</v>
      </c>
      <c r="G5" s="10" t="s">
        <v>544</v>
      </c>
      <c r="H5" s="10" t="s">
        <v>545</v>
      </c>
      <c r="I5" s="10" t="s">
        <v>94</v>
      </c>
      <c r="J5" s="200" t="s">
        <v>95</v>
      </c>
    </row>
    <row r="6" spans="1:11" s="5" customFormat="1" ht="12" customHeight="1">
      <c r="A6" s="201" t="s">
        <v>546</v>
      </c>
      <c r="B6" s="202"/>
      <c r="C6" s="6"/>
      <c r="D6" s="6"/>
      <c r="E6" s="6"/>
      <c r="F6" s="6"/>
      <c r="G6" s="6"/>
      <c r="H6" s="6"/>
      <c r="I6" s="6"/>
      <c r="J6" s="203"/>
      <c r="K6" s="204" t="s">
        <v>547</v>
      </c>
    </row>
    <row r="7" spans="1:11" s="5" customFormat="1" ht="12" customHeight="1">
      <c r="A7" s="205" t="s">
        <v>494</v>
      </c>
      <c r="B7" s="206" t="s">
        <v>315</v>
      </c>
      <c r="C7" s="207">
        <v>132967</v>
      </c>
      <c r="D7" s="207">
        <v>129033</v>
      </c>
      <c r="E7" s="207">
        <v>133182</v>
      </c>
      <c r="F7" s="207">
        <v>152459</v>
      </c>
      <c r="G7" s="207">
        <v>130832</v>
      </c>
      <c r="H7" s="207">
        <v>135035</v>
      </c>
      <c r="I7" s="208">
        <f>((+C7/G7)*100)-100</f>
        <v>1.6318637642167175</v>
      </c>
      <c r="J7" s="208">
        <v>-1.4544866418171551</v>
      </c>
      <c r="K7" s="209" t="s">
        <v>494</v>
      </c>
    </row>
    <row r="8" spans="1:11" s="5" customFormat="1" ht="12" customHeight="1">
      <c r="A8" s="210" t="s">
        <v>105</v>
      </c>
      <c r="B8" s="202" t="s">
        <v>315</v>
      </c>
      <c r="C8" s="207">
        <v>128189</v>
      </c>
      <c r="D8" s="207">
        <v>124559</v>
      </c>
      <c r="E8" s="207">
        <v>128703</v>
      </c>
      <c r="F8" s="207">
        <v>147553</v>
      </c>
      <c r="G8" s="207">
        <v>126444</v>
      </c>
      <c r="H8" s="207">
        <v>130515</v>
      </c>
      <c r="I8" s="208">
        <f>((+C8/G8)*100)-100</f>
        <v>1.3800575748948063</v>
      </c>
      <c r="J8" s="208">
        <v>-1.6387828408423104</v>
      </c>
      <c r="K8" s="210" t="s">
        <v>548</v>
      </c>
    </row>
    <row r="9" spans="1:11" s="5" customFormat="1" ht="12" customHeight="1">
      <c r="A9" s="211" t="s">
        <v>549</v>
      </c>
      <c r="B9" s="202" t="s">
        <v>315</v>
      </c>
      <c r="C9" s="212">
        <v>41072</v>
      </c>
      <c r="D9" s="212">
        <v>38960</v>
      </c>
      <c r="E9" s="212">
        <v>41561</v>
      </c>
      <c r="F9" s="212">
        <v>48935</v>
      </c>
      <c r="G9" s="212">
        <v>40461</v>
      </c>
      <c r="H9" s="212">
        <v>41972</v>
      </c>
      <c r="I9" s="213">
        <f t="shared" ref="I9:I17" si="0">((+C9/G9)*100)-100</f>
        <v>1.5100961419638708</v>
      </c>
      <c r="J9" s="213">
        <v>-2.912668470151516</v>
      </c>
      <c r="K9" s="211" t="s">
        <v>549</v>
      </c>
    </row>
    <row r="10" spans="1:11" s="5" customFormat="1" ht="12" customHeight="1">
      <c r="A10" s="211" t="s">
        <v>550</v>
      </c>
      <c r="B10" s="202" t="s">
        <v>315</v>
      </c>
      <c r="C10" s="212">
        <v>19061</v>
      </c>
      <c r="D10" s="212">
        <v>18297</v>
      </c>
      <c r="E10" s="212">
        <v>19441</v>
      </c>
      <c r="F10" s="212">
        <v>22480</v>
      </c>
      <c r="G10" s="212">
        <v>18474</v>
      </c>
      <c r="H10" s="212">
        <v>19409</v>
      </c>
      <c r="I10" s="213">
        <f t="shared" si="0"/>
        <v>3.1774385623037631</v>
      </c>
      <c r="J10" s="213">
        <v>-1.3858458939366045</v>
      </c>
      <c r="K10" s="211" t="s">
        <v>550</v>
      </c>
    </row>
    <row r="11" spans="1:11" s="5" customFormat="1" ht="12" customHeight="1">
      <c r="A11" s="211" t="s">
        <v>551</v>
      </c>
      <c r="B11" s="202" t="s">
        <v>315</v>
      </c>
      <c r="C11" s="212">
        <v>6027</v>
      </c>
      <c r="D11" s="212">
        <v>5771</v>
      </c>
      <c r="E11" s="212">
        <v>5879</v>
      </c>
      <c r="F11" s="212">
        <v>6809</v>
      </c>
      <c r="G11" s="212">
        <v>5543</v>
      </c>
      <c r="H11" s="212">
        <v>6014</v>
      </c>
      <c r="I11" s="213">
        <f t="shared" si="0"/>
        <v>8.7317337182031451</v>
      </c>
      <c r="J11" s="213">
        <v>2.0853162585445943</v>
      </c>
      <c r="K11" s="211" t="s">
        <v>551</v>
      </c>
    </row>
    <row r="12" spans="1:11" s="5" customFormat="1" ht="12" customHeight="1">
      <c r="A12" s="211" t="s">
        <v>552</v>
      </c>
      <c r="B12" s="202" t="s">
        <v>315</v>
      </c>
      <c r="C12" s="212">
        <v>38461</v>
      </c>
      <c r="D12" s="212">
        <v>38567</v>
      </c>
      <c r="E12" s="212">
        <v>38464</v>
      </c>
      <c r="F12" s="212">
        <v>42077</v>
      </c>
      <c r="G12" s="212">
        <v>38751</v>
      </c>
      <c r="H12" s="212">
        <v>39600</v>
      </c>
      <c r="I12" s="213">
        <f t="shared" si="0"/>
        <v>-0.74836778405718007</v>
      </c>
      <c r="J12" s="213">
        <v>-1.6885553470919348</v>
      </c>
      <c r="K12" s="211" t="s">
        <v>552</v>
      </c>
    </row>
    <row r="13" spans="1:11" s="5" customFormat="1" ht="12" customHeight="1">
      <c r="A13" s="211" t="s">
        <v>553</v>
      </c>
      <c r="B13" s="202" t="s">
        <v>315</v>
      </c>
      <c r="C13" s="212">
        <v>12045</v>
      </c>
      <c r="D13" s="212">
        <v>12048</v>
      </c>
      <c r="E13" s="212">
        <v>12364</v>
      </c>
      <c r="F13" s="212">
        <v>13855</v>
      </c>
      <c r="G13" s="212">
        <v>12181</v>
      </c>
      <c r="H13" s="212">
        <v>12255</v>
      </c>
      <c r="I13" s="213">
        <f t="shared" si="0"/>
        <v>-1.1164928987767837</v>
      </c>
      <c r="J13" s="213">
        <v>-1.4036667212309624</v>
      </c>
      <c r="K13" s="211" t="s">
        <v>553</v>
      </c>
    </row>
    <row r="14" spans="1:11" s="5" customFormat="1" ht="12" customHeight="1">
      <c r="A14" s="211" t="s">
        <v>554</v>
      </c>
      <c r="B14" s="202" t="s">
        <v>315</v>
      </c>
      <c r="C14" s="212">
        <v>2251</v>
      </c>
      <c r="D14" s="212">
        <v>2220</v>
      </c>
      <c r="E14" s="212">
        <v>2207</v>
      </c>
      <c r="F14" s="212">
        <v>2334</v>
      </c>
      <c r="G14" s="212">
        <v>1984</v>
      </c>
      <c r="H14" s="212">
        <v>1993</v>
      </c>
      <c r="I14" s="213">
        <f t="shared" si="0"/>
        <v>13.457661290322577</v>
      </c>
      <c r="J14" s="213">
        <v>12.421423183303986</v>
      </c>
      <c r="K14" s="211" t="s">
        <v>554</v>
      </c>
    </row>
    <row r="15" spans="1:11" s="5" customFormat="1" ht="12" customHeight="1">
      <c r="A15" s="211" t="s">
        <v>555</v>
      </c>
      <c r="B15" s="202" t="s">
        <v>315</v>
      </c>
      <c r="C15" s="212">
        <v>9272</v>
      </c>
      <c r="D15" s="212">
        <v>8696</v>
      </c>
      <c r="E15" s="212">
        <v>8787</v>
      </c>
      <c r="F15" s="212">
        <v>11063</v>
      </c>
      <c r="G15" s="212">
        <v>9050</v>
      </c>
      <c r="H15" s="212">
        <v>9272</v>
      </c>
      <c r="I15" s="213">
        <f t="shared" si="0"/>
        <v>2.4530386740331522</v>
      </c>
      <c r="J15" s="213">
        <v>-1.9321034821525984</v>
      </c>
      <c r="K15" s="211" t="s">
        <v>555</v>
      </c>
    </row>
    <row r="16" spans="1:11" s="5" customFormat="1" ht="12" customHeight="1">
      <c r="A16" s="210" t="s">
        <v>556</v>
      </c>
      <c r="B16" s="206" t="s">
        <v>315</v>
      </c>
      <c r="C16" s="214">
        <v>1479</v>
      </c>
      <c r="D16" s="214">
        <v>1412</v>
      </c>
      <c r="E16" s="214">
        <v>1300</v>
      </c>
      <c r="F16" s="214">
        <v>848</v>
      </c>
      <c r="G16" s="214">
        <v>1049</v>
      </c>
      <c r="H16" s="214">
        <v>1125</v>
      </c>
      <c r="I16" s="208">
        <f t="shared" si="0"/>
        <v>40.991420400381315</v>
      </c>
      <c r="J16" s="208">
        <v>32.980680772769091</v>
      </c>
      <c r="K16" s="210" t="s">
        <v>556</v>
      </c>
    </row>
    <row r="17" spans="1:12" s="5" customFormat="1" ht="12" customHeight="1">
      <c r="A17" s="210" t="s">
        <v>557</v>
      </c>
      <c r="B17" s="206" t="s">
        <v>315</v>
      </c>
      <c r="C17" s="214">
        <v>3299</v>
      </c>
      <c r="D17" s="214">
        <v>3062</v>
      </c>
      <c r="E17" s="214">
        <v>3179</v>
      </c>
      <c r="F17" s="214">
        <v>4058</v>
      </c>
      <c r="G17" s="214">
        <v>3339</v>
      </c>
      <c r="H17" s="214">
        <v>3395</v>
      </c>
      <c r="I17" s="208">
        <f t="shared" si="0"/>
        <v>-1.1979634621144015</v>
      </c>
      <c r="J17" s="208">
        <v>-5.5390555390555392</v>
      </c>
      <c r="K17" s="210" t="s">
        <v>557</v>
      </c>
    </row>
    <row r="18" spans="1:12" s="5" customFormat="1" ht="12" customHeight="1">
      <c r="A18" s="201" t="s">
        <v>558</v>
      </c>
      <c r="B18" s="202"/>
      <c r="C18" s="215"/>
      <c r="D18" s="215"/>
      <c r="E18" s="215"/>
      <c r="F18" s="215"/>
      <c r="G18" s="215"/>
      <c r="H18" s="215"/>
      <c r="I18" s="215"/>
      <c r="J18" s="213"/>
      <c r="K18" s="216" t="s">
        <v>559</v>
      </c>
    </row>
    <row r="19" spans="1:12" s="5" customFormat="1" ht="12" customHeight="1">
      <c r="A19" s="205" t="s">
        <v>494</v>
      </c>
      <c r="B19" s="206" t="s">
        <v>315</v>
      </c>
      <c r="C19" s="217">
        <v>2884104</v>
      </c>
      <c r="D19" s="217">
        <v>2649712</v>
      </c>
      <c r="E19" s="217">
        <v>3085542</v>
      </c>
      <c r="F19" s="217">
        <v>4036328</v>
      </c>
      <c r="G19" s="217">
        <v>2044745</v>
      </c>
      <c r="H19" s="217">
        <v>2697575</v>
      </c>
      <c r="I19" s="208">
        <f>((+C19/G19)*100)-100</f>
        <v>41.04956852810497</v>
      </c>
      <c r="J19" s="208">
        <v>16.690058874137549</v>
      </c>
      <c r="K19" s="209" t="s">
        <v>494</v>
      </c>
    </row>
    <row r="20" spans="1:12" s="5" customFormat="1" ht="12" customHeight="1">
      <c r="A20" s="210" t="s">
        <v>105</v>
      </c>
      <c r="B20" s="206" t="s">
        <v>315</v>
      </c>
      <c r="C20" s="217">
        <v>2793936</v>
      </c>
      <c r="D20" s="217">
        <v>2583253</v>
      </c>
      <c r="E20" s="217">
        <v>3001736</v>
      </c>
      <c r="F20" s="217">
        <v>3935474</v>
      </c>
      <c r="G20" s="217">
        <v>1991457</v>
      </c>
      <c r="H20" s="217">
        <v>2633671</v>
      </c>
      <c r="I20" s="208">
        <f>((+C20/G20)*100)-100</f>
        <v>40.29607468300847</v>
      </c>
      <c r="J20" s="208">
        <v>16.260328362804216</v>
      </c>
      <c r="K20" s="210" t="s">
        <v>548</v>
      </c>
    </row>
    <row r="21" spans="1:12" s="5" customFormat="1" ht="12" customHeight="1">
      <c r="A21" s="211" t="s">
        <v>549</v>
      </c>
      <c r="B21" s="202" t="s">
        <v>315</v>
      </c>
      <c r="C21" s="218">
        <v>897750</v>
      </c>
      <c r="D21" s="218">
        <v>788301</v>
      </c>
      <c r="E21" s="218">
        <v>947593</v>
      </c>
      <c r="F21" s="218">
        <v>1391143</v>
      </c>
      <c r="G21" s="218">
        <v>629109</v>
      </c>
      <c r="H21" s="218">
        <v>843700</v>
      </c>
      <c r="I21" s="213">
        <f t="shared" ref="I21:I29" si="1">((+C21/G21)*100)-100</f>
        <v>42.701821147050822</v>
      </c>
      <c r="J21" s="213">
        <v>14.4785915892692</v>
      </c>
      <c r="K21" s="211" t="s">
        <v>549</v>
      </c>
      <c r="L21" s="219"/>
    </row>
    <row r="22" spans="1:12" s="5" customFormat="1" ht="12" customHeight="1">
      <c r="A22" s="211" t="s">
        <v>550</v>
      </c>
      <c r="B22" s="202" t="s">
        <v>315</v>
      </c>
      <c r="C22" s="218">
        <v>338087</v>
      </c>
      <c r="D22" s="218">
        <v>279039</v>
      </c>
      <c r="E22" s="218">
        <v>351555</v>
      </c>
      <c r="F22" s="218">
        <v>495961</v>
      </c>
      <c r="G22" s="218">
        <v>227461</v>
      </c>
      <c r="H22" s="218">
        <v>296321</v>
      </c>
      <c r="I22" s="213">
        <f t="shared" si="1"/>
        <v>48.635150641208838</v>
      </c>
      <c r="J22" s="213">
        <v>17.821154602487297</v>
      </c>
      <c r="K22" s="211" t="s">
        <v>550</v>
      </c>
    </row>
    <row r="23" spans="1:12" s="5" customFormat="1" ht="12" customHeight="1">
      <c r="A23" s="211" t="s">
        <v>551</v>
      </c>
      <c r="B23" s="202" t="s">
        <v>315</v>
      </c>
      <c r="C23" s="218">
        <v>104944</v>
      </c>
      <c r="D23" s="218">
        <v>82778</v>
      </c>
      <c r="E23" s="218">
        <v>109742</v>
      </c>
      <c r="F23" s="218">
        <v>160291</v>
      </c>
      <c r="G23" s="218">
        <v>67440</v>
      </c>
      <c r="H23" s="218">
        <v>82615</v>
      </c>
      <c r="I23" s="213">
        <f t="shared" si="1"/>
        <v>55.610913404507698</v>
      </c>
      <c r="J23" s="213">
        <v>25.102129219286255</v>
      </c>
      <c r="K23" s="211" t="s">
        <v>551</v>
      </c>
    </row>
    <row r="24" spans="1:12" s="5" customFormat="1" ht="12" customHeight="1">
      <c r="A24" s="211" t="s">
        <v>552</v>
      </c>
      <c r="B24" s="202" t="s">
        <v>315</v>
      </c>
      <c r="C24" s="218">
        <v>939656</v>
      </c>
      <c r="D24" s="218">
        <v>1008547</v>
      </c>
      <c r="E24" s="218">
        <v>1044645</v>
      </c>
      <c r="F24" s="218">
        <v>1194803</v>
      </c>
      <c r="G24" s="218">
        <v>721758</v>
      </c>
      <c r="H24" s="218">
        <v>982680</v>
      </c>
      <c r="I24" s="213">
        <f t="shared" si="1"/>
        <v>30.189897444849947</v>
      </c>
      <c r="J24" s="213">
        <v>14.301781584311072</v>
      </c>
      <c r="K24" s="211" t="s">
        <v>552</v>
      </c>
    </row>
    <row r="25" spans="1:12" s="5" customFormat="1" ht="12" customHeight="1">
      <c r="A25" s="211" t="s">
        <v>553</v>
      </c>
      <c r="B25" s="202" t="s">
        <v>315</v>
      </c>
      <c r="C25" s="218">
        <v>305214</v>
      </c>
      <c r="D25" s="218">
        <v>251692</v>
      </c>
      <c r="E25" s="218">
        <v>318050</v>
      </c>
      <c r="F25" s="218">
        <v>391392</v>
      </c>
      <c r="G25" s="218">
        <v>208026</v>
      </c>
      <c r="H25" s="218">
        <v>253729</v>
      </c>
      <c r="I25" s="213">
        <f t="shared" si="1"/>
        <v>46.719160104986855</v>
      </c>
      <c r="J25" s="213">
        <v>20.606382172364121</v>
      </c>
      <c r="K25" s="211" t="s">
        <v>553</v>
      </c>
    </row>
    <row r="26" spans="1:12" s="5" customFormat="1" ht="12" customHeight="1">
      <c r="A26" s="211" t="s">
        <v>554</v>
      </c>
      <c r="B26" s="202" t="s">
        <v>315</v>
      </c>
      <c r="C26" s="218">
        <v>47038</v>
      </c>
      <c r="D26" s="218">
        <v>44062</v>
      </c>
      <c r="E26" s="218">
        <v>53143</v>
      </c>
      <c r="F26" s="218">
        <v>59155</v>
      </c>
      <c r="G26" s="218">
        <v>29072</v>
      </c>
      <c r="H26" s="218">
        <v>37970</v>
      </c>
      <c r="I26" s="213">
        <f t="shared" si="1"/>
        <v>61.798293891029175</v>
      </c>
      <c r="J26" s="213">
        <v>35.884967632230541</v>
      </c>
      <c r="K26" s="211" t="s">
        <v>554</v>
      </c>
    </row>
    <row r="27" spans="1:12" s="5" customFormat="1" ht="12" customHeight="1">
      <c r="A27" s="211" t="s">
        <v>555</v>
      </c>
      <c r="B27" s="202" t="s">
        <v>315</v>
      </c>
      <c r="C27" s="218">
        <v>161247</v>
      </c>
      <c r="D27" s="218">
        <v>128834</v>
      </c>
      <c r="E27" s="218">
        <v>177008</v>
      </c>
      <c r="F27" s="218">
        <v>242729</v>
      </c>
      <c r="G27" s="218">
        <v>108591</v>
      </c>
      <c r="H27" s="218">
        <v>136656</v>
      </c>
      <c r="I27" s="213">
        <f t="shared" si="1"/>
        <v>48.490206370693699</v>
      </c>
      <c r="J27" s="213">
        <v>18.281161441322411</v>
      </c>
      <c r="K27" s="211" t="s">
        <v>555</v>
      </c>
    </row>
    <row r="28" spans="1:12" s="5" customFormat="1" ht="12" customHeight="1">
      <c r="A28" s="210" t="s">
        <v>556</v>
      </c>
      <c r="B28" s="206" t="s">
        <v>315</v>
      </c>
      <c r="C28" s="217">
        <v>29970</v>
      </c>
      <c r="D28" s="217">
        <v>26949</v>
      </c>
      <c r="E28" s="217">
        <v>36153</v>
      </c>
      <c r="F28" s="217">
        <v>23943</v>
      </c>
      <c r="G28" s="217">
        <v>14922</v>
      </c>
      <c r="H28" s="217">
        <v>21650</v>
      </c>
      <c r="I28" s="208">
        <f t="shared" si="1"/>
        <v>100.84439083232812</v>
      </c>
      <c r="J28" s="208">
        <v>55.635458820955932</v>
      </c>
      <c r="K28" s="210" t="s">
        <v>556</v>
      </c>
    </row>
    <row r="29" spans="1:12" s="5" customFormat="1" ht="12" customHeight="1">
      <c r="A29" s="210" t="s">
        <v>557</v>
      </c>
      <c r="B29" s="206" t="s">
        <v>315</v>
      </c>
      <c r="C29" s="220">
        <v>60198</v>
      </c>
      <c r="D29" s="220">
        <v>39510</v>
      </c>
      <c r="E29" s="220">
        <v>47653</v>
      </c>
      <c r="F29" s="220">
        <v>76911</v>
      </c>
      <c r="G29" s="220">
        <v>38366</v>
      </c>
      <c r="H29" s="220">
        <v>42254</v>
      </c>
      <c r="I29" s="208">
        <f t="shared" si="1"/>
        <v>56.904550904446637</v>
      </c>
      <c r="J29" s="208">
        <v>23.676507070205901</v>
      </c>
      <c r="K29" s="210" t="s">
        <v>557</v>
      </c>
    </row>
    <row r="30" spans="1:12" s="5" customFormat="1" ht="12" customHeight="1">
      <c r="A30" s="201" t="s">
        <v>560</v>
      </c>
      <c r="B30" s="202"/>
      <c r="C30" s="215"/>
      <c r="D30" s="215"/>
      <c r="E30" s="215"/>
      <c r="F30" s="215"/>
      <c r="G30" s="215"/>
      <c r="H30" s="215"/>
      <c r="I30" s="215"/>
      <c r="J30" s="213"/>
      <c r="K30" s="204" t="s">
        <v>561</v>
      </c>
    </row>
    <row r="31" spans="1:12" s="5" customFormat="1" ht="12" customHeight="1">
      <c r="A31" s="201" t="s">
        <v>494</v>
      </c>
      <c r="B31" s="206" t="s">
        <v>562</v>
      </c>
      <c r="C31" s="217">
        <v>18306.872579999999</v>
      </c>
      <c r="D31" s="217">
        <v>16788.611430000001</v>
      </c>
      <c r="E31" s="217">
        <v>19117.251420000001</v>
      </c>
      <c r="F31" s="217">
        <v>25128.536260000001</v>
      </c>
      <c r="G31" s="217">
        <v>12389.140019999999</v>
      </c>
      <c r="H31" s="214">
        <v>16702.917649999999</v>
      </c>
      <c r="I31" s="208">
        <f>((+C31/G31)*100)-100</f>
        <v>47.765482918482689</v>
      </c>
      <c r="J31" s="208">
        <v>20.635963286264186</v>
      </c>
      <c r="K31" s="209" t="s">
        <v>494</v>
      </c>
    </row>
    <row r="32" spans="1:12" s="5" customFormat="1" ht="12" customHeight="1">
      <c r="A32" s="210" t="s">
        <v>105</v>
      </c>
      <c r="B32" s="206" t="s">
        <v>562</v>
      </c>
      <c r="C32" s="217">
        <v>17765.06868</v>
      </c>
      <c r="D32" s="217">
        <v>16391.666239999999</v>
      </c>
      <c r="E32" s="217">
        <v>18619.249</v>
      </c>
      <c r="F32" s="217">
        <v>24539.681760000003</v>
      </c>
      <c r="G32" s="217">
        <v>12099.631810000001</v>
      </c>
      <c r="H32" s="214">
        <v>16353.673929999999</v>
      </c>
      <c r="I32" s="208">
        <f>((+C32/G32)*100)-100</f>
        <v>46.823217094239823</v>
      </c>
      <c r="J32" s="208">
        <v>20.044873633020615</v>
      </c>
      <c r="K32" s="210" t="s">
        <v>548</v>
      </c>
      <c r="L32" s="219"/>
    </row>
    <row r="33" spans="1:11" s="5" customFormat="1" ht="12" customHeight="1">
      <c r="A33" s="211" t="s">
        <v>549</v>
      </c>
      <c r="B33" s="202" t="s">
        <v>562</v>
      </c>
      <c r="C33" s="221">
        <v>5629.0235899999998</v>
      </c>
      <c r="D33" s="221">
        <v>4919.9386100000002</v>
      </c>
      <c r="E33" s="221">
        <v>5763.5965400000005</v>
      </c>
      <c r="F33" s="221">
        <v>8529.7490200000102</v>
      </c>
      <c r="G33" s="221">
        <v>3749.7857100000001</v>
      </c>
      <c r="H33" s="212">
        <v>5114.77484</v>
      </c>
      <c r="I33" s="213">
        <f t="shared" ref="I33:I41" si="2">((+C33/G33)*100)-100</f>
        <v>50.115873954834598</v>
      </c>
      <c r="J33" s="213">
        <v>19.001524559500012</v>
      </c>
      <c r="K33" s="211" t="s">
        <v>549</v>
      </c>
    </row>
    <row r="34" spans="1:11" s="5" customFormat="1" ht="12" customHeight="1">
      <c r="A34" s="211" t="s">
        <v>550</v>
      </c>
      <c r="B34" s="202" t="s">
        <v>562</v>
      </c>
      <c r="C34" s="221">
        <v>2021.4962600000001</v>
      </c>
      <c r="D34" s="221">
        <v>1670.8645100000001</v>
      </c>
      <c r="E34" s="221">
        <v>2056.7139499999998</v>
      </c>
      <c r="F34" s="221">
        <v>2977.3135899999997</v>
      </c>
      <c r="G34" s="221">
        <v>1302.1279199999999</v>
      </c>
      <c r="H34" s="212">
        <v>1740.57771</v>
      </c>
      <c r="I34" s="213">
        <f t="shared" si="2"/>
        <v>55.245596761338192</v>
      </c>
      <c r="J34" s="213">
        <v>21.351232061183651</v>
      </c>
      <c r="K34" s="211" t="s">
        <v>550</v>
      </c>
    </row>
    <row r="35" spans="1:11" s="5" customFormat="1" ht="12" customHeight="1">
      <c r="A35" s="211" t="s">
        <v>551</v>
      </c>
      <c r="B35" s="202" t="s">
        <v>562</v>
      </c>
      <c r="C35" s="221">
        <v>641.17516000000001</v>
      </c>
      <c r="D35" s="221">
        <v>502.42552000000001</v>
      </c>
      <c r="E35" s="221">
        <v>631.29694999999992</v>
      </c>
      <c r="F35" s="221">
        <v>966.77324999999996</v>
      </c>
      <c r="G35" s="221">
        <v>389.11588</v>
      </c>
      <c r="H35" s="212">
        <v>489.57062999999999</v>
      </c>
      <c r="I35" s="213">
        <f t="shared" si="2"/>
        <v>64.777433395933372</v>
      </c>
      <c r="J35" s="213">
        <v>30.14888324619892</v>
      </c>
      <c r="K35" s="211" t="s">
        <v>551</v>
      </c>
    </row>
    <row r="36" spans="1:11" s="5" customFormat="1" ht="12" customHeight="1">
      <c r="A36" s="211" t="s">
        <v>552</v>
      </c>
      <c r="B36" s="202" t="s">
        <v>562</v>
      </c>
      <c r="C36" s="221">
        <v>6276.2470899999998</v>
      </c>
      <c r="D36" s="221">
        <v>6705.5379499999999</v>
      </c>
      <c r="E36" s="221">
        <v>6838.5923400000001</v>
      </c>
      <c r="F36" s="221">
        <v>7814.3702800000001</v>
      </c>
      <c r="G36" s="221">
        <v>4589.8082300000005</v>
      </c>
      <c r="H36" s="212">
        <v>6410.2012699999996</v>
      </c>
      <c r="I36" s="213">
        <f t="shared" si="2"/>
        <v>36.743122489891022</v>
      </c>
      <c r="J36" s="213">
        <v>18.016125713345971</v>
      </c>
      <c r="K36" s="211" t="s">
        <v>552</v>
      </c>
    </row>
    <row r="37" spans="1:11" s="5" customFormat="1" ht="12" customHeight="1">
      <c r="A37" s="211" t="s">
        <v>553</v>
      </c>
      <c r="B37" s="202" t="s">
        <v>562</v>
      </c>
      <c r="C37" s="221">
        <v>1968.7821899999999</v>
      </c>
      <c r="D37" s="221">
        <v>1601.78279</v>
      </c>
      <c r="E37" s="221">
        <v>2025.9579899999999</v>
      </c>
      <c r="F37" s="221">
        <v>2493.2942400000002</v>
      </c>
      <c r="G37" s="221">
        <v>1291.7241299999998</v>
      </c>
      <c r="H37" s="212">
        <v>1586.5301200000001</v>
      </c>
      <c r="I37" s="213">
        <f t="shared" si="2"/>
        <v>52.415066365602399</v>
      </c>
      <c r="J37" s="213">
        <v>24.053147146399596</v>
      </c>
      <c r="K37" s="211" t="s">
        <v>553</v>
      </c>
    </row>
    <row r="38" spans="1:11" s="5" customFormat="1" ht="12" customHeight="1">
      <c r="A38" s="211" t="s">
        <v>554</v>
      </c>
      <c r="B38" s="202" t="s">
        <v>562</v>
      </c>
      <c r="C38" s="221">
        <v>243.80811</v>
      </c>
      <c r="D38" s="221">
        <v>213.92695000000001</v>
      </c>
      <c r="E38" s="221">
        <v>272.29142999999999</v>
      </c>
      <c r="F38" s="221">
        <v>326.56902000000002</v>
      </c>
      <c r="G38" s="221">
        <v>145.22773000000001</v>
      </c>
      <c r="H38" s="212">
        <v>196.92319000000001</v>
      </c>
      <c r="I38" s="213">
        <f t="shared" si="2"/>
        <v>67.879860134149311</v>
      </c>
      <c r="J38" s="213">
        <v>33.78162478709686</v>
      </c>
      <c r="K38" s="211" t="s">
        <v>554</v>
      </c>
    </row>
    <row r="39" spans="1:11" s="5" customFormat="1" ht="12" customHeight="1">
      <c r="A39" s="211" t="s">
        <v>555</v>
      </c>
      <c r="B39" s="202" t="s">
        <v>562</v>
      </c>
      <c r="C39" s="221">
        <v>984.53628000000003</v>
      </c>
      <c r="D39" s="221">
        <v>777.18991000000005</v>
      </c>
      <c r="E39" s="221">
        <v>1030.7998</v>
      </c>
      <c r="F39" s="221">
        <v>1431.6123600000001</v>
      </c>
      <c r="G39" s="221">
        <v>631.84220999999991</v>
      </c>
      <c r="H39" s="212">
        <v>815.09617000000003</v>
      </c>
      <c r="I39" s="213">
        <f t="shared" si="2"/>
        <v>55.819960176449769</v>
      </c>
      <c r="J39" s="213">
        <v>21.755439924124474</v>
      </c>
      <c r="K39" s="211" t="s">
        <v>555</v>
      </c>
    </row>
    <row r="40" spans="1:11" s="8" customFormat="1" ht="12" customHeight="1">
      <c r="A40" s="210" t="s">
        <v>556</v>
      </c>
      <c r="B40" s="206" t="s">
        <v>562</v>
      </c>
      <c r="C40" s="222">
        <v>178.30582999999999</v>
      </c>
      <c r="D40" s="222">
        <v>157.03614000000002</v>
      </c>
      <c r="E40" s="222">
        <v>215.34936999999999</v>
      </c>
      <c r="F40" s="222">
        <v>128.52019999999999</v>
      </c>
      <c r="G40" s="222">
        <v>69.10860000000001</v>
      </c>
      <c r="H40" s="214">
        <v>99.17</v>
      </c>
      <c r="I40" s="208">
        <f t="shared" si="2"/>
        <v>158.00816396222751</v>
      </c>
      <c r="J40" s="223">
        <v>99.277846380942066</v>
      </c>
      <c r="K40" s="210" t="s">
        <v>556</v>
      </c>
    </row>
    <row r="41" spans="1:11" s="8" customFormat="1" ht="12" customHeight="1" thickBot="1">
      <c r="A41" s="210" t="s">
        <v>557</v>
      </c>
      <c r="B41" s="206" t="s">
        <v>562</v>
      </c>
      <c r="C41" s="222">
        <v>363.49806999999998</v>
      </c>
      <c r="D41" s="222">
        <v>239.90904999999998</v>
      </c>
      <c r="E41" s="222">
        <v>282.65305000000001</v>
      </c>
      <c r="F41" s="222">
        <v>460.33429999999998</v>
      </c>
      <c r="G41" s="222">
        <v>220.39961</v>
      </c>
      <c r="H41" s="214">
        <v>250.07372000000001</v>
      </c>
      <c r="I41" s="208">
        <f t="shared" si="2"/>
        <v>64.926820877768336</v>
      </c>
      <c r="J41" s="223">
        <v>28.255329584782174</v>
      </c>
      <c r="K41" s="210" t="s">
        <v>557</v>
      </c>
    </row>
    <row r="42" spans="1:11" s="5" customFormat="1" ht="12" customHeight="1" thickBot="1">
      <c r="A42" s="6"/>
      <c r="B42" s="895" t="s">
        <v>563</v>
      </c>
      <c r="C42" s="895" t="s">
        <v>564</v>
      </c>
      <c r="D42" s="895"/>
      <c r="E42" s="895"/>
      <c r="F42" s="895"/>
      <c r="G42" s="895"/>
      <c r="H42" s="895"/>
      <c r="I42" s="895" t="s">
        <v>565</v>
      </c>
      <c r="J42" s="895"/>
      <c r="K42" s="6"/>
    </row>
    <row r="43" spans="1:11" s="5" customFormat="1" ht="45" customHeight="1" thickBot="1">
      <c r="A43" s="6"/>
      <c r="B43" s="895"/>
      <c r="C43" s="10" t="s">
        <v>566</v>
      </c>
      <c r="D43" s="10" t="s">
        <v>567</v>
      </c>
      <c r="E43" s="10" t="s">
        <v>568</v>
      </c>
      <c r="F43" s="10" t="s">
        <v>569</v>
      </c>
      <c r="G43" s="10" t="s">
        <v>570</v>
      </c>
      <c r="H43" s="10" t="s">
        <v>571</v>
      </c>
      <c r="I43" s="10" t="s">
        <v>127</v>
      </c>
      <c r="J43" s="200" t="s">
        <v>572</v>
      </c>
      <c r="K43" s="6"/>
    </row>
    <row r="44" spans="1:11" s="5" customFormat="1" ht="12" customHeight="1">
      <c r="A44" s="17" t="s">
        <v>573</v>
      </c>
      <c r="B44" s="202"/>
      <c r="C44" s="6"/>
      <c r="D44" s="6"/>
      <c r="E44" s="6"/>
      <c r="F44" s="6"/>
      <c r="G44" s="6"/>
      <c r="H44" s="6"/>
      <c r="I44" s="6"/>
      <c r="J44" s="203"/>
      <c r="K44" s="219"/>
    </row>
    <row r="45" spans="1:11" s="5" customFormat="1" ht="12" customHeight="1">
      <c r="A45" s="17" t="s">
        <v>574</v>
      </c>
      <c r="B45" s="202"/>
      <c r="C45" s="6"/>
      <c r="D45" s="6"/>
      <c r="E45" s="6"/>
      <c r="F45" s="6"/>
      <c r="G45" s="6"/>
      <c r="H45" s="6"/>
      <c r="I45" s="6"/>
      <c r="J45" s="224"/>
      <c r="K45" s="219"/>
    </row>
    <row r="46" spans="1:11" s="5" customFormat="1" ht="5.25" customHeight="1">
      <c r="A46" s="6"/>
      <c r="B46" s="202"/>
      <c r="C46" s="6"/>
      <c r="D46" s="6"/>
      <c r="E46" s="6"/>
      <c r="F46" s="6"/>
      <c r="G46" s="6"/>
      <c r="H46" s="6"/>
      <c r="I46" s="6"/>
      <c r="J46" s="203"/>
      <c r="K46" s="219"/>
    </row>
    <row r="47" spans="1:11" s="5" customFormat="1" ht="12" customHeight="1">
      <c r="A47" s="17" t="s">
        <v>575</v>
      </c>
      <c r="B47" s="202"/>
      <c r="C47" s="6"/>
      <c r="D47" s="6"/>
      <c r="E47" s="6"/>
      <c r="F47" s="6"/>
      <c r="G47" s="6"/>
      <c r="H47" s="6"/>
      <c r="I47" s="6"/>
      <c r="J47" s="203"/>
    </row>
    <row r="48" spans="1:11" s="5" customFormat="1" ht="12" customHeight="1">
      <c r="A48" s="225" t="s">
        <v>576</v>
      </c>
      <c r="B48" s="226"/>
      <c r="C48" s="6"/>
      <c r="D48" s="6"/>
      <c r="E48" s="6"/>
      <c r="F48" s="6"/>
      <c r="G48" s="6"/>
      <c r="H48" s="6"/>
      <c r="I48" s="6"/>
      <c r="J48" s="203"/>
    </row>
    <row r="49" spans="1:10" s="5" customFormat="1">
      <c r="B49" s="202"/>
      <c r="C49" s="6"/>
      <c r="D49" s="6"/>
      <c r="E49" s="6"/>
      <c r="F49" s="6"/>
      <c r="G49" s="6"/>
      <c r="H49" s="6"/>
      <c r="I49" s="6"/>
      <c r="J49" s="203"/>
    </row>
    <row r="50" spans="1:10" s="5" customFormat="1">
      <c r="B50" s="202"/>
      <c r="C50" s="6"/>
      <c r="D50" s="6"/>
      <c r="E50" s="6"/>
      <c r="F50" s="6"/>
      <c r="G50" s="6"/>
      <c r="H50" s="6"/>
      <c r="I50" s="6"/>
      <c r="J50" s="203"/>
    </row>
    <row r="51" spans="1:10">
      <c r="A51" s="5"/>
      <c r="B51" s="202"/>
      <c r="C51" s="6"/>
      <c r="D51" s="6"/>
      <c r="E51" s="6"/>
      <c r="F51" s="6"/>
      <c r="G51" s="6"/>
      <c r="H51" s="6"/>
      <c r="I51" s="6"/>
      <c r="J51" s="203"/>
    </row>
    <row r="52" spans="1:10">
      <c r="A52" s="5"/>
      <c r="B52" s="227"/>
      <c r="C52" s="5"/>
      <c r="D52" s="5"/>
      <c r="E52" s="5"/>
      <c r="F52" s="5"/>
      <c r="G52" s="5"/>
      <c r="H52" s="5"/>
      <c r="I52" s="5"/>
      <c r="J52" s="219"/>
    </row>
    <row r="53" spans="1:10">
      <c r="A53" s="5"/>
      <c r="B53" s="227"/>
      <c r="C53" s="5"/>
      <c r="D53" s="5"/>
      <c r="E53" s="5"/>
      <c r="F53" s="5"/>
      <c r="G53" s="5"/>
      <c r="H53" s="5"/>
      <c r="I53" s="5"/>
      <c r="J53" s="219"/>
    </row>
    <row r="54" spans="1:10">
      <c r="A54" s="5"/>
      <c r="B54" s="227"/>
      <c r="C54" s="5"/>
      <c r="D54" s="5"/>
      <c r="E54" s="5"/>
      <c r="F54" s="5"/>
      <c r="G54" s="5"/>
      <c r="H54" s="5"/>
      <c r="I54" s="5"/>
      <c r="J54" s="5"/>
    </row>
    <row r="55" spans="1:10">
      <c r="A55" s="5"/>
      <c r="B55" s="227"/>
      <c r="C55" s="5"/>
      <c r="D55" s="5"/>
      <c r="E55" s="5"/>
      <c r="F55" s="5"/>
      <c r="G55" s="5"/>
      <c r="H55" s="5"/>
      <c r="I55" s="5"/>
      <c r="J55" s="5"/>
    </row>
    <row r="56" spans="1:10">
      <c r="A56" s="5"/>
      <c r="B56" s="227"/>
      <c r="C56" s="5"/>
      <c r="D56" s="5"/>
      <c r="E56" s="5"/>
      <c r="F56" s="5"/>
      <c r="G56" s="5"/>
      <c r="H56" s="5"/>
      <c r="I56" s="5"/>
      <c r="J56" s="5"/>
    </row>
    <row r="57" spans="1:10">
      <c r="A57" s="5"/>
      <c r="B57" s="227"/>
      <c r="C57" s="5"/>
      <c r="D57" s="5"/>
      <c r="E57" s="5"/>
      <c r="F57" s="5"/>
      <c r="G57" s="5"/>
      <c r="H57" s="5"/>
      <c r="I57" s="5"/>
      <c r="J57" s="5"/>
    </row>
    <row r="58" spans="1:10">
      <c r="A58" s="5"/>
      <c r="B58" s="227"/>
      <c r="C58" s="5"/>
      <c r="D58" s="5"/>
      <c r="E58" s="5"/>
      <c r="F58" s="5"/>
      <c r="G58" s="5"/>
      <c r="H58" s="5"/>
      <c r="I58" s="5"/>
      <c r="J58" s="5"/>
    </row>
    <row r="59" spans="1:10">
      <c r="A59" s="5"/>
      <c r="B59" s="227"/>
      <c r="C59" s="5"/>
      <c r="D59" s="5"/>
      <c r="E59" s="5"/>
      <c r="F59" s="5"/>
      <c r="G59" s="5"/>
      <c r="H59" s="5"/>
      <c r="I59" s="5"/>
      <c r="J59" s="5"/>
    </row>
    <row r="60" spans="1:10">
      <c r="A60" s="5"/>
      <c r="B60" s="227"/>
      <c r="C60" s="5"/>
      <c r="D60" s="5"/>
      <c r="E60" s="5"/>
      <c r="F60" s="5"/>
      <c r="G60" s="5"/>
      <c r="H60" s="5"/>
      <c r="I60" s="5"/>
      <c r="J60" s="5"/>
    </row>
    <row r="61" spans="1:10">
      <c r="A61" s="5"/>
      <c r="B61" s="227"/>
      <c r="C61" s="5"/>
      <c r="D61" s="5"/>
      <c r="E61" s="5"/>
      <c r="F61" s="5"/>
      <c r="G61" s="5"/>
      <c r="H61" s="5"/>
      <c r="I61" s="5"/>
      <c r="J61" s="5"/>
    </row>
    <row r="62" spans="1:10">
      <c r="A62" s="5"/>
      <c r="B62" s="227"/>
      <c r="C62" s="5"/>
      <c r="D62" s="5"/>
      <c r="E62" s="5"/>
      <c r="F62" s="5"/>
      <c r="G62" s="5"/>
      <c r="H62" s="5"/>
      <c r="I62" s="5"/>
      <c r="J62" s="5"/>
    </row>
    <row r="63" spans="1:10">
      <c r="A63" s="5"/>
      <c r="B63" s="227"/>
      <c r="C63" s="5"/>
      <c r="D63" s="5"/>
      <c r="E63" s="5"/>
      <c r="F63" s="5"/>
      <c r="G63" s="5"/>
      <c r="H63" s="5"/>
      <c r="I63" s="5"/>
      <c r="J63" s="5"/>
    </row>
    <row r="64" spans="1:10">
      <c r="B64" s="227"/>
      <c r="C64" s="5"/>
      <c r="D64" s="5"/>
      <c r="E64" s="5"/>
      <c r="F64" s="5"/>
      <c r="G64" s="5"/>
      <c r="H64" s="5"/>
      <c r="I64" s="5"/>
      <c r="J64" s="5"/>
    </row>
    <row r="65" spans="2:10">
      <c r="B65" s="227"/>
      <c r="C65" s="5"/>
      <c r="D65" s="5"/>
      <c r="E65" s="5"/>
      <c r="F65" s="5"/>
      <c r="G65" s="5"/>
      <c r="H65" s="5"/>
      <c r="I65" s="5"/>
      <c r="J65" s="5"/>
    </row>
    <row r="66" spans="2:10">
      <c r="B66" s="227"/>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01481-B10F-4248-AC07-9D4069790F15}">
  <dimension ref="A1:N60"/>
  <sheetViews>
    <sheetView showGridLines="0" workbookViewId="0">
      <selection sqref="A1:K1"/>
    </sheetView>
  </sheetViews>
  <sheetFormatPr defaultColWidth="21.7109375" defaultRowHeight="11.25"/>
  <cols>
    <col min="1" max="1" width="40.140625" style="198" customWidth="1"/>
    <col min="2" max="2" width="8.7109375" style="228" customWidth="1"/>
    <col min="3" max="7" width="8.7109375" style="198" customWidth="1"/>
    <col min="8" max="8" width="8.7109375" style="252" customWidth="1"/>
    <col min="9" max="9" width="10.5703125" style="198" customWidth="1"/>
    <col min="10" max="10" width="11.140625" style="198" customWidth="1"/>
    <col min="11" max="11" width="41.85546875" style="198" customWidth="1"/>
    <col min="12" max="12" width="9.7109375" style="198" customWidth="1"/>
    <col min="13" max="13" width="10.140625" style="198" customWidth="1"/>
    <col min="14" max="14" width="7.85546875" style="198" customWidth="1"/>
    <col min="15" max="16384" width="21.7109375" style="198"/>
  </cols>
  <sheetData>
    <row r="1" spans="1:14" ht="12" customHeight="1">
      <c r="A1" s="940" t="s">
        <v>577</v>
      </c>
      <c r="B1" s="940"/>
      <c r="C1" s="940"/>
      <c r="D1" s="940"/>
      <c r="E1" s="940"/>
      <c r="F1" s="940"/>
      <c r="G1" s="940"/>
      <c r="H1" s="940"/>
      <c r="I1" s="940"/>
      <c r="J1" s="940"/>
      <c r="K1" s="940"/>
    </row>
    <row r="2" spans="1:14" ht="12" customHeight="1">
      <c r="A2" s="941" t="s">
        <v>578</v>
      </c>
      <c r="B2" s="941"/>
      <c r="C2" s="941"/>
      <c r="D2" s="941"/>
      <c r="E2" s="941"/>
      <c r="F2" s="941"/>
      <c r="G2" s="941"/>
      <c r="H2" s="941"/>
      <c r="I2" s="941"/>
      <c r="J2" s="941"/>
      <c r="K2" s="941"/>
    </row>
    <row r="3" spans="1:14" ht="12" customHeight="1" thickBot="1">
      <c r="H3" s="198"/>
    </row>
    <row r="4" spans="1:14" s="5" customFormat="1" ht="12" customHeight="1" thickBot="1">
      <c r="B4" s="895" t="s">
        <v>537</v>
      </c>
      <c r="C4" s="895" t="s">
        <v>538</v>
      </c>
      <c r="D4" s="895"/>
      <c r="E4" s="895"/>
      <c r="F4" s="895"/>
      <c r="G4" s="895"/>
      <c r="H4" s="895"/>
      <c r="I4" s="895" t="s">
        <v>88</v>
      </c>
      <c r="J4" s="895"/>
    </row>
    <row r="5" spans="1:14" s="5" customFormat="1" ht="21" customHeight="1" thickBot="1">
      <c r="B5" s="895"/>
      <c r="C5" s="10" t="s">
        <v>540</v>
      </c>
      <c r="D5" s="10" t="s">
        <v>541</v>
      </c>
      <c r="E5" s="10" t="s">
        <v>542</v>
      </c>
      <c r="F5" s="10" t="s">
        <v>543</v>
      </c>
      <c r="G5" s="10" t="s">
        <v>544</v>
      </c>
      <c r="H5" s="10" t="s">
        <v>545</v>
      </c>
      <c r="I5" s="10" t="s">
        <v>94</v>
      </c>
      <c r="J5" s="10" t="s">
        <v>95</v>
      </c>
    </row>
    <row r="6" spans="1:14" s="5" customFormat="1" ht="12" customHeight="1">
      <c r="A6" s="9" t="s">
        <v>546</v>
      </c>
      <c r="B6" s="227"/>
      <c r="C6" s="227"/>
      <c r="D6" s="227"/>
      <c r="E6" s="227"/>
      <c r="F6" s="227"/>
      <c r="G6" s="227"/>
      <c r="H6" s="227"/>
      <c r="I6" s="227"/>
      <c r="J6" s="229"/>
      <c r="K6" s="216" t="s">
        <v>547</v>
      </c>
    </row>
    <row r="7" spans="1:14" s="5" customFormat="1" ht="12" customHeight="1">
      <c r="A7" s="230" t="s">
        <v>494</v>
      </c>
      <c r="B7" s="231" t="s">
        <v>315</v>
      </c>
      <c r="C7" s="232">
        <v>132967</v>
      </c>
      <c r="D7" s="232">
        <v>129033</v>
      </c>
      <c r="E7" s="232">
        <v>133182</v>
      </c>
      <c r="F7" s="232">
        <v>152459</v>
      </c>
      <c r="G7" s="232">
        <v>130832</v>
      </c>
      <c r="H7" s="232">
        <v>135035</v>
      </c>
      <c r="I7" s="233">
        <f>((+C7/G7)*100)-100</f>
        <v>1.6318637642167175</v>
      </c>
      <c r="J7" s="234">
        <v>-1.4544866418171551</v>
      </c>
      <c r="K7" s="209" t="s">
        <v>494</v>
      </c>
      <c r="L7" s="219"/>
      <c r="M7" s="219"/>
      <c r="N7" s="219"/>
    </row>
    <row r="8" spans="1:14" s="5" customFormat="1" ht="12" customHeight="1">
      <c r="A8" s="210" t="s">
        <v>579</v>
      </c>
      <c r="B8" s="231" t="s">
        <v>315</v>
      </c>
      <c r="C8" s="232">
        <v>8111</v>
      </c>
      <c r="D8" s="232">
        <v>5206</v>
      </c>
      <c r="E8" s="232">
        <v>11104</v>
      </c>
      <c r="F8" s="232">
        <v>17414</v>
      </c>
      <c r="G8" s="232">
        <v>9181</v>
      </c>
      <c r="H8" s="232">
        <v>11539</v>
      </c>
      <c r="I8" s="233">
        <f t="shared" ref="I8:I20" si="0">((+C8/G8)*100)-100</f>
        <v>-11.654503866681182</v>
      </c>
      <c r="J8" s="234">
        <v>-35.728764478764475</v>
      </c>
      <c r="K8" s="210" t="s">
        <v>580</v>
      </c>
      <c r="L8" s="219"/>
      <c r="M8" s="219"/>
      <c r="N8" s="219"/>
    </row>
    <row r="9" spans="1:14" s="5" customFormat="1" ht="12" customHeight="1">
      <c r="A9" s="210" t="s">
        <v>581</v>
      </c>
      <c r="B9" s="231" t="s">
        <v>315</v>
      </c>
      <c r="C9" s="232">
        <v>6174</v>
      </c>
      <c r="D9" s="232">
        <v>2129</v>
      </c>
      <c r="E9" s="232">
        <v>10915</v>
      </c>
      <c r="F9" s="232">
        <v>16581</v>
      </c>
      <c r="G9" s="232">
        <v>5118</v>
      </c>
      <c r="H9" s="232">
        <v>7835</v>
      </c>
      <c r="I9" s="233">
        <f t="shared" si="0"/>
        <v>20.633059788980063</v>
      </c>
      <c r="J9" s="234">
        <v>-35.899019532154711</v>
      </c>
      <c r="K9" s="210" t="s">
        <v>582</v>
      </c>
      <c r="L9" s="219"/>
      <c r="M9" s="219"/>
      <c r="N9" s="219"/>
    </row>
    <row r="10" spans="1:14" s="5" customFormat="1" ht="12" customHeight="1">
      <c r="A10" s="211" t="s">
        <v>104</v>
      </c>
      <c r="B10" s="33" t="s">
        <v>315</v>
      </c>
      <c r="C10" s="235">
        <v>3075</v>
      </c>
      <c r="D10" s="235">
        <v>644</v>
      </c>
      <c r="E10" s="235">
        <v>5979</v>
      </c>
      <c r="F10" s="235">
        <v>13010</v>
      </c>
      <c r="G10" s="235">
        <v>3691</v>
      </c>
      <c r="H10" s="235">
        <v>2977</v>
      </c>
      <c r="I10" s="236">
        <f t="shared" si="0"/>
        <v>-16.68924410728799</v>
      </c>
      <c r="J10" s="19">
        <v>-44.22615476904619</v>
      </c>
      <c r="K10" s="211" t="s">
        <v>104</v>
      </c>
      <c r="L10" s="219"/>
      <c r="M10" s="219"/>
      <c r="N10" s="219"/>
    </row>
    <row r="11" spans="1:14" s="5" customFormat="1" ht="12" customHeight="1">
      <c r="A11" s="211" t="s">
        <v>583</v>
      </c>
      <c r="B11" s="33" t="s">
        <v>315</v>
      </c>
      <c r="C11" s="235">
        <v>1101</v>
      </c>
      <c r="D11" s="235">
        <v>15</v>
      </c>
      <c r="E11" s="235">
        <v>676</v>
      </c>
      <c r="F11" s="235">
        <v>874</v>
      </c>
      <c r="G11" s="235">
        <v>69</v>
      </c>
      <c r="H11" s="235">
        <v>32</v>
      </c>
      <c r="I11" s="236">
        <f t="shared" si="0"/>
        <v>1495.6521739130435</v>
      </c>
      <c r="J11" s="236">
        <v>1004.9504950495048</v>
      </c>
      <c r="K11" s="211" t="s">
        <v>584</v>
      </c>
      <c r="L11" s="219"/>
      <c r="M11" s="219"/>
      <c r="N11" s="219"/>
    </row>
    <row r="12" spans="1:14" s="5" customFormat="1" ht="12" customHeight="1">
      <c r="A12" s="211" t="s">
        <v>585</v>
      </c>
      <c r="B12" s="33" t="s">
        <v>315</v>
      </c>
      <c r="C12" s="235">
        <v>1196</v>
      </c>
      <c r="D12" s="235">
        <v>1370</v>
      </c>
      <c r="E12" s="235">
        <v>3070</v>
      </c>
      <c r="F12" s="235">
        <v>1441</v>
      </c>
      <c r="G12" s="235">
        <v>660</v>
      </c>
      <c r="H12" s="235">
        <v>3942</v>
      </c>
      <c r="I12" s="236">
        <f t="shared" si="0"/>
        <v>81.21212121212119</v>
      </c>
      <c r="J12" s="19">
        <v>-44.241634072142546</v>
      </c>
      <c r="K12" s="211" t="s">
        <v>586</v>
      </c>
      <c r="L12" s="219"/>
      <c r="M12" s="219"/>
      <c r="N12" s="219"/>
    </row>
    <row r="13" spans="1:14" s="5" customFormat="1" ht="12" customHeight="1">
      <c r="A13" s="237" t="s">
        <v>587</v>
      </c>
      <c r="B13" s="33" t="s">
        <v>315</v>
      </c>
      <c r="C13" s="235">
        <v>402</v>
      </c>
      <c r="D13" s="235">
        <v>83</v>
      </c>
      <c r="E13" s="235">
        <v>11</v>
      </c>
      <c r="F13" s="235">
        <v>76</v>
      </c>
      <c r="G13" s="235">
        <v>567</v>
      </c>
      <c r="H13" s="235">
        <v>91</v>
      </c>
      <c r="I13" s="236">
        <f t="shared" si="0"/>
        <v>-29.100529100529101</v>
      </c>
      <c r="J13" s="236">
        <v>-26.291793313069917</v>
      </c>
      <c r="K13" s="211" t="s">
        <v>588</v>
      </c>
      <c r="L13" s="219"/>
      <c r="M13" s="219"/>
      <c r="N13" s="219"/>
    </row>
    <row r="14" spans="1:14" s="5" customFormat="1" ht="12" customHeight="1">
      <c r="A14" s="237" t="s">
        <v>589</v>
      </c>
      <c r="B14" s="231" t="s">
        <v>315</v>
      </c>
      <c r="C14" s="232">
        <v>400</v>
      </c>
      <c r="D14" s="232">
        <v>3077</v>
      </c>
      <c r="E14" s="232">
        <v>189</v>
      </c>
      <c r="F14" s="232">
        <v>833</v>
      </c>
      <c r="G14" s="232">
        <v>4063</v>
      </c>
      <c r="H14" s="232">
        <v>3704</v>
      </c>
      <c r="I14" s="236">
        <f t="shared" si="0"/>
        <v>-90.155057839035194</v>
      </c>
      <c r="J14" s="19">
        <v>-55.233680957898798</v>
      </c>
      <c r="K14" s="211" t="s">
        <v>590</v>
      </c>
      <c r="L14" s="219"/>
      <c r="M14" s="219"/>
      <c r="N14" s="219"/>
    </row>
    <row r="15" spans="1:14" s="5" customFormat="1" ht="21" customHeight="1">
      <c r="A15" s="238" t="s">
        <v>591</v>
      </c>
      <c r="B15" s="33" t="s">
        <v>315</v>
      </c>
      <c r="C15" s="235">
        <v>1493</v>
      </c>
      <c r="D15" s="235">
        <v>2725</v>
      </c>
      <c r="E15" s="235">
        <v>167</v>
      </c>
      <c r="F15" s="235">
        <v>718</v>
      </c>
      <c r="G15" s="235">
        <v>2492</v>
      </c>
      <c r="H15" s="235">
        <v>492</v>
      </c>
      <c r="I15" s="233">
        <f t="shared" si="0"/>
        <v>-40.088282504012838</v>
      </c>
      <c r="J15" s="233">
        <v>41.353887399463815</v>
      </c>
      <c r="K15" s="239" t="s">
        <v>592</v>
      </c>
      <c r="L15" s="219"/>
      <c r="M15" s="219"/>
      <c r="N15" s="219"/>
    </row>
    <row r="16" spans="1:14" s="5" customFormat="1" ht="12" customHeight="1">
      <c r="A16" s="210" t="s">
        <v>593</v>
      </c>
      <c r="B16" s="231" t="s">
        <v>315</v>
      </c>
      <c r="C16" s="232">
        <v>60041</v>
      </c>
      <c r="D16" s="232">
        <v>48553</v>
      </c>
      <c r="E16" s="232">
        <v>52317</v>
      </c>
      <c r="F16" s="232">
        <v>67263</v>
      </c>
      <c r="G16" s="232">
        <v>53356</v>
      </c>
      <c r="H16" s="232">
        <v>48744</v>
      </c>
      <c r="I16" s="233">
        <f t="shared" si="0"/>
        <v>12.529050153684679</v>
      </c>
      <c r="J16" s="234">
        <v>6.3604309500489649</v>
      </c>
      <c r="K16" s="210" t="s">
        <v>594</v>
      </c>
      <c r="L16" s="219"/>
      <c r="M16" s="219"/>
      <c r="N16" s="219"/>
    </row>
    <row r="17" spans="1:14" s="5" customFormat="1" ht="12" customHeight="1">
      <c r="A17" s="210" t="s">
        <v>595</v>
      </c>
      <c r="B17" s="231" t="s">
        <v>315</v>
      </c>
      <c r="C17" s="232">
        <v>2288</v>
      </c>
      <c r="D17" s="232">
        <v>2671</v>
      </c>
      <c r="E17" s="232">
        <v>1518</v>
      </c>
      <c r="F17" s="232">
        <v>2279</v>
      </c>
      <c r="G17" s="232">
        <v>6212</v>
      </c>
      <c r="H17" s="232">
        <v>5706</v>
      </c>
      <c r="I17" s="233">
        <f t="shared" si="0"/>
        <v>-63.168061815840311</v>
      </c>
      <c r="J17" s="234">
        <v>-58.390669575432121</v>
      </c>
      <c r="K17" s="210" t="s">
        <v>596</v>
      </c>
      <c r="L17" s="219"/>
      <c r="M17" s="219"/>
      <c r="N17" s="219"/>
    </row>
    <row r="18" spans="1:14" s="5" customFormat="1" ht="12" customHeight="1">
      <c r="A18" s="210" t="s">
        <v>597</v>
      </c>
      <c r="B18" s="231" t="s">
        <v>315</v>
      </c>
      <c r="C18" s="232">
        <v>62527</v>
      </c>
      <c r="D18" s="232">
        <v>72603</v>
      </c>
      <c r="E18" s="232">
        <v>68243</v>
      </c>
      <c r="F18" s="232">
        <v>65503</v>
      </c>
      <c r="G18" s="232">
        <v>62083</v>
      </c>
      <c r="H18" s="232">
        <v>69046</v>
      </c>
      <c r="I18" s="233">
        <f t="shared" si="0"/>
        <v>0.71517162508254728</v>
      </c>
      <c r="J18" s="234">
        <v>3.0511938625323154</v>
      </c>
      <c r="K18" s="210" t="s">
        <v>598</v>
      </c>
      <c r="L18" s="219"/>
      <c r="M18" s="219"/>
      <c r="N18" s="219"/>
    </row>
    <row r="19" spans="1:14" s="5" customFormat="1" ht="12" customHeight="1">
      <c r="A19" s="211" t="s">
        <v>599</v>
      </c>
      <c r="B19" s="33" t="s">
        <v>315</v>
      </c>
      <c r="C19" s="235">
        <v>4580</v>
      </c>
      <c r="D19" s="235">
        <v>5619</v>
      </c>
      <c r="E19" s="235">
        <v>11867</v>
      </c>
      <c r="F19" s="235">
        <v>5663</v>
      </c>
      <c r="G19" s="235">
        <v>7603</v>
      </c>
      <c r="H19" s="235">
        <v>6384</v>
      </c>
      <c r="I19" s="236">
        <f t="shared" si="0"/>
        <v>-39.760620807575954</v>
      </c>
      <c r="J19" s="19">
        <v>-27.082290698505744</v>
      </c>
      <c r="K19" s="211" t="s">
        <v>600</v>
      </c>
      <c r="L19" s="219"/>
      <c r="M19" s="219"/>
      <c r="N19" s="219"/>
    </row>
    <row r="20" spans="1:14" s="5" customFormat="1" ht="12" customHeight="1">
      <c r="A20" s="211" t="s">
        <v>601</v>
      </c>
      <c r="B20" s="33" t="s">
        <v>315</v>
      </c>
      <c r="C20" s="235">
        <v>28047</v>
      </c>
      <c r="D20" s="235">
        <v>21114</v>
      </c>
      <c r="E20" s="235">
        <v>14975</v>
      </c>
      <c r="F20" s="235">
        <v>17985</v>
      </c>
      <c r="G20" s="235">
        <v>17625</v>
      </c>
      <c r="H20" s="235">
        <v>31232</v>
      </c>
      <c r="I20" s="236">
        <f t="shared" si="0"/>
        <v>59.131914893617022</v>
      </c>
      <c r="J20" s="19">
        <v>0.62222404159075495</v>
      </c>
      <c r="K20" s="211" t="s">
        <v>602</v>
      </c>
      <c r="L20" s="219"/>
      <c r="M20" s="219"/>
      <c r="N20" s="219"/>
    </row>
    <row r="21" spans="1:14" s="5" customFormat="1" ht="12" customHeight="1">
      <c r="A21" s="211"/>
      <c r="B21" s="33"/>
      <c r="C21" s="235"/>
      <c r="D21" s="235"/>
      <c r="E21" s="235"/>
      <c r="F21" s="235"/>
      <c r="G21" s="235"/>
      <c r="H21" s="235"/>
      <c r="I21" s="236"/>
      <c r="J21" s="19"/>
      <c r="K21" s="211"/>
      <c r="L21" s="219"/>
    </row>
    <row r="22" spans="1:14" s="5" customFormat="1" ht="12" customHeight="1">
      <c r="A22" s="9" t="s">
        <v>558</v>
      </c>
      <c r="B22" s="227"/>
      <c r="C22" s="240"/>
      <c r="D22" s="240"/>
      <c r="E22" s="240"/>
      <c r="F22" s="241"/>
      <c r="G22" s="241"/>
      <c r="H22" s="241"/>
      <c r="I22" s="241"/>
      <c r="J22" s="242"/>
      <c r="K22" s="216" t="s">
        <v>559</v>
      </c>
      <c r="L22" s="219"/>
    </row>
    <row r="23" spans="1:14" s="5" customFormat="1" ht="12" customHeight="1">
      <c r="A23" s="230" t="s">
        <v>494</v>
      </c>
      <c r="B23" s="231" t="s">
        <v>315</v>
      </c>
      <c r="C23" s="243">
        <v>2884104</v>
      </c>
      <c r="D23" s="243">
        <v>2649712</v>
      </c>
      <c r="E23" s="243">
        <v>3085542</v>
      </c>
      <c r="F23" s="243">
        <v>4036328</v>
      </c>
      <c r="G23" s="243">
        <v>2044745</v>
      </c>
      <c r="H23" s="232">
        <v>2697575</v>
      </c>
      <c r="I23" s="233">
        <f>((+C23/G23)*100)-100</f>
        <v>41.04956852810497</v>
      </c>
      <c r="J23" s="234">
        <v>16.690058874137549</v>
      </c>
      <c r="K23" s="209" t="s">
        <v>494</v>
      </c>
      <c r="L23" s="219"/>
      <c r="M23" s="219"/>
      <c r="N23" s="219"/>
    </row>
    <row r="24" spans="1:14" s="5" customFormat="1" ht="12" customHeight="1">
      <c r="A24" s="210" t="s">
        <v>579</v>
      </c>
      <c r="B24" s="231" t="s">
        <v>315</v>
      </c>
      <c r="C24" s="243">
        <v>98043</v>
      </c>
      <c r="D24" s="243">
        <v>83531</v>
      </c>
      <c r="E24" s="243">
        <v>141541</v>
      </c>
      <c r="F24" s="243">
        <v>404176</v>
      </c>
      <c r="G24" s="243">
        <v>128636</v>
      </c>
      <c r="H24" s="232">
        <v>180765</v>
      </c>
      <c r="I24" s="233">
        <f t="shared" ref="I24:I36" si="1">((+C24/G24)*100)-100</f>
        <v>-23.7826113996082</v>
      </c>
      <c r="J24" s="234">
        <v>-41.314346107478642</v>
      </c>
      <c r="K24" s="210" t="s">
        <v>580</v>
      </c>
      <c r="L24" s="219"/>
      <c r="N24" s="219"/>
    </row>
    <row r="25" spans="1:14" s="5" customFormat="1" ht="12" customHeight="1">
      <c r="A25" s="210" t="s">
        <v>581</v>
      </c>
      <c r="B25" s="231" t="s">
        <v>315</v>
      </c>
      <c r="C25" s="243">
        <v>75812</v>
      </c>
      <c r="D25" s="243">
        <v>36600</v>
      </c>
      <c r="E25" s="243">
        <v>136636</v>
      </c>
      <c r="F25" s="243">
        <v>395790</v>
      </c>
      <c r="G25" s="243">
        <v>62440</v>
      </c>
      <c r="H25" s="232">
        <v>119822</v>
      </c>
      <c r="I25" s="233">
        <f t="shared" si="1"/>
        <v>21.415759128763611</v>
      </c>
      <c r="J25" s="234">
        <v>-38.323951235035281</v>
      </c>
      <c r="K25" s="210" t="s">
        <v>582</v>
      </c>
      <c r="L25" s="219"/>
      <c r="N25" s="219"/>
    </row>
    <row r="26" spans="1:14" s="5" customFormat="1" ht="12" customHeight="1">
      <c r="A26" s="211" t="s">
        <v>104</v>
      </c>
      <c r="B26" s="33" t="s">
        <v>315</v>
      </c>
      <c r="C26" s="244">
        <v>34374</v>
      </c>
      <c r="D26" s="244">
        <v>11140</v>
      </c>
      <c r="E26" s="244">
        <v>72854</v>
      </c>
      <c r="F26" s="244">
        <v>352881</v>
      </c>
      <c r="G26" s="244">
        <v>41317</v>
      </c>
      <c r="H26" s="235">
        <v>39337</v>
      </c>
      <c r="I26" s="236">
        <f t="shared" si="1"/>
        <v>-16.80422102282354</v>
      </c>
      <c r="J26" s="19">
        <v>-43.568824856795693</v>
      </c>
      <c r="K26" s="211" t="s">
        <v>104</v>
      </c>
      <c r="L26" s="219"/>
      <c r="N26" s="219"/>
    </row>
    <row r="27" spans="1:14" s="5" customFormat="1" ht="12" customHeight="1">
      <c r="A27" s="211" t="s">
        <v>583</v>
      </c>
      <c r="B27" s="33" t="s">
        <v>315</v>
      </c>
      <c r="C27" s="244">
        <v>16591</v>
      </c>
      <c r="D27" s="244">
        <v>585</v>
      </c>
      <c r="E27" s="244">
        <v>10009</v>
      </c>
      <c r="F27" s="244">
        <v>8653</v>
      </c>
      <c r="G27" s="244">
        <v>738</v>
      </c>
      <c r="H27" s="235">
        <v>1040</v>
      </c>
      <c r="I27" s="236">
        <f t="shared" si="1"/>
        <v>2148.1029810298105</v>
      </c>
      <c r="J27" s="236">
        <v>866.02924634420708</v>
      </c>
      <c r="K27" s="211" t="s">
        <v>584</v>
      </c>
      <c r="L27" s="219"/>
      <c r="N27" s="219"/>
    </row>
    <row r="28" spans="1:14" s="5" customFormat="1" ht="12" customHeight="1">
      <c r="A28" s="211" t="s">
        <v>585</v>
      </c>
      <c r="B28" s="33" t="s">
        <v>315</v>
      </c>
      <c r="C28" s="244">
        <v>15020</v>
      </c>
      <c r="D28" s="244">
        <v>22578</v>
      </c>
      <c r="E28" s="244">
        <v>35040</v>
      </c>
      <c r="F28" s="244">
        <v>12026</v>
      </c>
      <c r="G28" s="244">
        <v>5712</v>
      </c>
      <c r="H28" s="235">
        <v>60801</v>
      </c>
      <c r="I28" s="236">
        <f t="shared" si="1"/>
        <v>162.95518207282913</v>
      </c>
      <c r="J28" s="19">
        <v>-43.472704584066271</v>
      </c>
      <c r="K28" s="211" t="s">
        <v>586</v>
      </c>
      <c r="L28" s="219"/>
      <c r="N28" s="219"/>
    </row>
    <row r="29" spans="1:14" s="5" customFormat="1" ht="12" customHeight="1">
      <c r="A29" s="237" t="s">
        <v>587</v>
      </c>
      <c r="B29" s="33" t="s">
        <v>315</v>
      </c>
      <c r="C29" s="244">
        <v>5857</v>
      </c>
      <c r="D29" s="244">
        <v>1526</v>
      </c>
      <c r="E29" s="244">
        <v>1047</v>
      </c>
      <c r="F29" s="244">
        <v>1807</v>
      </c>
      <c r="G29" s="244">
        <v>12115</v>
      </c>
      <c r="H29" s="235">
        <v>1081</v>
      </c>
      <c r="I29" s="236">
        <f t="shared" si="1"/>
        <v>-51.654973173751543</v>
      </c>
      <c r="J29" s="19">
        <v>-44.051227644740834</v>
      </c>
      <c r="K29" s="211" t="s">
        <v>588</v>
      </c>
      <c r="L29" s="219"/>
      <c r="N29" s="219"/>
    </row>
    <row r="30" spans="1:14" s="5" customFormat="1" ht="12" customHeight="1">
      <c r="A30" s="237" t="s">
        <v>589</v>
      </c>
      <c r="B30" s="231" t="s">
        <v>315</v>
      </c>
      <c r="C30" s="243">
        <v>22231</v>
      </c>
      <c r="D30" s="243">
        <v>46931</v>
      </c>
      <c r="E30" s="243">
        <v>4905</v>
      </c>
      <c r="F30" s="243">
        <v>8386</v>
      </c>
      <c r="G30" s="243">
        <v>66196</v>
      </c>
      <c r="H30" s="232">
        <v>60943</v>
      </c>
      <c r="I30" s="236">
        <f t="shared" si="1"/>
        <v>-66.416399782464197</v>
      </c>
      <c r="J30" s="234">
        <v>-45.601271049795891</v>
      </c>
      <c r="K30" s="211" t="s">
        <v>590</v>
      </c>
      <c r="L30" s="219"/>
      <c r="N30" s="219"/>
    </row>
    <row r="31" spans="1:14" s="5" customFormat="1" ht="19.5" customHeight="1">
      <c r="A31" s="238" t="s">
        <v>591</v>
      </c>
      <c r="B31" s="33" t="s">
        <v>315</v>
      </c>
      <c r="C31" s="244">
        <v>18309</v>
      </c>
      <c r="D31" s="244">
        <v>43313</v>
      </c>
      <c r="E31" s="244">
        <v>4390</v>
      </c>
      <c r="F31" s="244">
        <v>5867</v>
      </c>
      <c r="G31" s="244">
        <v>42022</v>
      </c>
      <c r="H31" s="235">
        <v>16108</v>
      </c>
      <c r="I31" s="236">
        <f t="shared" si="1"/>
        <v>-56.429965256294324</v>
      </c>
      <c r="J31" s="236">
        <v>6.0072251849303342</v>
      </c>
      <c r="K31" s="239" t="s">
        <v>592</v>
      </c>
      <c r="L31" s="219"/>
      <c r="N31" s="219"/>
    </row>
    <row r="32" spans="1:14" s="5" customFormat="1" ht="12" customHeight="1">
      <c r="A32" s="210" t="s">
        <v>593</v>
      </c>
      <c r="B32" s="231" t="s">
        <v>315</v>
      </c>
      <c r="C32" s="243">
        <v>1346319</v>
      </c>
      <c r="D32" s="243">
        <v>936835</v>
      </c>
      <c r="E32" s="243">
        <v>1129633</v>
      </c>
      <c r="F32" s="243">
        <v>1739117</v>
      </c>
      <c r="G32" s="243">
        <v>930752</v>
      </c>
      <c r="H32" s="232">
        <v>952440</v>
      </c>
      <c r="I32" s="233">
        <f t="shared" si="1"/>
        <v>44.648520766004282</v>
      </c>
      <c r="J32" s="234">
        <v>21.238514182303248</v>
      </c>
      <c r="K32" s="210" t="s">
        <v>594</v>
      </c>
      <c r="L32" s="219"/>
      <c r="N32" s="219"/>
    </row>
    <row r="33" spans="1:14" s="5" customFormat="1" ht="12" customHeight="1">
      <c r="A33" s="210" t="s">
        <v>595</v>
      </c>
      <c r="B33" s="231" t="s">
        <v>315</v>
      </c>
      <c r="C33" s="243">
        <v>37745</v>
      </c>
      <c r="D33" s="243">
        <v>36994</v>
      </c>
      <c r="E33" s="243">
        <v>18078</v>
      </c>
      <c r="F33" s="243">
        <v>34614</v>
      </c>
      <c r="G33" s="243">
        <v>60249</v>
      </c>
      <c r="H33" s="232">
        <v>72936</v>
      </c>
      <c r="I33" s="233">
        <f t="shared" si="1"/>
        <v>-37.351657288917664</v>
      </c>
      <c r="J33" s="234">
        <v>-43.883320193715512</v>
      </c>
      <c r="K33" s="210" t="s">
        <v>596</v>
      </c>
      <c r="L33" s="219"/>
      <c r="N33" s="219"/>
    </row>
    <row r="34" spans="1:14" s="5" customFormat="1" ht="12" customHeight="1">
      <c r="A34" s="210" t="s">
        <v>597</v>
      </c>
      <c r="B34" s="231" t="s">
        <v>315</v>
      </c>
      <c r="C34" s="243">
        <v>1401997</v>
      </c>
      <c r="D34" s="243">
        <v>1592352</v>
      </c>
      <c r="E34" s="243">
        <v>1796290</v>
      </c>
      <c r="F34" s="243">
        <v>1858421</v>
      </c>
      <c r="G34" s="243">
        <v>925108</v>
      </c>
      <c r="H34" s="232">
        <v>1491434</v>
      </c>
      <c r="I34" s="233">
        <f t="shared" si="1"/>
        <v>51.549548809436288</v>
      </c>
      <c r="J34" s="234">
        <v>23.910488623826936</v>
      </c>
      <c r="K34" s="210" t="s">
        <v>598</v>
      </c>
      <c r="L34" s="219"/>
      <c r="N34" s="219"/>
    </row>
    <row r="35" spans="1:14" s="5" customFormat="1" ht="12" customHeight="1">
      <c r="A35" s="211" t="s">
        <v>599</v>
      </c>
      <c r="B35" s="33" t="s">
        <v>315</v>
      </c>
      <c r="C35" s="244">
        <v>61088</v>
      </c>
      <c r="D35" s="244">
        <v>86293</v>
      </c>
      <c r="E35" s="244">
        <v>219470</v>
      </c>
      <c r="F35" s="244">
        <v>94023</v>
      </c>
      <c r="G35" s="244">
        <v>85819</v>
      </c>
      <c r="H35" s="235">
        <v>98516</v>
      </c>
      <c r="I35" s="236">
        <f t="shared" si="1"/>
        <v>-28.817627798040064</v>
      </c>
      <c r="J35" s="19">
        <v>-20.047196679957693</v>
      </c>
      <c r="K35" s="211" t="s">
        <v>600</v>
      </c>
      <c r="L35" s="219"/>
      <c r="N35" s="219"/>
    </row>
    <row r="36" spans="1:14" s="5" customFormat="1" ht="12" customHeight="1">
      <c r="A36" s="211" t="s">
        <v>601</v>
      </c>
      <c r="B36" s="33" t="s">
        <v>315</v>
      </c>
      <c r="C36" s="244">
        <v>625648</v>
      </c>
      <c r="D36" s="244">
        <v>434291</v>
      </c>
      <c r="E36" s="244">
        <v>435381</v>
      </c>
      <c r="F36" s="244">
        <v>265503</v>
      </c>
      <c r="G36" s="244">
        <v>237502</v>
      </c>
      <c r="H36" s="235">
        <v>572554</v>
      </c>
      <c r="I36" s="236">
        <f t="shared" si="1"/>
        <v>163.42851849668637</v>
      </c>
      <c r="J36" s="19">
        <v>30.847620411428352</v>
      </c>
      <c r="K36" s="211" t="s">
        <v>602</v>
      </c>
      <c r="L36" s="219"/>
      <c r="N36" s="219"/>
    </row>
    <row r="37" spans="1:14" s="5" customFormat="1" ht="12" customHeight="1">
      <c r="A37" s="211"/>
      <c r="B37" s="33"/>
      <c r="C37" s="235"/>
      <c r="D37" s="235"/>
      <c r="E37" s="235"/>
      <c r="F37" s="235"/>
      <c r="G37" s="235"/>
      <c r="H37" s="235"/>
      <c r="I37" s="236"/>
      <c r="J37" s="19"/>
      <c r="K37" s="211"/>
      <c r="L37" s="219"/>
    </row>
    <row r="38" spans="1:14" s="5" customFormat="1" ht="12" customHeight="1">
      <c r="A38" s="9" t="s">
        <v>560</v>
      </c>
      <c r="B38" s="227"/>
      <c r="C38" s="241"/>
      <c r="D38" s="241"/>
      <c r="E38" s="241"/>
      <c r="F38" s="241"/>
      <c r="G38" s="241"/>
      <c r="H38" s="241"/>
      <c r="I38" s="241"/>
      <c r="J38" s="242"/>
      <c r="K38" s="245" t="s">
        <v>561</v>
      </c>
      <c r="L38" s="219"/>
    </row>
    <row r="39" spans="1:14" s="5" customFormat="1" ht="12" customHeight="1">
      <c r="A39" s="230" t="s">
        <v>494</v>
      </c>
      <c r="B39" s="231" t="s">
        <v>603</v>
      </c>
      <c r="C39" s="246">
        <v>18306.872579999999</v>
      </c>
      <c r="D39" s="246">
        <v>16788.611430000001</v>
      </c>
      <c r="E39" s="246">
        <v>19117.251420000001</v>
      </c>
      <c r="F39" s="246">
        <v>25128.536260000001</v>
      </c>
      <c r="G39" s="246">
        <v>12389.140019999999</v>
      </c>
      <c r="H39" s="246">
        <v>16702.917649999999</v>
      </c>
      <c r="I39" s="233">
        <f>((+C39/G39)*100)-100</f>
        <v>47.765482918482689</v>
      </c>
      <c r="J39" s="234">
        <v>20.635963286264186</v>
      </c>
      <c r="K39" s="209" t="s">
        <v>494</v>
      </c>
      <c r="L39" s="219"/>
      <c r="N39" s="219"/>
    </row>
    <row r="40" spans="1:14" s="5" customFormat="1" ht="12" customHeight="1">
      <c r="A40" s="210" t="s">
        <v>579</v>
      </c>
      <c r="B40" s="33" t="s">
        <v>604</v>
      </c>
      <c r="C40" s="246">
        <v>551.20206999999994</v>
      </c>
      <c r="D40" s="246">
        <v>485.60163</v>
      </c>
      <c r="E40" s="246">
        <v>755.92088999999999</v>
      </c>
      <c r="F40" s="246">
        <v>2466.95066</v>
      </c>
      <c r="G40" s="246">
        <v>676.66231000000005</v>
      </c>
      <c r="H40" s="246">
        <v>997.93812000000003</v>
      </c>
      <c r="I40" s="233">
        <f t="shared" ref="I40:I52" si="2">((+C40/G40)*100)-100</f>
        <v>-18.541041542567982</v>
      </c>
      <c r="J40" s="234">
        <v>-38.086502223100474</v>
      </c>
      <c r="K40" s="210" t="s">
        <v>580</v>
      </c>
      <c r="L40" s="219"/>
      <c r="N40" s="219"/>
    </row>
    <row r="41" spans="1:14" s="5" customFormat="1" ht="12" customHeight="1">
      <c r="A41" s="210" t="s">
        <v>581</v>
      </c>
      <c r="B41" s="33" t="s">
        <v>604</v>
      </c>
      <c r="C41" s="246">
        <v>405.55872999999997</v>
      </c>
      <c r="D41" s="246">
        <v>166.48406</v>
      </c>
      <c r="E41" s="246">
        <v>709.87108000000001</v>
      </c>
      <c r="F41" s="246">
        <v>2416.1197099999999</v>
      </c>
      <c r="G41" s="246">
        <v>275.50114000000002</v>
      </c>
      <c r="H41" s="246">
        <v>649.99612000000002</v>
      </c>
      <c r="I41" s="233">
        <f t="shared" si="2"/>
        <v>47.207641318652946</v>
      </c>
      <c r="J41" s="234">
        <v>-38.190763525329089</v>
      </c>
      <c r="K41" s="210" t="s">
        <v>582</v>
      </c>
      <c r="L41" s="219"/>
      <c r="N41" s="219"/>
    </row>
    <row r="42" spans="1:14" s="5" customFormat="1" ht="12" customHeight="1">
      <c r="A42" s="211" t="s">
        <v>104</v>
      </c>
      <c r="B42" s="33" t="s">
        <v>604</v>
      </c>
      <c r="C42" s="247">
        <v>178.55823999999998</v>
      </c>
      <c r="D42" s="247">
        <v>40.10266</v>
      </c>
      <c r="E42" s="247">
        <v>395.45596999999998</v>
      </c>
      <c r="F42" s="247">
        <v>2180.0931099999998</v>
      </c>
      <c r="G42" s="247">
        <v>178.41120999999998</v>
      </c>
      <c r="H42" s="247">
        <v>196.50373999999999</v>
      </c>
      <c r="I42" s="236">
        <f t="shared" si="2"/>
        <v>8.2410740894587775E-2</v>
      </c>
      <c r="J42" s="19">
        <v>-41.677199055412437</v>
      </c>
      <c r="K42" s="211" t="s">
        <v>104</v>
      </c>
      <c r="L42" s="219"/>
      <c r="N42" s="219"/>
    </row>
    <row r="43" spans="1:14" s="5" customFormat="1" ht="12" customHeight="1">
      <c r="A43" s="211" t="s">
        <v>583</v>
      </c>
      <c r="B43" s="33" t="s">
        <v>604</v>
      </c>
      <c r="C43" s="248">
        <v>105.23708000000001</v>
      </c>
      <c r="D43" s="248">
        <v>0.85415999999999992</v>
      </c>
      <c r="E43" s="248">
        <v>50.8155</v>
      </c>
      <c r="F43" s="248">
        <v>49.510480000000001</v>
      </c>
      <c r="G43" s="248">
        <v>3.1676899999999999</v>
      </c>
      <c r="H43" s="248">
        <v>2.6246999999999998</v>
      </c>
      <c r="I43" s="236">
        <f t="shared" si="2"/>
        <v>3222.2026145235177</v>
      </c>
      <c r="J43" s="236">
        <v>1731.5624465894048</v>
      </c>
      <c r="K43" s="211" t="s">
        <v>584</v>
      </c>
      <c r="L43" s="219"/>
      <c r="N43" s="219"/>
    </row>
    <row r="44" spans="1:14" s="5" customFormat="1" ht="12" customHeight="1">
      <c r="A44" s="211" t="s">
        <v>585</v>
      </c>
      <c r="B44" s="33" t="s">
        <v>604</v>
      </c>
      <c r="C44" s="247">
        <v>76.707390000000004</v>
      </c>
      <c r="D44" s="247">
        <v>121.70953999999999</v>
      </c>
      <c r="E44" s="247">
        <v>172.70975000000001</v>
      </c>
      <c r="F44" s="247">
        <v>63.712339999999998</v>
      </c>
      <c r="G44" s="247">
        <v>28.577080000000002</v>
      </c>
      <c r="H44" s="247">
        <v>352.66710999999998</v>
      </c>
      <c r="I44" s="236">
        <f t="shared" si="2"/>
        <v>168.42277097590096</v>
      </c>
      <c r="J44" s="19">
        <v>-47.955421956725431</v>
      </c>
      <c r="K44" s="211" t="s">
        <v>586</v>
      </c>
      <c r="L44" s="219"/>
      <c r="N44" s="219"/>
    </row>
    <row r="45" spans="1:14" s="5" customFormat="1" ht="12" customHeight="1">
      <c r="A45" s="237" t="s">
        <v>587</v>
      </c>
      <c r="B45" s="33" t="s">
        <v>604</v>
      </c>
      <c r="C45" s="247">
        <v>25.564919999999997</v>
      </c>
      <c r="D45" s="247">
        <v>3.1558999999999999</v>
      </c>
      <c r="E45" s="247">
        <v>1.3900999999999999</v>
      </c>
      <c r="F45" s="247">
        <v>5.3344100000000001</v>
      </c>
      <c r="G45" s="247">
        <v>57.212009999999999</v>
      </c>
      <c r="H45" s="247">
        <v>4.4530000000000003</v>
      </c>
      <c r="I45" s="236">
        <f t="shared" si="2"/>
        <v>-55.315466105805413</v>
      </c>
      <c r="J45" s="19">
        <v>-53.424446051334471</v>
      </c>
      <c r="K45" s="211" t="s">
        <v>588</v>
      </c>
      <c r="L45" s="219"/>
      <c r="N45" s="219"/>
    </row>
    <row r="46" spans="1:14" s="5" customFormat="1" ht="12" customHeight="1">
      <c r="A46" s="237" t="s">
        <v>589</v>
      </c>
      <c r="B46" s="231" t="s">
        <v>603</v>
      </c>
      <c r="C46" s="246">
        <v>145.64333999999999</v>
      </c>
      <c r="D46" s="246">
        <v>319.11757</v>
      </c>
      <c r="E46" s="246">
        <v>46.049810000000001</v>
      </c>
      <c r="F46" s="246">
        <v>50.830949999999994</v>
      </c>
      <c r="G46" s="246">
        <v>401.16116999999997</v>
      </c>
      <c r="H46" s="246">
        <v>347.94200000000001</v>
      </c>
      <c r="I46" s="233">
        <f t="shared" si="2"/>
        <v>-63.694556978184103</v>
      </c>
      <c r="J46" s="234">
        <v>-37.957690126982115</v>
      </c>
      <c r="K46" s="211" t="s">
        <v>590</v>
      </c>
      <c r="L46" s="219"/>
      <c r="N46" s="219"/>
    </row>
    <row r="47" spans="1:14" s="5" customFormat="1" ht="19.5" customHeight="1">
      <c r="A47" s="238" t="s">
        <v>591</v>
      </c>
      <c r="B47" s="33" t="s">
        <v>604</v>
      </c>
      <c r="C47" s="247">
        <v>124.1999</v>
      </c>
      <c r="D47" s="247">
        <v>297.66503999999998</v>
      </c>
      <c r="E47" s="247">
        <v>44.958019999999998</v>
      </c>
      <c r="F47" s="247">
        <v>38.451999999999998</v>
      </c>
      <c r="G47" s="247">
        <v>269.63294999999999</v>
      </c>
      <c r="H47" s="247">
        <v>110.64094</v>
      </c>
      <c r="I47" s="236">
        <f t="shared" si="2"/>
        <v>-53.937417515181288</v>
      </c>
      <c r="J47" s="236">
        <v>10.937130077481783</v>
      </c>
      <c r="K47" s="239" t="s">
        <v>592</v>
      </c>
      <c r="L47" s="219"/>
      <c r="N47" s="219"/>
    </row>
    <row r="48" spans="1:14" s="5" customFormat="1" ht="12" customHeight="1">
      <c r="A48" s="210" t="s">
        <v>593</v>
      </c>
      <c r="B48" s="231" t="s">
        <v>603</v>
      </c>
      <c r="C48" s="246">
        <v>8499.8487100000002</v>
      </c>
      <c r="D48" s="246">
        <v>6029.6490899999999</v>
      </c>
      <c r="E48" s="246">
        <v>7007.6203499999992</v>
      </c>
      <c r="F48" s="246">
        <v>11104.97082</v>
      </c>
      <c r="G48" s="246">
        <v>5804.5917099999997</v>
      </c>
      <c r="H48" s="246">
        <v>5919.7999300000001</v>
      </c>
      <c r="I48" s="233">
        <f t="shared" si="2"/>
        <v>46.433188321526245</v>
      </c>
      <c r="J48" s="234">
        <v>23.925387739777022</v>
      </c>
      <c r="K48" s="210" t="s">
        <v>594</v>
      </c>
      <c r="L48" s="219"/>
      <c r="N48" s="219"/>
    </row>
    <row r="49" spans="1:14" s="5" customFormat="1" ht="12" customHeight="1">
      <c r="A49" s="210" t="s">
        <v>595</v>
      </c>
      <c r="B49" s="231" t="s">
        <v>603</v>
      </c>
      <c r="C49" s="246">
        <v>231.74334999999999</v>
      </c>
      <c r="D49" s="246">
        <v>235.36178000000001</v>
      </c>
      <c r="E49" s="246">
        <v>115.04271</v>
      </c>
      <c r="F49" s="246">
        <v>237.79426000000001</v>
      </c>
      <c r="G49" s="246">
        <v>370.78053000000006</v>
      </c>
      <c r="H49" s="246">
        <v>457.14296000000002</v>
      </c>
      <c r="I49" s="233">
        <f t="shared" si="2"/>
        <v>-37.498511585816019</v>
      </c>
      <c r="J49" s="234">
        <v>-43.581123661559609</v>
      </c>
      <c r="K49" s="210" t="s">
        <v>596</v>
      </c>
      <c r="L49" s="219"/>
      <c r="N49" s="219"/>
    </row>
    <row r="50" spans="1:14" s="5" customFormat="1" ht="12" customHeight="1">
      <c r="A50" s="210" t="s">
        <v>597</v>
      </c>
      <c r="B50" s="231" t="s">
        <v>603</v>
      </c>
      <c r="C50" s="246">
        <v>9024.0784499999991</v>
      </c>
      <c r="D50" s="246">
        <v>10037.99893</v>
      </c>
      <c r="E50" s="246">
        <v>11238.66747</v>
      </c>
      <c r="F50" s="246">
        <v>11318.820519999999</v>
      </c>
      <c r="G50" s="246">
        <v>5537.1054699999995</v>
      </c>
      <c r="H50" s="246">
        <v>9328.0366400000003</v>
      </c>
      <c r="I50" s="233">
        <f t="shared" si="2"/>
        <v>62.974653433863523</v>
      </c>
      <c r="J50" s="234">
        <v>28.23340159780011</v>
      </c>
      <c r="K50" s="210" t="s">
        <v>598</v>
      </c>
      <c r="L50" s="219"/>
      <c r="N50" s="219"/>
    </row>
    <row r="51" spans="1:14" s="5" customFormat="1" ht="12" customHeight="1">
      <c r="A51" s="211" t="s">
        <v>599</v>
      </c>
      <c r="B51" s="33" t="s">
        <v>604</v>
      </c>
      <c r="C51" s="247">
        <v>328.28692000000001</v>
      </c>
      <c r="D51" s="247">
        <v>474.78039000000001</v>
      </c>
      <c r="E51" s="247">
        <v>1289.8807899999999</v>
      </c>
      <c r="F51" s="247">
        <v>538.75157999999999</v>
      </c>
      <c r="G51" s="247">
        <v>455.44370000000004</v>
      </c>
      <c r="H51" s="247">
        <v>519.03107999999997</v>
      </c>
      <c r="I51" s="236">
        <f t="shared" si="2"/>
        <v>-27.919319116720686</v>
      </c>
      <c r="J51" s="19">
        <v>-17.58972869467182</v>
      </c>
      <c r="K51" s="211" t="s">
        <v>600</v>
      </c>
      <c r="L51" s="219"/>
      <c r="N51" s="219"/>
    </row>
    <row r="52" spans="1:14" s="5" customFormat="1" ht="12" customHeight="1" thickBot="1">
      <c r="A52" s="211" t="s">
        <v>601</v>
      </c>
      <c r="B52" s="33" t="s">
        <v>604</v>
      </c>
      <c r="C52" s="247">
        <v>4292.5066100000004</v>
      </c>
      <c r="D52" s="247">
        <v>2967.1251400000001</v>
      </c>
      <c r="E52" s="247">
        <v>2911.0891200000001</v>
      </c>
      <c r="F52" s="247">
        <v>1770.6342400000001</v>
      </c>
      <c r="G52" s="247">
        <v>1494.8341699999999</v>
      </c>
      <c r="H52" s="247">
        <v>3529.6735099999996</v>
      </c>
      <c r="I52" s="236">
        <f t="shared" si="2"/>
        <v>187.1560401914013</v>
      </c>
      <c r="J52" s="19">
        <v>44.484439319236969</v>
      </c>
      <c r="K52" s="211" t="s">
        <v>602</v>
      </c>
      <c r="L52" s="219"/>
      <c r="N52" s="219"/>
    </row>
    <row r="53" spans="1:14" s="5" customFormat="1" ht="12" customHeight="1" thickBot="1">
      <c r="A53" s="249"/>
      <c r="B53" s="895" t="s">
        <v>563</v>
      </c>
      <c r="C53" s="895" t="s">
        <v>564</v>
      </c>
      <c r="D53" s="895"/>
      <c r="E53" s="895"/>
      <c r="F53" s="895"/>
      <c r="G53" s="895"/>
      <c r="H53" s="895"/>
      <c r="I53" s="895" t="s">
        <v>565</v>
      </c>
      <c r="J53" s="895"/>
      <c r="L53" s="219"/>
    </row>
    <row r="54" spans="1:14" s="5" customFormat="1" ht="39.75" customHeight="1" thickBot="1">
      <c r="B54" s="895"/>
      <c r="C54" s="10" t="s">
        <v>566</v>
      </c>
      <c r="D54" s="10" t="s">
        <v>567</v>
      </c>
      <c r="E54" s="10" t="s">
        <v>568</v>
      </c>
      <c r="F54" s="10" t="s">
        <v>569</v>
      </c>
      <c r="G54" s="10" t="s">
        <v>570</v>
      </c>
      <c r="H54" s="10" t="s">
        <v>571</v>
      </c>
      <c r="I54" s="10" t="s">
        <v>127</v>
      </c>
      <c r="J54" s="250" t="s">
        <v>572</v>
      </c>
    </row>
    <row r="55" spans="1:14" s="6" customFormat="1" ht="12" customHeight="1">
      <c r="A55" s="6" t="s">
        <v>573</v>
      </c>
      <c r="B55" s="251"/>
      <c r="C55" s="251"/>
      <c r="D55" s="251"/>
      <c r="E55" s="251"/>
      <c r="F55" s="251"/>
      <c r="G55" s="251"/>
      <c r="H55" s="251"/>
      <c r="I55" s="251"/>
      <c r="J55" s="251"/>
    </row>
    <row r="56" spans="1:14" s="6" customFormat="1" ht="12" customHeight="1">
      <c r="A56" s="6" t="s">
        <v>574</v>
      </c>
      <c r="B56" s="251"/>
      <c r="C56" s="251"/>
      <c r="D56" s="251"/>
      <c r="E56" s="251"/>
      <c r="F56" s="251"/>
      <c r="G56" s="251"/>
      <c r="H56" s="251"/>
      <c r="I56" s="251"/>
      <c r="J56" s="251"/>
    </row>
    <row r="57" spans="1:14" s="6" customFormat="1" ht="12" customHeight="1">
      <c r="B57" s="251"/>
      <c r="C57" s="251"/>
      <c r="D57" s="251"/>
      <c r="E57" s="251"/>
      <c r="F57" s="251"/>
      <c r="G57" s="251"/>
      <c r="H57" s="251"/>
      <c r="I57" s="251"/>
      <c r="J57" s="251"/>
    </row>
    <row r="58" spans="1:14" ht="12" customHeight="1">
      <c r="A58" s="6" t="s">
        <v>575</v>
      </c>
      <c r="B58" s="227"/>
      <c r="C58" s="227"/>
      <c r="D58" s="227"/>
      <c r="E58" s="227"/>
      <c r="F58" s="5"/>
      <c r="G58" s="5"/>
      <c r="H58" s="5"/>
      <c r="I58" s="5"/>
      <c r="J58" s="5"/>
    </row>
    <row r="59" spans="1:14" ht="12" customHeight="1">
      <c r="A59" s="15" t="s">
        <v>605</v>
      </c>
      <c r="B59" s="227"/>
      <c r="C59" s="227"/>
      <c r="D59" s="227"/>
      <c r="E59" s="227"/>
      <c r="F59" s="5"/>
      <c r="G59" s="5"/>
      <c r="H59" s="5"/>
      <c r="I59" s="5"/>
      <c r="J59" s="5"/>
    </row>
    <row r="60" spans="1:14" ht="17.25" customHeight="1">
      <c r="B60" s="227"/>
      <c r="C60" s="227"/>
      <c r="D60" s="227"/>
      <c r="E60" s="227"/>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55" priority="23" stopIfTrue="1" operator="between">
      <formula>0.0001</formula>
      <formula>0.045</formula>
    </cfRule>
    <cfRule type="cellIs" dxfId="54" priority="24" operator="between">
      <formula>0.000001</formula>
      <formula>0.05</formula>
    </cfRule>
    <cfRule type="cellIs" dxfId="53" priority="26" stopIfTrue="1" operator="between">
      <formula>0.0001</formula>
      <formula>0.045</formula>
    </cfRule>
    <cfRule type="cellIs" dxfId="52" priority="25" stopIfTrue="1" operator="between">
      <formula>0.001</formula>
      <formula>0.045</formula>
    </cfRule>
    <cfRule type="cellIs" dxfId="51" priority="22" stopIfTrue="1" operator="between">
      <formula>0.001</formula>
      <formula>0.045</formula>
    </cfRule>
    <cfRule type="cellIs" dxfId="50" priority="27" operator="between">
      <formula>0.000001</formula>
      <formula>0.05</formula>
    </cfRule>
  </conditionalFormatting>
  <conditionalFormatting sqref="E43:H43">
    <cfRule type="cellIs" dxfId="49" priority="1" stopIfTrue="1" operator="between">
      <formula>0.001</formula>
      <formula>0.045</formula>
    </cfRule>
    <cfRule type="cellIs" dxfId="48" priority="2" stopIfTrue="1" operator="between">
      <formula>0.0001</formula>
      <formula>0.045</formula>
    </cfRule>
    <cfRule type="cellIs" dxfId="47" priority="3" operator="between">
      <formula>0.000001</formula>
      <formula>0.05</formula>
    </cfRule>
    <cfRule type="cellIs" dxfId="46" priority="4" stopIfTrue="1" operator="between">
      <formula>0.001</formula>
      <formula>0.045</formula>
    </cfRule>
    <cfRule type="cellIs" dxfId="45" priority="5" stopIfTrue="1" operator="between">
      <formula>0.0001</formula>
      <formula>0.045</formula>
    </cfRule>
    <cfRule type="cellIs" dxfId="44" priority="6" operator="between">
      <formula>0.000001</formula>
      <formula>0.05</formula>
    </cfRule>
    <cfRule type="cellIs" dxfId="43" priority="7" stopIfTrue="1" operator="between">
      <formula>0.001</formula>
      <formula>0.045</formula>
    </cfRule>
    <cfRule type="cellIs" dxfId="42" priority="8" stopIfTrue="1" operator="between">
      <formula>0.0001</formula>
      <formula>0.045</formula>
    </cfRule>
    <cfRule type="cellIs" dxfId="41" priority="9" operator="between">
      <formula>0.000001</formula>
      <formula>0.05</formula>
    </cfRule>
    <cfRule type="cellIs" dxfId="40" priority="10" stopIfTrue="1" operator="between">
      <formula>0.001</formula>
      <formula>0.045</formula>
    </cfRule>
    <cfRule type="cellIs" dxfId="39" priority="11" stopIfTrue="1" operator="between">
      <formula>0.0001</formula>
      <formula>0.045</formula>
    </cfRule>
    <cfRule type="cellIs" dxfId="38" priority="12" operator="between">
      <formula>0.000001</formula>
      <formula>0.05</formula>
    </cfRule>
  </conditionalFormatting>
  <conditionalFormatting sqref="H43">
    <cfRule type="cellIs" dxfId="37" priority="14" stopIfTrue="1" operator="between">
      <formula>0.0001</formula>
      <formula>0.045</formula>
    </cfRule>
    <cfRule type="cellIs" dxfId="36" priority="15" operator="between">
      <formula>0.000001</formula>
      <formula>0.05</formula>
    </cfRule>
    <cfRule type="cellIs" dxfId="35" priority="16" stopIfTrue="1" operator="between">
      <formula>0.001</formula>
      <formula>0.045</formula>
    </cfRule>
    <cfRule type="cellIs" dxfId="34" priority="17" stopIfTrue="1" operator="between">
      <formula>0.0001</formula>
      <formula>0.045</formula>
    </cfRule>
    <cfRule type="cellIs" dxfId="33" priority="18" operator="between">
      <formula>0.000001</formula>
      <formula>0.05</formula>
    </cfRule>
    <cfRule type="cellIs" dxfId="32" priority="19" stopIfTrue="1" operator="between">
      <formula>0.001</formula>
      <formula>0.045</formula>
    </cfRule>
    <cfRule type="cellIs" dxfId="31" priority="21" operator="between">
      <formula>0.000001</formula>
      <formula>0.05</formula>
    </cfRule>
    <cfRule type="cellIs" dxfId="30" priority="20" stopIfTrue="1" operator="between">
      <formula>0.0001</formula>
      <formula>0.045</formula>
    </cfRule>
    <cfRule type="cellIs" dxfId="29" priority="13" stopIfTrue="1" operator="between">
      <formula>0.001</formula>
      <formula>0.045</formula>
    </cfRule>
    <cfRule type="cellIs" dxfId="28" priority="28" stopIfTrue="1" operator="between">
      <formula>0.001</formula>
      <formula>0.045</formula>
    </cfRule>
    <cfRule type="cellIs" dxfId="27" priority="29" stopIfTrue="1" operator="between">
      <formula>0.0001</formula>
      <formula>0.045</formula>
    </cfRule>
    <cfRule type="cellIs" dxfId="26" priority="30" operator="between">
      <formula>0.000001</formula>
      <formula>0.05</formula>
    </cfRule>
    <cfRule type="cellIs" dxfId="25" priority="31" stopIfTrue="1" operator="between">
      <formula>0.001</formula>
      <formula>0.045</formula>
    </cfRule>
    <cfRule type="cellIs" dxfId="24" priority="32" stopIfTrue="1" operator="between">
      <formula>0.0001</formula>
      <formula>0.045</formula>
    </cfRule>
    <cfRule type="cellIs" dxfId="23" priority="33" operator="between">
      <formula>0.000001</formula>
      <formula>0.05</formula>
    </cfRule>
    <cfRule type="cellIs" dxfId="22" priority="34" stopIfTrue="1" operator="between">
      <formula>0.001</formula>
      <formula>0.045</formula>
    </cfRule>
    <cfRule type="cellIs" dxfId="21" priority="35" stopIfTrue="1" operator="between">
      <formula>0.0001</formula>
      <formula>0.045</formula>
    </cfRule>
    <cfRule type="cellIs" dxfId="20" priority="36" operator="between">
      <formula>0.000001</formula>
      <formula>0.05</formula>
    </cfRule>
    <cfRule type="cellIs" dxfId="19" priority="37" stopIfTrue="1" operator="between">
      <formula>0.001</formula>
      <formula>0.045</formula>
    </cfRule>
    <cfRule type="cellIs" dxfId="18" priority="38" stopIfTrue="1" operator="between">
      <formula>0.0001</formula>
      <formula>0.045</formula>
    </cfRule>
    <cfRule type="cellIs" dxfId="17" priority="39" operator="between">
      <formula>0.000001</formula>
      <formula>0.05</formula>
    </cfRule>
    <cfRule type="cellIs" dxfId="16" priority="40" stopIfTrue="1" operator="between">
      <formula>0.001</formula>
      <formula>0.045</formula>
    </cfRule>
    <cfRule type="cellIs" dxfId="15" priority="41" stopIfTrue="1" operator="between">
      <formula>0.0001</formula>
      <formula>0.045</formula>
    </cfRule>
    <cfRule type="cellIs" dxfId="14" priority="42" operator="between">
      <formula>0.000001</formula>
      <formula>0.05</formula>
    </cfRule>
    <cfRule type="cellIs" dxfId="13" priority="43" stopIfTrue="1" operator="between">
      <formula>0.001</formula>
      <formula>0.045</formula>
    </cfRule>
    <cfRule type="cellIs" dxfId="12" priority="44" stopIfTrue="1" operator="between">
      <formula>0.0001</formula>
      <formula>0.045</formula>
    </cfRule>
    <cfRule type="cellIs" dxfId="11" priority="45" operator="between">
      <formula>0.000001</formula>
      <formula>0.05</formula>
    </cfRule>
    <cfRule type="cellIs" dxfId="10" priority="46" stopIfTrue="1" operator="between">
      <formula>0.001</formula>
      <formula>0.045</formula>
    </cfRule>
    <cfRule type="cellIs" dxfId="9" priority="47" stopIfTrue="1" operator="between">
      <formula>0.0001</formula>
      <formula>0.045</formula>
    </cfRule>
    <cfRule type="cellIs" dxfId="8" priority="48" operator="between">
      <formula>0.000001</formula>
      <formula>0.05</formula>
    </cfRule>
    <cfRule type="cellIs" dxfId="7" priority="49" stopIfTrue="1" operator="between">
      <formula>0.001</formula>
      <formula>0.045</formula>
    </cfRule>
    <cfRule type="cellIs" dxfId="6" priority="50" stopIfTrue="1" operator="between">
      <formula>0.0001</formula>
      <formula>0.045</formula>
    </cfRule>
    <cfRule type="cellIs" dxfId="5" priority="51" operator="between">
      <formula>0.000001</formula>
      <formula>0.05</formula>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865F6-DA6E-48BD-9CD3-3E3239CA7158}">
  <dimension ref="A1:T54"/>
  <sheetViews>
    <sheetView showGridLines="0" workbookViewId="0">
      <selection sqref="A1:J1"/>
    </sheetView>
  </sheetViews>
  <sheetFormatPr defaultRowHeight="11.25"/>
  <cols>
    <col min="1" max="1" width="17.42578125" style="94" customWidth="1"/>
    <col min="2" max="7" width="7.85546875" style="94" customWidth="1"/>
    <col min="8" max="8" width="20.28515625" style="94" customWidth="1"/>
    <col min="9" max="9" width="12.28515625" style="94" customWidth="1"/>
    <col min="10" max="10" width="14" style="29" customWidth="1"/>
    <col min="11" max="11" width="12" style="7" customWidth="1"/>
    <col min="12" max="16384" width="9.140625" style="29"/>
  </cols>
  <sheetData>
    <row r="1" spans="1:20" s="161" customFormat="1" ht="12" customHeight="1">
      <c r="A1" s="946" t="s">
        <v>606</v>
      </c>
      <c r="B1" s="946"/>
      <c r="C1" s="946"/>
      <c r="D1" s="946"/>
      <c r="E1" s="946"/>
      <c r="F1" s="946"/>
      <c r="G1" s="946"/>
      <c r="H1" s="946"/>
      <c r="I1" s="946"/>
      <c r="J1" s="946"/>
      <c r="K1" s="253"/>
    </row>
    <row r="2" spans="1:20" s="161" customFormat="1" ht="12" customHeight="1">
      <c r="A2" s="933" t="s">
        <v>607</v>
      </c>
      <c r="B2" s="933"/>
      <c r="C2" s="933"/>
      <c r="D2" s="933"/>
      <c r="E2" s="933"/>
      <c r="F2" s="933"/>
      <c r="G2" s="933"/>
      <c r="H2" s="933"/>
      <c r="I2" s="933"/>
      <c r="J2" s="933"/>
      <c r="K2" s="253"/>
    </row>
    <row r="3" spans="1:20" ht="12" customHeight="1" thickBot="1">
      <c r="A3" s="254"/>
      <c r="B3" s="255"/>
      <c r="C3" s="255"/>
      <c r="D3" s="255"/>
      <c r="E3" s="255"/>
      <c r="F3" s="255"/>
      <c r="G3" s="255"/>
      <c r="H3" s="255"/>
      <c r="I3" s="255"/>
    </row>
    <row r="4" spans="1:20" s="256" customFormat="1" ht="12" customHeight="1" thickBot="1">
      <c r="B4" s="947" t="s">
        <v>608</v>
      </c>
      <c r="C4" s="948"/>
      <c r="D4" s="948"/>
      <c r="E4" s="948"/>
      <c r="F4" s="948"/>
      <c r="G4" s="948"/>
      <c r="H4" s="948"/>
      <c r="I4" s="949"/>
      <c r="K4" s="257"/>
    </row>
    <row r="5" spans="1:20" s="256" customFormat="1" ht="15" customHeight="1" thickBot="1">
      <c r="A5" s="257"/>
      <c r="B5" s="947" t="s">
        <v>609</v>
      </c>
      <c r="C5" s="950"/>
      <c r="D5" s="950"/>
      <c r="E5" s="950"/>
      <c r="F5" s="950"/>
      <c r="G5" s="950"/>
      <c r="H5" s="950"/>
      <c r="I5" s="951"/>
      <c r="J5" s="258"/>
      <c r="K5" s="257"/>
    </row>
    <row r="6" spans="1:20" s="256" customFormat="1" ht="12" customHeight="1" thickBot="1">
      <c r="A6" s="259"/>
      <c r="B6" s="942">
        <v>2020</v>
      </c>
      <c r="C6" s="942">
        <v>2021</v>
      </c>
      <c r="D6" s="942">
        <v>2022</v>
      </c>
      <c r="E6" s="942">
        <v>2023</v>
      </c>
      <c r="F6" s="942">
        <v>2024</v>
      </c>
      <c r="G6" s="944" t="s">
        <v>610</v>
      </c>
      <c r="H6" s="952" t="s">
        <v>611</v>
      </c>
      <c r="I6" s="953"/>
      <c r="K6" s="257"/>
      <c r="L6" s="259"/>
    </row>
    <row r="7" spans="1:20" s="256" customFormat="1" ht="12" customHeight="1" thickBot="1">
      <c r="A7" s="258"/>
      <c r="B7" s="943"/>
      <c r="C7" s="943"/>
      <c r="D7" s="943"/>
      <c r="E7" s="943"/>
      <c r="F7" s="943"/>
      <c r="G7" s="945"/>
      <c r="H7" s="260" t="s">
        <v>610</v>
      </c>
      <c r="I7" s="260" t="s">
        <v>610</v>
      </c>
      <c r="K7" s="257"/>
      <c r="L7" s="259"/>
    </row>
    <row r="8" spans="1:20" s="256" customFormat="1" ht="12" customHeight="1" thickBot="1">
      <c r="A8" s="259"/>
      <c r="B8" s="952" t="s">
        <v>612</v>
      </c>
      <c r="C8" s="954"/>
      <c r="D8" s="954"/>
      <c r="E8" s="954"/>
      <c r="F8" s="954"/>
      <c r="G8" s="953"/>
      <c r="H8" s="261" t="s">
        <v>613</v>
      </c>
      <c r="I8" s="261" t="s">
        <v>614</v>
      </c>
      <c r="K8" s="257"/>
    </row>
    <row r="9" spans="1:20" s="256" customFormat="1" ht="12" customHeight="1">
      <c r="A9" s="262" t="s">
        <v>615</v>
      </c>
      <c r="B9" s="263"/>
      <c r="C9" s="263"/>
      <c r="D9" s="263"/>
      <c r="E9" s="263"/>
      <c r="F9" s="263"/>
      <c r="G9" s="263"/>
      <c r="H9" s="263" t="s">
        <v>616</v>
      </c>
      <c r="I9" s="263"/>
      <c r="J9" s="264" t="s">
        <v>617</v>
      </c>
      <c r="K9" s="257"/>
    </row>
    <row r="10" spans="1:20" s="256" customFormat="1" ht="12" customHeight="1">
      <c r="A10" s="265" t="s">
        <v>618</v>
      </c>
      <c r="B10" s="266"/>
      <c r="C10" s="266"/>
      <c r="D10" s="266"/>
      <c r="E10" s="266"/>
      <c r="F10" s="266"/>
      <c r="G10" s="266"/>
      <c r="H10" s="266"/>
      <c r="I10" s="267"/>
      <c r="J10" s="268" t="s">
        <v>619</v>
      </c>
      <c r="K10" s="257"/>
      <c r="L10" s="269"/>
      <c r="M10" s="270"/>
      <c r="N10" s="270"/>
      <c r="O10" s="270"/>
      <c r="P10" s="270"/>
      <c r="Q10" s="270"/>
      <c r="R10" s="270"/>
      <c r="S10" s="271"/>
      <c r="T10" s="271"/>
    </row>
    <row r="11" spans="1:20" s="256" customFormat="1" ht="12" customHeight="1">
      <c r="A11" s="272" t="s">
        <v>620</v>
      </c>
      <c r="B11" s="78">
        <v>10155.473734264486</v>
      </c>
      <c r="C11" s="78">
        <v>10926.023468689118</v>
      </c>
      <c r="D11" s="78">
        <v>10373.14010381755</v>
      </c>
      <c r="E11" s="78">
        <v>10969.137632754504</v>
      </c>
      <c r="F11" s="78">
        <v>10354.150032811947</v>
      </c>
      <c r="G11" s="78">
        <v>9836.4425311713494</v>
      </c>
      <c r="H11" s="71">
        <v>93.187090401213268</v>
      </c>
      <c r="I11" s="273">
        <v>95</v>
      </c>
      <c r="J11" s="272" t="s">
        <v>621</v>
      </c>
      <c r="K11" s="257"/>
      <c r="L11" s="269"/>
      <c r="M11" s="270"/>
      <c r="N11" s="270"/>
      <c r="O11" s="270"/>
      <c r="P11" s="270"/>
      <c r="Q11" s="270"/>
      <c r="R11" s="270"/>
      <c r="S11" s="271"/>
      <c r="T11" s="271"/>
    </row>
    <row r="12" spans="1:20" s="256" customFormat="1" ht="12" customHeight="1">
      <c r="A12" s="265" t="s">
        <v>622</v>
      </c>
      <c r="B12" s="274"/>
      <c r="C12" s="274"/>
      <c r="D12" s="274"/>
      <c r="E12" s="274"/>
      <c r="F12" s="274"/>
      <c r="G12" s="274"/>
      <c r="H12" s="275"/>
      <c r="I12" s="275"/>
      <c r="J12" s="276" t="s">
        <v>623</v>
      </c>
      <c r="K12" s="257"/>
      <c r="L12" s="277"/>
      <c r="M12" s="270"/>
      <c r="N12" s="270"/>
      <c r="O12" s="270"/>
      <c r="P12" s="270"/>
      <c r="Q12" s="270"/>
      <c r="R12" s="270"/>
      <c r="S12" s="271"/>
      <c r="T12" s="271"/>
    </row>
    <row r="13" spans="1:20" s="256" customFormat="1" ht="12" customHeight="1">
      <c r="A13" s="278" t="s">
        <v>624</v>
      </c>
      <c r="B13" s="274">
        <v>13254.896724680422</v>
      </c>
      <c r="C13" s="274">
        <v>16000.283504110812</v>
      </c>
      <c r="D13" s="274">
        <v>15051.561006917207</v>
      </c>
      <c r="E13" s="274">
        <v>13804.398878831986</v>
      </c>
      <c r="F13" s="274">
        <v>8697.0898303668419</v>
      </c>
      <c r="G13" s="274">
        <v>9566.7988134035259</v>
      </c>
      <c r="H13" s="275">
        <v>71.598954360059309</v>
      </c>
      <c r="I13" s="275">
        <v>110</v>
      </c>
      <c r="J13" s="272" t="s">
        <v>624</v>
      </c>
      <c r="K13" s="257"/>
      <c r="L13" s="272"/>
      <c r="M13" s="270"/>
      <c r="N13" s="270"/>
      <c r="O13" s="270"/>
      <c r="P13" s="270"/>
      <c r="Q13" s="270"/>
      <c r="R13" s="270"/>
      <c r="S13" s="271"/>
      <c r="T13" s="271"/>
    </row>
    <row r="14" spans="1:20" s="256" customFormat="1" ht="12" customHeight="1">
      <c r="A14" s="265" t="s">
        <v>625</v>
      </c>
      <c r="B14" s="274"/>
      <c r="C14" s="274"/>
      <c r="D14" s="274"/>
      <c r="E14" s="274"/>
      <c r="F14" s="274"/>
      <c r="G14" s="274"/>
      <c r="H14" s="275"/>
      <c r="I14" s="275"/>
      <c r="J14" s="276" t="s">
        <v>626</v>
      </c>
      <c r="K14" s="257"/>
      <c r="L14" s="277"/>
      <c r="M14" s="270"/>
      <c r="N14" s="270"/>
      <c r="O14" s="270"/>
      <c r="P14" s="270"/>
      <c r="Q14" s="270"/>
      <c r="R14" s="270"/>
      <c r="S14" s="271"/>
      <c r="T14" s="271"/>
    </row>
    <row r="15" spans="1:20" s="256" customFormat="1" ht="12" customHeight="1">
      <c r="A15" s="20" t="s">
        <v>627</v>
      </c>
      <c r="B15" s="279">
        <v>3312.1450117323675</v>
      </c>
      <c r="C15" s="279">
        <v>4253.4566514075004</v>
      </c>
      <c r="D15" s="279">
        <v>2420.5761552442154</v>
      </c>
      <c r="E15" s="279">
        <v>2888.6463887505388</v>
      </c>
      <c r="F15" s="279">
        <v>4684.8701066800959</v>
      </c>
      <c r="G15" s="279">
        <v>4450.6266013460909</v>
      </c>
      <c r="H15" s="273">
        <v>126.72847607160946</v>
      </c>
      <c r="I15" s="273">
        <v>95</v>
      </c>
      <c r="J15" s="280" t="s">
        <v>628</v>
      </c>
      <c r="K15" s="257"/>
      <c r="L15" s="277"/>
      <c r="M15" s="270"/>
      <c r="N15" s="270"/>
      <c r="O15" s="270"/>
      <c r="P15" s="270"/>
      <c r="Q15" s="270"/>
      <c r="R15" s="270"/>
      <c r="S15" s="271"/>
      <c r="T15" s="271"/>
    </row>
    <row r="16" spans="1:20" s="256" customFormat="1" ht="12" customHeight="1" thickBot="1">
      <c r="A16" s="281" t="s">
        <v>629</v>
      </c>
      <c r="B16" s="279">
        <v>1908.3443705499135</v>
      </c>
      <c r="C16" s="279">
        <v>3606.2785989220724</v>
      </c>
      <c r="D16" s="279">
        <v>2079.4158207126893</v>
      </c>
      <c r="E16" s="279">
        <v>3141.8093815201555</v>
      </c>
      <c r="F16" s="279">
        <v>3500.8960007242672</v>
      </c>
      <c r="G16" s="279">
        <v>3325.8512006880542</v>
      </c>
      <c r="H16" s="273">
        <v>116.80518945929023</v>
      </c>
      <c r="I16" s="273">
        <v>95</v>
      </c>
      <c r="J16" s="282" t="s">
        <v>630</v>
      </c>
      <c r="K16" s="257"/>
      <c r="L16" s="277"/>
      <c r="M16" s="270"/>
      <c r="N16" s="270"/>
      <c r="O16" s="270"/>
      <c r="P16" s="270"/>
      <c r="Q16" s="270"/>
      <c r="R16" s="270"/>
      <c r="S16" s="271"/>
      <c r="T16" s="271"/>
    </row>
    <row r="17" spans="1:11" s="256" customFormat="1" ht="12" customHeight="1" thickBot="1">
      <c r="A17" s="283"/>
      <c r="B17" s="947" t="s">
        <v>631</v>
      </c>
      <c r="C17" s="948"/>
      <c r="D17" s="948"/>
      <c r="E17" s="948"/>
      <c r="F17" s="948"/>
      <c r="G17" s="948"/>
      <c r="H17" s="948"/>
      <c r="I17" s="949"/>
      <c r="J17" s="284"/>
      <c r="K17" s="257"/>
    </row>
    <row r="18" spans="1:11" s="256" customFormat="1" ht="15" customHeight="1" thickBot="1">
      <c r="A18" s="285"/>
      <c r="B18" s="955" t="s">
        <v>632</v>
      </c>
      <c r="C18" s="956"/>
      <c r="D18" s="957"/>
      <c r="E18" s="957"/>
      <c r="F18" s="957"/>
      <c r="G18" s="957"/>
      <c r="H18" s="957"/>
      <c r="I18" s="958"/>
      <c r="J18" s="286"/>
      <c r="K18" s="257"/>
    </row>
    <row r="19" spans="1:11" s="256" customFormat="1" ht="12" customHeight="1" thickBot="1">
      <c r="A19" s="259"/>
      <c r="B19" s="942">
        <v>2020</v>
      </c>
      <c r="C19" s="959">
        <v>2021</v>
      </c>
      <c r="D19" s="942">
        <v>2022</v>
      </c>
      <c r="E19" s="942">
        <v>2023</v>
      </c>
      <c r="F19" s="942">
        <v>2024</v>
      </c>
      <c r="G19" s="944" t="s">
        <v>610</v>
      </c>
      <c r="H19" s="952" t="s">
        <v>633</v>
      </c>
      <c r="I19" s="953"/>
      <c r="K19" s="257"/>
    </row>
    <row r="20" spans="1:11" s="256" customFormat="1" ht="12" customHeight="1" thickBot="1">
      <c r="A20" s="287"/>
      <c r="B20" s="943"/>
      <c r="C20" s="960"/>
      <c r="D20" s="943"/>
      <c r="E20" s="943"/>
      <c r="F20" s="943"/>
      <c r="G20" s="945"/>
      <c r="H20" s="260" t="s">
        <v>610</v>
      </c>
      <c r="I20" s="260" t="s">
        <v>610</v>
      </c>
      <c r="K20" s="288"/>
    </row>
    <row r="21" spans="1:11" s="256" customFormat="1" ht="12" customHeight="1" thickBot="1">
      <c r="A21" s="259"/>
      <c r="B21" s="952" t="s">
        <v>612</v>
      </c>
      <c r="C21" s="954"/>
      <c r="D21" s="954"/>
      <c r="E21" s="954"/>
      <c r="F21" s="954"/>
      <c r="G21" s="953"/>
      <c r="H21" s="261" t="s">
        <v>634</v>
      </c>
      <c r="I21" s="261" t="s">
        <v>614</v>
      </c>
      <c r="K21" s="257"/>
    </row>
    <row r="22" spans="1:11" ht="12" customHeight="1">
      <c r="A22" s="254"/>
      <c r="B22" s="255"/>
      <c r="C22" s="255"/>
      <c r="D22" s="255"/>
      <c r="E22" s="255"/>
      <c r="F22" s="255"/>
      <c r="G22" s="255"/>
      <c r="H22" s="255"/>
      <c r="I22" s="255"/>
    </row>
    <row r="23" spans="1:11" ht="12" customHeight="1">
      <c r="A23" s="254"/>
      <c r="B23" s="255"/>
      <c r="C23" s="255"/>
      <c r="D23" s="255"/>
      <c r="E23" s="255"/>
      <c r="F23" s="255"/>
      <c r="G23" s="255"/>
      <c r="H23" s="255"/>
      <c r="I23" s="255"/>
    </row>
    <row r="24" spans="1:11" ht="12" customHeight="1">
      <c r="A24" s="254"/>
      <c r="B24" s="255"/>
      <c r="C24" s="255"/>
      <c r="D24" s="255"/>
      <c r="E24" s="255"/>
      <c r="F24" s="255"/>
      <c r="G24" s="255"/>
      <c r="H24" s="255"/>
      <c r="I24" s="255"/>
    </row>
    <row r="25" spans="1:11" ht="12" customHeight="1" thickBot="1">
      <c r="A25" s="254"/>
      <c r="B25" s="255"/>
      <c r="C25" s="255"/>
      <c r="D25" s="255"/>
      <c r="E25" s="255"/>
      <c r="F25" s="255"/>
      <c r="G25" s="255"/>
      <c r="H25" s="255"/>
      <c r="I25" s="255"/>
    </row>
    <row r="26" spans="1:11" ht="12" customHeight="1" thickBot="1">
      <c r="B26" s="947" t="s">
        <v>608</v>
      </c>
      <c r="C26" s="948"/>
      <c r="D26" s="948"/>
      <c r="E26" s="948"/>
      <c r="F26" s="948"/>
      <c r="G26" s="948"/>
      <c r="H26" s="948"/>
      <c r="I26" s="949"/>
    </row>
    <row r="27" spans="1:11" ht="12" customHeight="1" thickBot="1">
      <c r="A27" s="262"/>
      <c r="B27" s="947" t="s">
        <v>635</v>
      </c>
      <c r="C27" s="961"/>
      <c r="D27" s="961"/>
      <c r="E27" s="961"/>
      <c r="F27" s="961"/>
      <c r="G27" s="961"/>
      <c r="H27" s="961"/>
      <c r="I27" s="962"/>
      <c r="J27" s="255"/>
    </row>
    <row r="28" spans="1:11" ht="12" customHeight="1" thickBot="1">
      <c r="A28" s="254"/>
      <c r="B28" s="942">
        <v>2020</v>
      </c>
      <c r="C28" s="944">
        <v>2021</v>
      </c>
      <c r="D28" s="942">
        <v>2022</v>
      </c>
      <c r="E28" s="942">
        <v>2023</v>
      </c>
      <c r="F28" s="942">
        <v>2024</v>
      </c>
      <c r="G28" s="944" t="s">
        <v>610</v>
      </c>
      <c r="H28" s="952" t="s">
        <v>611</v>
      </c>
      <c r="I28" s="953"/>
    </row>
    <row r="29" spans="1:11" ht="12" customHeight="1" thickBot="1">
      <c r="A29" s="255"/>
      <c r="B29" s="943"/>
      <c r="C29" s="945"/>
      <c r="D29" s="943"/>
      <c r="E29" s="943"/>
      <c r="F29" s="943"/>
      <c r="G29" s="945"/>
      <c r="H29" s="260" t="s">
        <v>610</v>
      </c>
      <c r="I29" s="260" t="s">
        <v>610</v>
      </c>
    </row>
    <row r="30" spans="1:11" ht="12" customHeight="1" thickBot="1">
      <c r="A30" s="254"/>
      <c r="B30" s="952" t="s">
        <v>636</v>
      </c>
      <c r="C30" s="954"/>
      <c r="D30" s="954"/>
      <c r="E30" s="954"/>
      <c r="F30" s="954"/>
      <c r="G30" s="953"/>
      <c r="H30" s="261" t="s">
        <v>613</v>
      </c>
      <c r="I30" s="261" t="s">
        <v>637</v>
      </c>
    </row>
    <row r="31" spans="1:11" ht="12" customHeight="1">
      <c r="A31" s="262" t="s">
        <v>615</v>
      </c>
      <c r="B31" s="289"/>
      <c r="C31" s="289"/>
      <c r="D31" s="289"/>
      <c r="E31" s="289"/>
      <c r="F31" s="289"/>
      <c r="G31" s="289"/>
      <c r="H31" s="289" t="s">
        <v>616</v>
      </c>
      <c r="I31" s="289"/>
      <c r="J31" s="195" t="s">
        <v>617</v>
      </c>
    </row>
    <row r="32" spans="1:11" ht="12" customHeight="1">
      <c r="A32" s="265" t="s">
        <v>618</v>
      </c>
      <c r="B32" s="290"/>
      <c r="C32" s="290"/>
      <c r="D32" s="290"/>
      <c r="E32" s="290"/>
      <c r="F32" s="290"/>
      <c r="G32" s="290"/>
      <c r="H32" s="290"/>
      <c r="I32" s="291"/>
      <c r="J32" s="268" t="s">
        <v>619</v>
      </c>
    </row>
    <row r="33" spans="1:12" ht="12" customHeight="1">
      <c r="A33" s="278" t="s">
        <v>638</v>
      </c>
      <c r="B33" s="274">
        <v>132.792</v>
      </c>
      <c r="C33" s="274">
        <v>175.904</v>
      </c>
      <c r="D33" s="274">
        <v>155.57300000000001</v>
      </c>
      <c r="E33" s="292">
        <v>178.83</v>
      </c>
      <c r="F33" s="292">
        <v>172.12</v>
      </c>
      <c r="G33" s="292">
        <v>172.12</v>
      </c>
      <c r="H33" s="275">
        <v>105.56672501499598</v>
      </c>
      <c r="I33" s="275">
        <v>100</v>
      </c>
      <c r="J33" s="272" t="s">
        <v>639</v>
      </c>
    </row>
    <row r="34" spans="1:12" ht="12" customHeight="1">
      <c r="A34" s="102" t="s">
        <v>640</v>
      </c>
      <c r="B34" s="274"/>
      <c r="C34" s="274"/>
      <c r="D34" s="274"/>
      <c r="E34" s="292"/>
      <c r="F34" s="292"/>
      <c r="G34" s="292"/>
      <c r="H34" s="275"/>
      <c r="I34" s="275"/>
      <c r="J34" s="276" t="s">
        <v>641</v>
      </c>
    </row>
    <row r="35" spans="1:12" ht="12" customHeight="1">
      <c r="A35" s="293" t="s">
        <v>642</v>
      </c>
      <c r="B35" s="274">
        <v>1255.298</v>
      </c>
      <c r="C35" s="274">
        <v>1660.1780000000001</v>
      </c>
      <c r="D35" s="274">
        <v>1413.8440000000001</v>
      </c>
      <c r="E35" s="292">
        <v>1686.577</v>
      </c>
      <c r="F35" s="292">
        <v>1640.7819999999999</v>
      </c>
      <c r="G35" s="292">
        <v>1394.6647</v>
      </c>
      <c r="H35" s="275">
        <v>91.075040497322675</v>
      </c>
      <c r="I35" s="275">
        <v>85</v>
      </c>
      <c r="J35" s="272" t="s">
        <v>643</v>
      </c>
    </row>
    <row r="36" spans="1:12" ht="12" customHeight="1">
      <c r="A36" s="293" t="s">
        <v>644</v>
      </c>
      <c r="B36" s="274">
        <v>10.125999999999999</v>
      </c>
      <c r="C36" s="274">
        <v>9.9550000000000001</v>
      </c>
      <c r="D36" s="274">
        <v>12.715</v>
      </c>
      <c r="E36" s="292">
        <v>9.2349999999999994</v>
      </c>
      <c r="F36" s="292">
        <v>7.298</v>
      </c>
      <c r="G36" s="292">
        <v>5.8384</v>
      </c>
      <c r="H36" s="275">
        <v>59.178171055565684</v>
      </c>
      <c r="I36" s="275">
        <v>80</v>
      </c>
      <c r="J36" s="272" t="s">
        <v>645</v>
      </c>
    </row>
    <row r="37" spans="1:12" ht="12" customHeight="1">
      <c r="A37" s="265" t="s">
        <v>622</v>
      </c>
      <c r="B37" s="274"/>
      <c r="C37" s="274"/>
      <c r="D37" s="274"/>
      <c r="E37" s="274"/>
      <c r="F37" s="274"/>
      <c r="G37" s="274"/>
      <c r="H37" s="275"/>
      <c r="I37" s="275"/>
      <c r="J37" s="268" t="s">
        <v>623</v>
      </c>
      <c r="L37" s="293"/>
    </row>
    <row r="38" spans="1:12" ht="12" customHeight="1">
      <c r="A38" s="278" t="s">
        <v>646</v>
      </c>
      <c r="B38" s="274">
        <v>283.90800000000002</v>
      </c>
      <c r="C38" s="274">
        <v>366.05599999999998</v>
      </c>
      <c r="D38" s="274">
        <v>288.99</v>
      </c>
      <c r="E38" s="274">
        <v>289.923</v>
      </c>
      <c r="F38" s="274">
        <v>310.99900000000002</v>
      </c>
      <c r="G38" s="274">
        <v>279.89910000000003</v>
      </c>
      <c r="H38" s="275">
        <v>90.883649073042264</v>
      </c>
      <c r="I38" s="275">
        <v>90</v>
      </c>
      <c r="J38" s="272" t="s">
        <v>647</v>
      </c>
      <c r="L38" s="293"/>
    </row>
    <row r="39" spans="1:12" ht="12" customHeight="1">
      <c r="A39" s="278" t="s">
        <v>648</v>
      </c>
      <c r="B39" s="274">
        <v>130.714</v>
      </c>
      <c r="C39" s="274">
        <v>225.06899999999999</v>
      </c>
      <c r="D39" s="274">
        <v>131.99299999999999</v>
      </c>
      <c r="E39" s="274">
        <v>118.05800000000001</v>
      </c>
      <c r="F39" s="274">
        <v>124.94799999999999</v>
      </c>
      <c r="G39" s="274">
        <v>124.94799999999999</v>
      </c>
      <c r="H39" s="275">
        <v>85.489243030069133</v>
      </c>
      <c r="I39" s="275">
        <v>100</v>
      </c>
      <c r="J39" s="272" t="s">
        <v>649</v>
      </c>
      <c r="L39" s="293"/>
    </row>
    <row r="40" spans="1:12" ht="12" customHeight="1">
      <c r="A40" s="278" t="s">
        <v>650</v>
      </c>
      <c r="B40" s="274">
        <v>351.178</v>
      </c>
      <c r="C40" s="274">
        <v>361.02100000000002</v>
      </c>
      <c r="D40" s="274">
        <v>375.35599999999999</v>
      </c>
      <c r="E40" s="274">
        <v>276.16399999999999</v>
      </c>
      <c r="F40" s="274">
        <v>351.36599999999999</v>
      </c>
      <c r="G40" s="274">
        <v>210.81959999999998</v>
      </c>
      <c r="H40" s="275">
        <v>61.46039409125494</v>
      </c>
      <c r="I40" s="275">
        <v>60</v>
      </c>
      <c r="J40" s="268" t="s">
        <v>651</v>
      </c>
      <c r="L40" s="293"/>
    </row>
    <row r="41" spans="1:12" ht="12" customHeight="1" thickBot="1">
      <c r="A41" s="20" t="s">
        <v>652</v>
      </c>
      <c r="B41" s="274">
        <v>31.61</v>
      </c>
      <c r="C41" s="274">
        <v>41.451999999999998</v>
      </c>
      <c r="D41" s="274">
        <v>46.215000000000003</v>
      </c>
      <c r="E41" s="274">
        <v>69.510999999999996</v>
      </c>
      <c r="F41" s="274">
        <v>90.756</v>
      </c>
      <c r="G41" s="274">
        <v>86.218199999999996</v>
      </c>
      <c r="H41" s="275">
        <v>154.21221703917809</v>
      </c>
      <c r="I41" s="275">
        <v>95</v>
      </c>
      <c r="J41" s="294" t="s">
        <v>653</v>
      </c>
    </row>
    <row r="42" spans="1:12" ht="12" customHeight="1" thickBot="1">
      <c r="A42" s="281"/>
      <c r="B42" s="947" t="s">
        <v>631</v>
      </c>
      <c r="C42" s="948"/>
      <c r="D42" s="948"/>
      <c r="E42" s="948"/>
      <c r="F42" s="948"/>
      <c r="G42" s="948"/>
      <c r="H42" s="948"/>
      <c r="I42" s="949"/>
      <c r="J42" s="282"/>
    </row>
    <row r="43" spans="1:12" ht="12" customHeight="1" thickBot="1">
      <c r="A43" s="295"/>
      <c r="B43" s="955" t="s">
        <v>654</v>
      </c>
      <c r="C43" s="956"/>
      <c r="D43" s="963"/>
      <c r="E43" s="963"/>
      <c r="F43" s="963"/>
      <c r="G43" s="963"/>
      <c r="H43" s="963"/>
      <c r="I43" s="964"/>
      <c r="J43" s="141"/>
    </row>
    <row r="44" spans="1:12" ht="12" customHeight="1" thickBot="1">
      <c r="A44" s="254"/>
      <c r="B44" s="942">
        <v>2020</v>
      </c>
      <c r="C44" s="959">
        <v>2021</v>
      </c>
      <c r="D44" s="942">
        <v>2022</v>
      </c>
      <c r="E44" s="942">
        <v>2023</v>
      </c>
      <c r="F44" s="942">
        <v>2024</v>
      </c>
      <c r="G44" s="944" t="s">
        <v>610</v>
      </c>
      <c r="H44" s="952" t="s">
        <v>633</v>
      </c>
      <c r="I44" s="953"/>
    </row>
    <row r="45" spans="1:12" ht="12" customHeight="1" thickBot="1">
      <c r="A45" s="296"/>
      <c r="B45" s="943"/>
      <c r="C45" s="960"/>
      <c r="D45" s="943"/>
      <c r="E45" s="943"/>
      <c r="F45" s="943"/>
      <c r="G45" s="945"/>
      <c r="H45" s="260" t="s">
        <v>610</v>
      </c>
      <c r="I45" s="260" t="s">
        <v>610</v>
      </c>
    </row>
    <row r="46" spans="1:12" ht="12" customHeight="1" thickBot="1">
      <c r="A46" s="254"/>
      <c r="B46" s="952" t="s">
        <v>636</v>
      </c>
      <c r="C46" s="954"/>
      <c r="D46" s="954"/>
      <c r="E46" s="954"/>
      <c r="F46" s="954"/>
      <c r="G46" s="953"/>
      <c r="H46" s="261" t="s">
        <v>634</v>
      </c>
      <c r="I46" s="261" t="s">
        <v>637</v>
      </c>
    </row>
    <row r="47" spans="1:12" ht="12" customHeight="1">
      <c r="A47" s="254"/>
      <c r="B47" s="255"/>
      <c r="C47" s="255"/>
      <c r="D47" s="255"/>
      <c r="E47" s="255"/>
      <c r="F47" s="255"/>
      <c r="G47" s="255"/>
      <c r="H47" s="255"/>
      <c r="I47" s="255"/>
    </row>
    <row r="48" spans="1:12" ht="12" customHeight="1">
      <c r="A48" s="254"/>
      <c r="B48" s="255"/>
      <c r="C48" s="255"/>
      <c r="D48" s="255"/>
      <c r="E48" s="255"/>
      <c r="F48" s="255"/>
      <c r="G48" s="255"/>
      <c r="H48" s="255"/>
      <c r="I48" s="255"/>
    </row>
    <row r="49" spans="1:9">
      <c r="A49" s="94" t="s">
        <v>655</v>
      </c>
      <c r="B49" s="262"/>
      <c r="C49" s="40"/>
      <c r="D49" s="262"/>
      <c r="E49" s="40"/>
      <c r="F49" s="40"/>
      <c r="G49" s="262"/>
      <c r="H49" s="40"/>
      <c r="I49" s="40"/>
    </row>
    <row r="50" spans="1:9" s="297" customFormat="1">
      <c r="A50" s="297" t="s">
        <v>656</v>
      </c>
    </row>
    <row r="51" spans="1:9" s="297" customFormat="1"/>
    <row r="52" spans="1:9">
      <c r="A52" s="262" t="s">
        <v>657</v>
      </c>
      <c r="B52" s="262"/>
      <c r="C52" s="40"/>
      <c r="D52" s="262"/>
      <c r="E52" s="40"/>
      <c r="F52" s="40"/>
      <c r="G52" s="262"/>
      <c r="H52" s="29"/>
      <c r="I52" s="29"/>
    </row>
    <row r="53" spans="1:9">
      <c r="A53" s="262" t="s">
        <v>658</v>
      </c>
      <c r="B53" s="262"/>
      <c r="C53" s="40"/>
      <c r="D53" s="262"/>
      <c r="E53" s="40"/>
      <c r="F53" s="40"/>
      <c r="G53" s="262"/>
      <c r="H53" s="29"/>
      <c r="I53" s="29"/>
    </row>
    <row r="54" spans="1:9">
      <c r="A54" s="298"/>
    </row>
  </sheetData>
  <mergeCells count="42">
    <mergeCell ref="B46:G46"/>
    <mergeCell ref="H28:I28"/>
    <mergeCell ref="B30:G30"/>
    <mergeCell ref="B42:I42"/>
    <mergeCell ref="B43:I43"/>
    <mergeCell ref="B44:B45"/>
    <mergeCell ref="C44:C45"/>
    <mergeCell ref="D44:D45"/>
    <mergeCell ref="E44:E45"/>
    <mergeCell ref="F44:F45"/>
    <mergeCell ref="G44:G45"/>
    <mergeCell ref="H19:I19"/>
    <mergeCell ref="B21:G21"/>
    <mergeCell ref="B26:I26"/>
    <mergeCell ref="B27:I27"/>
    <mergeCell ref="B28:B29"/>
    <mergeCell ref="C28:C29"/>
    <mergeCell ref="D28:D29"/>
    <mergeCell ref="E28:E29"/>
    <mergeCell ref="H44:I44"/>
    <mergeCell ref="F28:F29"/>
    <mergeCell ref="G28:G29"/>
    <mergeCell ref="H6:I6"/>
    <mergeCell ref="B8:G8"/>
    <mergeCell ref="B17:I17"/>
    <mergeCell ref="B18:I18"/>
    <mergeCell ref="B19:B20"/>
    <mergeCell ref="C19:C20"/>
    <mergeCell ref="D19:D20"/>
    <mergeCell ref="E19:E20"/>
    <mergeCell ref="F6:F7"/>
    <mergeCell ref="G6:G7"/>
    <mergeCell ref="F19:F20"/>
    <mergeCell ref="G19:G20"/>
    <mergeCell ref="A1:J1"/>
    <mergeCell ref="A2:J2"/>
    <mergeCell ref="B4:I4"/>
    <mergeCell ref="B5:I5"/>
    <mergeCell ref="B6:B7"/>
    <mergeCell ref="C6:C7"/>
    <mergeCell ref="D6:D7"/>
    <mergeCell ref="E6:E7"/>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D4379-D591-4704-A2B4-BE5B356BE261}">
  <dimension ref="A1:P91"/>
  <sheetViews>
    <sheetView showGridLines="0" workbookViewId="0">
      <selection sqref="A1:K1"/>
    </sheetView>
  </sheetViews>
  <sheetFormatPr defaultRowHeight="11.25"/>
  <cols>
    <col min="1" max="1" width="21.140625" style="161" customWidth="1"/>
    <col min="2" max="2" width="6.28515625" style="161" customWidth="1"/>
    <col min="3" max="7" width="9" style="161" customWidth="1"/>
    <col min="8" max="9" width="9.7109375" style="161" customWidth="1"/>
    <col min="10" max="10" width="8.7109375" style="161" bestFit="1" customWidth="1"/>
    <col min="11" max="11" width="18.5703125" style="161" customWidth="1"/>
    <col min="12" max="16384" width="9.140625" style="161"/>
  </cols>
  <sheetData>
    <row r="1" spans="1:16" ht="12" customHeight="1">
      <c r="A1" s="920" t="s">
        <v>659</v>
      </c>
      <c r="B1" s="920"/>
      <c r="C1" s="920"/>
      <c r="D1" s="920"/>
      <c r="E1" s="920"/>
      <c r="F1" s="920"/>
      <c r="G1" s="920"/>
      <c r="H1" s="920"/>
      <c r="I1" s="920"/>
      <c r="J1" s="920"/>
      <c r="K1" s="920"/>
    </row>
    <row r="2" spans="1:16" ht="12" customHeight="1">
      <c r="A2" s="921" t="s">
        <v>660</v>
      </c>
      <c r="B2" s="921"/>
      <c r="C2" s="921"/>
      <c r="D2" s="921"/>
      <c r="E2" s="921"/>
      <c r="F2" s="921"/>
      <c r="G2" s="921"/>
      <c r="H2" s="921"/>
      <c r="I2" s="921"/>
      <c r="J2" s="921"/>
      <c r="K2" s="921"/>
    </row>
    <row r="3" spans="1:16" ht="12" customHeight="1" thickBot="1">
      <c r="B3" s="299"/>
      <c r="C3" s="300"/>
      <c r="D3" s="300"/>
      <c r="E3" s="300"/>
      <c r="F3" s="300"/>
      <c r="G3" s="300"/>
      <c r="H3" s="301"/>
      <c r="I3" s="301"/>
      <c r="J3" s="301"/>
      <c r="L3" s="302"/>
    </row>
    <row r="4" spans="1:16" s="162" customFormat="1" ht="12" customHeight="1" thickBot="1">
      <c r="A4" s="303"/>
      <c r="B4" s="965" t="s">
        <v>661</v>
      </c>
      <c r="C4" s="965" t="s">
        <v>310</v>
      </c>
      <c r="D4" s="965"/>
      <c r="E4" s="965"/>
      <c r="F4" s="965"/>
      <c r="G4" s="965"/>
      <c r="H4" s="966" t="s">
        <v>662</v>
      </c>
      <c r="I4" s="967" t="s">
        <v>88</v>
      </c>
      <c r="J4" s="967"/>
      <c r="K4" s="303"/>
      <c r="L4" s="304"/>
      <c r="M4" s="302"/>
      <c r="N4" s="259"/>
    </row>
    <row r="5" spans="1:16" s="162" customFormat="1" ht="21" customHeight="1" thickBot="1">
      <c r="B5" s="965"/>
      <c r="C5" s="305" t="s">
        <v>489</v>
      </c>
      <c r="D5" s="305" t="s">
        <v>490</v>
      </c>
      <c r="E5" s="305" t="s">
        <v>663</v>
      </c>
      <c r="F5" s="305" t="s">
        <v>664</v>
      </c>
      <c r="G5" s="305" t="s">
        <v>665</v>
      </c>
      <c r="H5" s="966"/>
      <c r="I5" s="306" t="s">
        <v>94</v>
      </c>
      <c r="J5" s="305" t="s">
        <v>95</v>
      </c>
      <c r="M5" s="304"/>
      <c r="N5" s="259"/>
    </row>
    <row r="6" spans="1:16" s="162" customFormat="1" ht="12" customHeight="1">
      <c r="A6" s="138" t="s">
        <v>666</v>
      </c>
      <c r="K6" s="162" t="s">
        <v>666</v>
      </c>
      <c r="M6" s="307"/>
    </row>
    <row r="7" spans="1:16" s="162" customFormat="1" ht="12" customHeight="1">
      <c r="A7" s="144" t="s">
        <v>667</v>
      </c>
      <c r="B7" s="308" t="s">
        <v>668</v>
      </c>
      <c r="C7" s="111">
        <v>38150.74</v>
      </c>
      <c r="D7" s="111">
        <v>40926.6</v>
      </c>
      <c r="E7" s="111">
        <v>39018.139000000003</v>
      </c>
      <c r="F7" s="111">
        <v>40338</v>
      </c>
      <c r="G7" s="111">
        <v>39592.142</v>
      </c>
      <c r="H7" s="111">
        <v>314930.24700000003</v>
      </c>
      <c r="I7" s="122">
        <v>-0.73314759299985255</v>
      </c>
      <c r="J7" s="122">
        <v>2.1606733527871196</v>
      </c>
      <c r="K7" s="309" t="s">
        <v>669</v>
      </c>
      <c r="L7" s="310"/>
      <c r="M7" s="310"/>
      <c r="N7" s="122"/>
    </row>
    <row r="8" spans="1:16" s="162" customFormat="1" ht="12" customHeight="1">
      <c r="A8" s="167" t="s">
        <v>670</v>
      </c>
      <c r="B8" s="308"/>
      <c r="C8" s="111"/>
      <c r="D8" s="111"/>
      <c r="E8" s="111"/>
      <c r="F8" s="111"/>
      <c r="G8" s="111"/>
      <c r="H8" s="311"/>
      <c r="I8" s="122"/>
      <c r="J8" s="122"/>
      <c r="K8" s="312" t="s">
        <v>671</v>
      </c>
      <c r="L8" s="310"/>
      <c r="M8" s="310"/>
      <c r="N8" s="313"/>
    </row>
    <row r="9" spans="1:16" s="162" customFormat="1" ht="12" customHeight="1">
      <c r="A9" s="191" t="s">
        <v>672</v>
      </c>
      <c r="B9" s="308" t="s">
        <v>673</v>
      </c>
      <c r="C9" s="314">
        <v>31444</v>
      </c>
      <c r="D9" s="111">
        <v>34992</v>
      </c>
      <c r="E9" s="111">
        <v>32089</v>
      </c>
      <c r="F9" s="111">
        <v>31040</v>
      </c>
      <c r="G9" s="111">
        <v>30116</v>
      </c>
      <c r="H9" s="311">
        <v>246451</v>
      </c>
      <c r="I9" s="122">
        <v>-9.0477843341432376</v>
      </c>
      <c r="J9" s="122">
        <v>-8.7046071665388656</v>
      </c>
      <c r="K9" s="315" t="s">
        <v>674</v>
      </c>
      <c r="L9" s="310"/>
      <c r="M9" s="310"/>
      <c r="N9" s="316"/>
    </row>
    <row r="10" spans="1:16" s="162" customFormat="1" ht="12" customHeight="1">
      <c r="A10" s="317" t="s">
        <v>675</v>
      </c>
      <c r="B10" s="308" t="s">
        <v>668</v>
      </c>
      <c r="C10" s="111">
        <v>8153.317</v>
      </c>
      <c r="D10" s="111">
        <v>9168.9429999999993</v>
      </c>
      <c r="E10" s="111">
        <v>8522.5480000000007</v>
      </c>
      <c r="F10" s="111">
        <v>8186</v>
      </c>
      <c r="G10" s="111">
        <v>7750.79</v>
      </c>
      <c r="H10" s="311">
        <v>63843.728000000003</v>
      </c>
      <c r="I10" s="122">
        <v>-6.3087400561045586</v>
      </c>
      <c r="J10" s="122">
        <v>-6.8797372294964312</v>
      </c>
      <c r="K10" s="318" t="s">
        <v>676</v>
      </c>
      <c r="L10" s="310"/>
      <c r="M10" s="310"/>
      <c r="N10" s="316"/>
    </row>
    <row r="11" spans="1:16" s="162" customFormat="1" ht="12" customHeight="1">
      <c r="A11" s="165" t="s">
        <v>677</v>
      </c>
      <c r="B11" s="308"/>
      <c r="C11" s="111"/>
      <c r="D11" s="111"/>
      <c r="E11" s="111"/>
      <c r="F11" s="111"/>
      <c r="G11" s="111"/>
      <c r="H11" s="311"/>
      <c r="I11" s="122"/>
      <c r="J11" s="122"/>
      <c r="K11" s="319" t="s">
        <v>678</v>
      </c>
      <c r="L11" s="310"/>
      <c r="M11" s="310"/>
      <c r="N11" s="316"/>
    </row>
    <row r="12" spans="1:16" s="162" customFormat="1" ht="12" customHeight="1">
      <c r="A12" s="191" t="s">
        <v>672</v>
      </c>
      <c r="B12" s="308" t="s">
        <v>673</v>
      </c>
      <c r="C12" s="111">
        <v>32753</v>
      </c>
      <c r="D12" s="111">
        <v>32240</v>
      </c>
      <c r="E12" s="111">
        <v>36450</v>
      </c>
      <c r="F12" s="111">
        <v>32543</v>
      </c>
      <c r="G12" s="111">
        <v>99747</v>
      </c>
      <c r="H12" s="311">
        <v>362610</v>
      </c>
      <c r="I12" s="122">
        <v>-8.9410325558119492</v>
      </c>
      <c r="J12" s="122">
        <v>-16.18414939428191</v>
      </c>
      <c r="K12" s="315" t="s">
        <v>674</v>
      </c>
      <c r="L12" s="310"/>
      <c r="M12" s="310"/>
      <c r="N12" s="270"/>
    </row>
    <row r="13" spans="1:16" s="162" customFormat="1" ht="12" customHeight="1">
      <c r="A13" s="317" t="s">
        <v>675</v>
      </c>
      <c r="B13" s="308" t="s">
        <v>668</v>
      </c>
      <c r="C13" s="111">
        <v>514.28200000000004</v>
      </c>
      <c r="D13" s="111">
        <v>561.803</v>
      </c>
      <c r="E13" s="111">
        <v>528.24599999999998</v>
      </c>
      <c r="F13" s="111">
        <v>501</v>
      </c>
      <c r="G13" s="111">
        <v>1257.7909999999999</v>
      </c>
      <c r="H13" s="311">
        <v>5105.2620000000006</v>
      </c>
      <c r="I13" s="122">
        <v>-4.1268113172724945</v>
      </c>
      <c r="J13" s="122">
        <v>-16.883748228477373</v>
      </c>
      <c r="K13" s="318" t="s">
        <v>676</v>
      </c>
      <c r="L13" s="310"/>
      <c r="M13" s="310"/>
      <c r="N13" s="310"/>
      <c r="P13" s="122"/>
    </row>
    <row r="14" spans="1:16" s="162" customFormat="1" ht="12" customHeight="1">
      <c r="A14" s="167" t="s">
        <v>679</v>
      </c>
      <c r="B14" s="308"/>
      <c r="C14" s="111"/>
      <c r="D14" s="111"/>
      <c r="E14" s="111"/>
      <c r="F14" s="111"/>
      <c r="G14" s="111"/>
      <c r="H14" s="311"/>
      <c r="I14" s="122"/>
      <c r="J14" s="122"/>
      <c r="K14" s="312" t="s">
        <v>680</v>
      </c>
      <c r="L14" s="310"/>
      <c r="M14" s="310"/>
      <c r="N14" s="310"/>
    </row>
    <row r="15" spans="1:16" s="162" customFormat="1" ht="12" customHeight="1">
      <c r="A15" s="191" t="s">
        <v>672</v>
      </c>
      <c r="B15" s="308" t="s">
        <v>673</v>
      </c>
      <c r="C15" s="111">
        <v>3331</v>
      </c>
      <c r="D15" s="111">
        <v>4025</v>
      </c>
      <c r="E15" s="111">
        <v>4560</v>
      </c>
      <c r="F15" s="111">
        <v>5038</v>
      </c>
      <c r="G15" s="111">
        <v>17502</v>
      </c>
      <c r="H15" s="311">
        <v>48008</v>
      </c>
      <c r="I15" s="122">
        <v>-10.720986330742429</v>
      </c>
      <c r="J15" s="122">
        <v>-10.860241008596839</v>
      </c>
      <c r="K15" s="315" t="s">
        <v>674</v>
      </c>
      <c r="L15" s="310"/>
      <c r="M15" s="310"/>
      <c r="N15" s="122"/>
    </row>
    <row r="16" spans="1:16" s="162" customFormat="1" ht="12" customHeight="1">
      <c r="A16" s="317" t="s">
        <v>675</v>
      </c>
      <c r="B16" s="308" t="s">
        <v>668</v>
      </c>
      <c r="C16" s="111">
        <v>31.096</v>
      </c>
      <c r="D16" s="111">
        <v>39.085000000000001</v>
      </c>
      <c r="E16" s="111">
        <v>38.838000000000001</v>
      </c>
      <c r="F16" s="111">
        <v>50</v>
      </c>
      <c r="G16" s="111">
        <v>143.459</v>
      </c>
      <c r="H16" s="311">
        <v>408.85</v>
      </c>
      <c r="I16" s="122">
        <v>-19.727399452733749</v>
      </c>
      <c r="J16" s="122">
        <v>-6.7157368281753307</v>
      </c>
      <c r="K16" s="318" t="s">
        <v>676</v>
      </c>
      <c r="L16" s="310"/>
      <c r="M16" s="313"/>
      <c r="N16" s="310"/>
    </row>
    <row r="17" spans="1:14" s="162" customFormat="1" ht="12" customHeight="1">
      <c r="A17" s="167" t="s">
        <v>681</v>
      </c>
      <c r="B17" s="308"/>
      <c r="C17" s="111"/>
      <c r="D17" s="111"/>
      <c r="E17" s="111"/>
      <c r="F17" s="111"/>
      <c r="G17" s="111"/>
      <c r="H17" s="311"/>
      <c r="I17" s="122"/>
      <c r="J17" s="122"/>
      <c r="K17" s="312" t="s">
        <v>682</v>
      </c>
      <c r="L17" s="310"/>
      <c r="M17" s="310"/>
      <c r="N17" s="310"/>
    </row>
    <row r="18" spans="1:14" s="162" customFormat="1" ht="12" customHeight="1">
      <c r="A18" s="191" t="s">
        <v>672</v>
      </c>
      <c r="B18" s="308" t="s">
        <v>673</v>
      </c>
      <c r="C18" s="111">
        <v>467753</v>
      </c>
      <c r="D18" s="111">
        <v>485694</v>
      </c>
      <c r="E18" s="111">
        <v>441071</v>
      </c>
      <c r="F18" s="111">
        <v>449841</v>
      </c>
      <c r="G18" s="111">
        <v>444863</v>
      </c>
      <c r="H18" s="311">
        <v>3532960</v>
      </c>
      <c r="I18" s="122">
        <v>-1.4279422332460185</v>
      </c>
      <c r="J18" s="122">
        <v>3.4259766956651054</v>
      </c>
      <c r="K18" s="315" t="s">
        <v>674</v>
      </c>
      <c r="L18" s="310"/>
      <c r="M18" s="320"/>
      <c r="N18" s="310"/>
    </row>
    <row r="19" spans="1:14" s="162" customFormat="1" ht="12" customHeight="1">
      <c r="A19" s="317" t="s">
        <v>675</v>
      </c>
      <c r="B19" s="308" t="s">
        <v>668</v>
      </c>
      <c r="C19" s="111">
        <v>29452.044999999998</v>
      </c>
      <c r="D19" s="111">
        <v>31156.769</v>
      </c>
      <c r="E19" s="111">
        <v>29928.507000000001</v>
      </c>
      <c r="F19" s="111">
        <v>31601</v>
      </c>
      <c r="G19" s="111">
        <v>30440.101999999999</v>
      </c>
      <c r="H19" s="311">
        <v>245572.40700000001</v>
      </c>
      <c r="I19" s="122">
        <v>1.0187574519741349</v>
      </c>
      <c r="J19" s="122">
        <v>5.3378163785500332</v>
      </c>
      <c r="K19" s="318" t="s">
        <v>676</v>
      </c>
      <c r="L19" s="310"/>
      <c r="M19" s="310"/>
      <c r="N19" s="122"/>
    </row>
    <row r="20" spans="1:14" s="162" customFormat="1" ht="12" customHeight="1">
      <c r="A20" s="167" t="s">
        <v>683</v>
      </c>
      <c r="B20" s="308"/>
      <c r="C20" s="111"/>
      <c r="D20" s="111"/>
      <c r="E20" s="111"/>
      <c r="F20" s="111"/>
      <c r="G20" s="111"/>
      <c r="H20" s="311"/>
      <c r="I20" s="122"/>
      <c r="J20" s="122"/>
      <c r="K20" s="312" t="s">
        <v>684</v>
      </c>
      <c r="L20" s="310"/>
      <c r="M20" s="310"/>
      <c r="N20" s="310"/>
    </row>
    <row r="21" spans="1:14" s="162" customFormat="1" ht="12" customHeight="1">
      <c r="A21" s="191" t="s">
        <v>672</v>
      </c>
      <c r="B21" s="308" t="s">
        <v>673</v>
      </c>
      <c r="C21" s="111">
        <v>0</v>
      </c>
      <c r="D21" s="111">
        <v>0</v>
      </c>
      <c r="E21" s="111">
        <v>0</v>
      </c>
      <c r="F21" s="111">
        <v>0</v>
      </c>
      <c r="G21" s="111">
        <v>0</v>
      </c>
      <c r="H21" s="111">
        <v>0</v>
      </c>
      <c r="I21" s="122" t="e">
        <v>#DIV/0!</v>
      </c>
      <c r="J21" s="122" t="e">
        <v>#DIV/0!</v>
      </c>
      <c r="K21" s="315" t="s">
        <v>674</v>
      </c>
      <c r="L21" s="310"/>
      <c r="M21" s="310"/>
      <c r="N21" s="321"/>
    </row>
    <row r="22" spans="1:14" s="162" customFormat="1" ht="12" customHeight="1">
      <c r="A22" s="317" t="s">
        <v>675</v>
      </c>
      <c r="B22" s="308" t="s">
        <v>668</v>
      </c>
      <c r="C22" s="279">
        <v>0</v>
      </c>
      <c r="D22" s="279">
        <v>0</v>
      </c>
      <c r="E22" s="111">
        <v>0</v>
      </c>
      <c r="F22" s="279">
        <v>0</v>
      </c>
      <c r="G22" s="279">
        <v>0</v>
      </c>
      <c r="H22" s="111">
        <v>0</v>
      </c>
      <c r="I22" s="122" t="e">
        <v>#DIV/0!</v>
      </c>
      <c r="J22" s="122" t="e">
        <v>#DIV/0!</v>
      </c>
      <c r="K22" s="318" t="s">
        <v>676</v>
      </c>
      <c r="L22" s="310"/>
      <c r="M22" s="310"/>
      <c r="N22" s="310"/>
    </row>
    <row r="23" spans="1:14" s="162" customFormat="1" ht="12" customHeight="1">
      <c r="A23" s="162" t="s">
        <v>615</v>
      </c>
      <c r="B23" s="308"/>
      <c r="C23" s="111"/>
      <c r="D23" s="111"/>
      <c r="E23" s="111"/>
      <c r="F23" s="111"/>
      <c r="G23" s="111"/>
      <c r="H23" s="311"/>
      <c r="I23" s="122"/>
      <c r="J23" s="122"/>
      <c r="K23" s="162" t="s">
        <v>617</v>
      </c>
      <c r="L23" s="310"/>
      <c r="M23" s="310"/>
      <c r="N23" s="310"/>
    </row>
    <row r="24" spans="1:14" s="162" customFormat="1" ht="12" customHeight="1">
      <c r="A24" s="309" t="s">
        <v>685</v>
      </c>
      <c r="B24" s="308" t="s">
        <v>668</v>
      </c>
      <c r="C24" s="111">
        <v>36213.254999999997</v>
      </c>
      <c r="D24" s="111">
        <v>38501.120999999999</v>
      </c>
      <c r="E24" s="111">
        <v>36646.682999999997</v>
      </c>
      <c r="F24" s="111">
        <v>37989.959000000003</v>
      </c>
      <c r="G24" s="111">
        <v>37541.909</v>
      </c>
      <c r="H24" s="111">
        <v>298109.28200000001</v>
      </c>
      <c r="I24" s="122">
        <v>-0.35406211800321247</v>
      </c>
      <c r="J24" s="122">
        <v>2.2799810387533967</v>
      </c>
      <c r="K24" s="309" t="s">
        <v>669</v>
      </c>
      <c r="L24" s="310"/>
      <c r="M24" s="310"/>
      <c r="N24" s="310"/>
    </row>
    <row r="25" spans="1:14" s="162" customFormat="1" ht="12" customHeight="1">
      <c r="A25" s="312" t="s">
        <v>670</v>
      </c>
      <c r="B25" s="308"/>
      <c r="C25" s="111"/>
      <c r="D25" s="111"/>
      <c r="E25" s="111"/>
      <c r="F25" s="111"/>
      <c r="G25" s="111"/>
      <c r="H25" s="311"/>
      <c r="I25" s="122"/>
      <c r="J25" s="122"/>
      <c r="K25" s="312" t="s">
        <v>671</v>
      </c>
      <c r="L25" s="310"/>
      <c r="M25" s="310"/>
      <c r="N25" s="310"/>
    </row>
    <row r="26" spans="1:14" s="162" customFormat="1" ht="12" customHeight="1">
      <c r="A26" s="315" t="s">
        <v>672</v>
      </c>
      <c r="B26" s="308" t="s">
        <v>673</v>
      </c>
      <c r="C26" s="111">
        <v>25643</v>
      </c>
      <c r="D26" s="111">
        <v>27501</v>
      </c>
      <c r="E26" s="111">
        <v>25018</v>
      </c>
      <c r="F26" s="111">
        <v>23631</v>
      </c>
      <c r="G26" s="111">
        <v>23613</v>
      </c>
      <c r="H26" s="311">
        <v>194472</v>
      </c>
      <c r="I26" s="122">
        <v>-8.0467601391329282</v>
      </c>
      <c r="J26" s="122">
        <v>-9.8213788882087805</v>
      </c>
      <c r="K26" s="315" t="s">
        <v>674</v>
      </c>
      <c r="L26" s="310"/>
      <c r="M26" s="310"/>
      <c r="N26" s="310"/>
    </row>
    <row r="27" spans="1:14" s="162" customFormat="1" ht="12" customHeight="1">
      <c r="A27" s="318" t="s">
        <v>675</v>
      </c>
      <c r="B27" s="308" t="s">
        <v>668</v>
      </c>
      <c r="C27" s="111">
        <v>6746.9309999999996</v>
      </c>
      <c r="D27" s="111">
        <v>7354.4489999999996</v>
      </c>
      <c r="E27" s="111">
        <v>6704.4620000000004</v>
      </c>
      <c r="F27" s="111">
        <v>6346.1869999999999</v>
      </c>
      <c r="G27" s="111">
        <v>6227.4040000000005</v>
      </c>
      <c r="H27" s="311">
        <v>51314.979000000007</v>
      </c>
      <c r="I27" s="122">
        <v>-5.5270000630106502</v>
      </c>
      <c r="J27" s="122">
        <v>-8.0502780532776317</v>
      </c>
      <c r="K27" s="318" t="s">
        <v>676</v>
      </c>
      <c r="L27" s="310"/>
      <c r="M27" s="310"/>
      <c r="N27" s="310"/>
    </row>
    <row r="28" spans="1:14" s="162" customFormat="1" ht="12" customHeight="1">
      <c r="A28" s="312" t="s">
        <v>677</v>
      </c>
      <c r="B28" s="308"/>
      <c r="C28" s="111"/>
      <c r="D28" s="111"/>
      <c r="E28" s="111"/>
      <c r="F28" s="111"/>
      <c r="G28" s="111"/>
      <c r="H28" s="311"/>
      <c r="I28" s="122"/>
      <c r="J28" s="122"/>
      <c r="K28" s="319" t="s">
        <v>678</v>
      </c>
      <c r="L28" s="310"/>
      <c r="M28" s="310"/>
      <c r="N28" s="270"/>
    </row>
    <row r="29" spans="1:14" s="162" customFormat="1" ht="12" customHeight="1">
      <c r="A29" s="315" t="s">
        <v>672</v>
      </c>
      <c r="B29" s="308" t="s">
        <v>673</v>
      </c>
      <c r="C29" s="111">
        <v>32430</v>
      </c>
      <c r="D29" s="111">
        <v>32019</v>
      </c>
      <c r="E29" s="111">
        <v>36212</v>
      </c>
      <c r="F29" s="111">
        <v>32304</v>
      </c>
      <c r="G29" s="111">
        <v>99281</v>
      </c>
      <c r="H29" s="311">
        <v>360856</v>
      </c>
      <c r="I29" s="122">
        <v>-9.5347020754295926</v>
      </c>
      <c r="J29" s="122">
        <v>-16.562771683838626</v>
      </c>
      <c r="K29" s="315" t="s">
        <v>674</v>
      </c>
      <c r="L29" s="310"/>
      <c r="M29" s="310"/>
      <c r="N29" s="310"/>
    </row>
    <row r="30" spans="1:14" s="162" customFormat="1" ht="12" customHeight="1">
      <c r="A30" s="318" t="s">
        <v>675</v>
      </c>
      <c r="B30" s="308" t="s">
        <v>668</v>
      </c>
      <c r="C30" s="111">
        <v>509.45499999999998</v>
      </c>
      <c r="D30" s="111">
        <v>558.68600000000004</v>
      </c>
      <c r="E30" s="111">
        <v>524.56899999999996</v>
      </c>
      <c r="F30" s="111">
        <v>496.79899999999998</v>
      </c>
      <c r="G30" s="111">
        <v>1251.866</v>
      </c>
      <c r="H30" s="311">
        <v>5079.4750000000004</v>
      </c>
      <c r="I30" s="122">
        <v>-4.7181315249063989</v>
      </c>
      <c r="J30" s="122">
        <v>-17.104916366045718</v>
      </c>
      <c r="K30" s="318" t="s">
        <v>676</v>
      </c>
      <c r="L30" s="310"/>
      <c r="M30" s="310"/>
      <c r="N30" s="321"/>
    </row>
    <row r="31" spans="1:14" s="162" customFormat="1" ht="12" customHeight="1">
      <c r="A31" s="312" t="s">
        <v>679</v>
      </c>
      <c r="B31" s="308"/>
      <c r="C31" s="111"/>
      <c r="D31" s="111"/>
      <c r="E31" s="111"/>
      <c r="F31" s="111"/>
      <c r="G31" s="111"/>
      <c r="H31" s="311"/>
      <c r="I31" s="122"/>
      <c r="J31" s="122"/>
      <c r="K31" s="312" t="s">
        <v>680</v>
      </c>
      <c r="L31" s="310"/>
      <c r="M31" s="310"/>
      <c r="N31" s="310"/>
    </row>
    <row r="32" spans="1:14" s="162" customFormat="1" ht="12" customHeight="1">
      <c r="A32" s="315" t="s">
        <v>672</v>
      </c>
      <c r="B32" s="308" t="s">
        <v>673</v>
      </c>
      <c r="C32" s="111">
        <v>3171</v>
      </c>
      <c r="D32" s="111">
        <v>3743</v>
      </c>
      <c r="E32" s="111">
        <v>4436</v>
      </c>
      <c r="F32" s="111">
        <v>4894</v>
      </c>
      <c r="G32" s="111">
        <v>16963</v>
      </c>
      <c r="H32" s="311">
        <v>46431</v>
      </c>
      <c r="I32" s="122">
        <v>-11.916666666666668</v>
      </c>
      <c r="J32" s="122">
        <v>-11.7968883569841</v>
      </c>
      <c r="K32" s="315" t="s">
        <v>674</v>
      </c>
      <c r="L32" s="310"/>
      <c r="M32" s="321"/>
      <c r="N32" s="310"/>
    </row>
    <row r="33" spans="1:14" s="162" customFormat="1" ht="12" customHeight="1">
      <c r="A33" s="318" t="s">
        <v>675</v>
      </c>
      <c r="B33" s="308" t="s">
        <v>668</v>
      </c>
      <c r="C33" s="111">
        <v>28.834</v>
      </c>
      <c r="D33" s="111">
        <v>35.710999999999999</v>
      </c>
      <c r="E33" s="111">
        <v>37.159999999999997</v>
      </c>
      <c r="F33" s="111">
        <v>48.594999999999999</v>
      </c>
      <c r="G33" s="111">
        <v>138.197</v>
      </c>
      <c r="H33" s="311">
        <v>391.16399999999999</v>
      </c>
      <c r="I33" s="122">
        <v>-22.055524018057476</v>
      </c>
      <c r="J33" s="122">
        <v>-7.7684851371457002</v>
      </c>
      <c r="K33" s="318" t="s">
        <v>676</v>
      </c>
      <c r="L33" s="310"/>
      <c r="M33" s="310"/>
      <c r="N33" s="122"/>
    </row>
    <row r="34" spans="1:14" s="162" customFormat="1" ht="12" customHeight="1">
      <c r="A34" s="312" t="s">
        <v>681</v>
      </c>
      <c r="B34" s="308"/>
      <c r="C34" s="111"/>
      <c r="D34" s="111"/>
      <c r="E34" s="111"/>
      <c r="F34" s="111"/>
      <c r="G34" s="111"/>
      <c r="H34" s="311"/>
      <c r="I34" s="122"/>
      <c r="J34" s="122"/>
      <c r="K34" s="312" t="s">
        <v>682</v>
      </c>
      <c r="L34" s="310"/>
      <c r="M34" s="310"/>
      <c r="N34" s="310"/>
    </row>
    <row r="35" spans="1:14" s="162" customFormat="1" ht="12" customHeight="1">
      <c r="A35" s="315" t="s">
        <v>672</v>
      </c>
      <c r="B35" s="308" t="s">
        <v>673</v>
      </c>
      <c r="C35" s="111">
        <v>461608</v>
      </c>
      <c r="D35" s="111">
        <v>479065</v>
      </c>
      <c r="E35" s="111">
        <v>435156</v>
      </c>
      <c r="F35" s="111">
        <v>444276</v>
      </c>
      <c r="G35" s="111">
        <v>439230</v>
      </c>
      <c r="H35" s="311">
        <v>3486579</v>
      </c>
      <c r="I35" s="122">
        <v>-1.4426782530718563</v>
      </c>
      <c r="J35" s="122">
        <v>3.4779558217162556</v>
      </c>
      <c r="K35" s="315" t="s">
        <v>674</v>
      </c>
      <c r="L35" s="310"/>
      <c r="M35" s="310"/>
      <c r="N35" s="310"/>
    </row>
    <row r="36" spans="1:14" s="162" customFormat="1" ht="12" customHeight="1">
      <c r="A36" s="318" t="s">
        <v>675</v>
      </c>
      <c r="B36" s="308" t="s">
        <v>668</v>
      </c>
      <c r="C36" s="111">
        <v>28928.035</v>
      </c>
      <c r="D36" s="111">
        <v>30552.275000000001</v>
      </c>
      <c r="E36" s="111">
        <v>29380.491999999998</v>
      </c>
      <c r="F36" s="111">
        <v>31098.378000000001</v>
      </c>
      <c r="G36" s="111">
        <v>29924.441999999999</v>
      </c>
      <c r="H36" s="311">
        <v>241323.66399999999</v>
      </c>
      <c r="I36" s="122">
        <v>1.0459190062470065</v>
      </c>
      <c r="J36" s="122">
        <v>5.3333982992912574</v>
      </c>
      <c r="K36" s="318" t="s">
        <v>676</v>
      </c>
      <c r="L36" s="310"/>
      <c r="M36" s="310"/>
      <c r="N36" s="310"/>
    </row>
    <row r="37" spans="1:14" s="162" customFormat="1" ht="12" customHeight="1">
      <c r="A37" s="312" t="s">
        <v>683</v>
      </c>
      <c r="B37" s="308"/>
      <c r="C37" s="111"/>
      <c r="D37" s="111"/>
      <c r="E37" s="111"/>
      <c r="F37" s="111"/>
      <c r="G37" s="111"/>
      <c r="H37" s="311"/>
      <c r="I37" s="122"/>
      <c r="J37" s="122"/>
      <c r="K37" s="312" t="s">
        <v>684</v>
      </c>
      <c r="L37" s="310"/>
      <c r="M37" s="310"/>
      <c r="N37" s="310"/>
    </row>
    <row r="38" spans="1:14" s="162" customFormat="1" ht="12" customHeight="1">
      <c r="A38" s="315" t="s">
        <v>672</v>
      </c>
      <c r="B38" s="308" t="s">
        <v>673</v>
      </c>
      <c r="C38" s="111">
        <v>0</v>
      </c>
      <c r="D38" s="111">
        <v>0</v>
      </c>
      <c r="E38" s="111">
        <v>0</v>
      </c>
      <c r="F38" s="111">
        <v>0</v>
      </c>
      <c r="G38" s="111">
        <v>0</v>
      </c>
      <c r="H38" s="279">
        <v>0</v>
      </c>
      <c r="I38" s="122" t="e">
        <v>#DIV/0!</v>
      </c>
      <c r="J38" s="122" t="e">
        <v>#DIV/0!</v>
      </c>
      <c r="K38" s="315" t="s">
        <v>674</v>
      </c>
    </row>
    <row r="39" spans="1:14" s="162" customFormat="1" ht="12" customHeight="1" thickBot="1">
      <c r="A39" s="318" t="s">
        <v>675</v>
      </c>
      <c r="B39" s="308" t="s">
        <v>668</v>
      </c>
      <c r="C39" s="279">
        <v>0</v>
      </c>
      <c r="D39" s="279">
        <v>0</v>
      </c>
      <c r="E39" s="279">
        <v>0</v>
      </c>
      <c r="F39" s="279">
        <v>0</v>
      </c>
      <c r="G39" s="279">
        <v>0</v>
      </c>
      <c r="H39" s="279">
        <v>0</v>
      </c>
      <c r="I39" s="122" t="e">
        <v>#DIV/0!</v>
      </c>
      <c r="J39" s="122" t="e">
        <v>#DIV/0!</v>
      </c>
      <c r="K39" s="318" t="s">
        <v>676</v>
      </c>
    </row>
    <row r="40" spans="1:14" s="162" customFormat="1" ht="12" customHeight="1" thickBot="1">
      <c r="A40" s="303"/>
      <c r="B40" s="965" t="s">
        <v>563</v>
      </c>
      <c r="C40" s="965" t="s">
        <v>374</v>
      </c>
      <c r="D40" s="965"/>
      <c r="E40" s="965"/>
      <c r="F40" s="965"/>
      <c r="G40" s="965"/>
      <c r="H40" s="966" t="s">
        <v>686</v>
      </c>
      <c r="I40" s="967" t="s">
        <v>524</v>
      </c>
      <c r="J40" s="967"/>
      <c r="K40" s="303"/>
    </row>
    <row r="41" spans="1:14" s="162" customFormat="1" ht="32.25" customHeight="1" thickBot="1">
      <c r="B41" s="965"/>
      <c r="C41" s="305" t="s">
        <v>528</v>
      </c>
      <c r="D41" s="305" t="s">
        <v>490</v>
      </c>
      <c r="E41" s="305" t="s">
        <v>663</v>
      </c>
      <c r="F41" s="305" t="s">
        <v>687</v>
      </c>
      <c r="G41" s="305" t="s">
        <v>688</v>
      </c>
      <c r="H41" s="966"/>
      <c r="I41" s="306" t="s">
        <v>377</v>
      </c>
      <c r="J41" s="305" t="s">
        <v>689</v>
      </c>
    </row>
    <row r="42" spans="1:14" s="162" customFormat="1" ht="12" customHeight="1">
      <c r="A42" s="27" t="s">
        <v>690</v>
      </c>
      <c r="B42" s="27"/>
    </row>
    <row r="43" spans="1:14" s="162" customFormat="1" ht="12" customHeight="1">
      <c r="A43" s="27" t="s">
        <v>691</v>
      </c>
      <c r="B43" s="27"/>
    </row>
    <row r="44" spans="1:14" s="162" customFormat="1"/>
    <row r="45" spans="1:14" s="162" customFormat="1"/>
    <row r="46" spans="1:14" s="162" customFormat="1"/>
    <row r="47" spans="1:14" s="162" customFormat="1"/>
    <row r="48" spans="1:14" s="162" customFormat="1"/>
    <row r="49" s="162" customFormat="1"/>
    <row r="50" s="162" customFormat="1"/>
    <row r="51" s="162" customFormat="1"/>
    <row r="52" s="162" customFormat="1"/>
    <row r="53" s="162" customFormat="1"/>
    <row r="54" s="162" customFormat="1"/>
    <row r="55" s="162" customFormat="1"/>
    <row r="56" s="162" customFormat="1"/>
    <row r="57" s="162" customFormat="1"/>
    <row r="58" s="162" customFormat="1"/>
    <row r="59" s="162" customFormat="1"/>
    <row r="60" s="162" customFormat="1"/>
    <row r="61" s="162" customFormat="1"/>
    <row r="62" s="162" customFormat="1"/>
    <row r="63" s="162" customFormat="1"/>
    <row r="64" s="162" customFormat="1"/>
    <row r="65" s="162" customFormat="1"/>
    <row r="66" s="162" customFormat="1"/>
    <row r="67" s="162" customFormat="1"/>
    <row r="68" s="162" customFormat="1"/>
    <row r="69" s="162" customFormat="1"/>
    <row r="70" s="162" customFormat="1"/>
    <row r="71" s="162" customFormat="1"/>
    <row r="72" s="162" customFormat="1"/>
    <row r="73" s="162" customFormat="1"/>
    <row r="74" s="162" customFormat="1"/>
    <row r="75" s="162" customFormat="1"/>
    <row r="76" s="162" customFormat="1"/>
    <row r="77" s="162" customFormat="1"/>
    <row r="78" s="162" customFormat="1"/>
    <row r="79" s="162" customFormat="1"/>
    <row r="80" s="162" customFormat="1"/>
    <row r="81" s="162" customFormat="1"/>
    <row r="82" s="162" customFormat="1"/>
    <row r="83" s="162" customFormat="1"/>
    <row r="84" s="162" customFormat="1"/>
    <row r="85" s="162" customFormat="1"/>
    <row r="86" s="162" customFormat="1"/>
    <row r="87" s="162" customFormat="1"/>
    <row r="88" s="162" customFormat="1"/>
    <row r="89" s="162" customFormat="1"/>
    <row r="90" s="162" customFormat="1"/>
    <row r="91" s="162"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584A9-4006-452F-8196-ADC1448EE6BA}">
  <dimension ref="A1:O21"/>
  <sheetViews>
    <sheetView showGridLines="0" workbookViewId="0">
      <selection sqref="A1:K1"/>
    </sheetView>
  </sheetViews>
  <sheetFormatPr defaultRowHeight="11.25"/>
  <cols>
    <col min="1" max="1" width="16.140625" style="161" customWidth="1"/>
    <col min="2" max="2" width="6.28515625" style="161" customWidth="1"/>
    <col min="3" max="7" width="9" style="161" customWidth="1"/>
    <col min="8" max="10" width="9.7109375" style="161" customWidth="1"/>
    <col min="11" max="11" width="16.140625" style="161" customWidth="1"/>
    <col min="12" max="16384" width="9.140625" style="161"/>
  </cols>
  <sheetData>
    <row r="1" spans="1:15" s="322" customFormat="1">
      <c r="A1" s="920" t="s">
        <v>692</v>
      </c>
      <c r="B1" s="920"/>
      <c r="C1" s="920"/>
      <c r="D1" s="920"/>
      <c r="E1" s="920"/>
      <c r="F1" s="920"/>
      <c r="G1" s="920"/>
      <c r="H1" s="920"/>
      <c r="I1" s="920"/>
      <c r="J1" s="920"/>
      <c r="K1" s="920"/>
    </row>
    <row r="2" spans="1:15" s="322" customFormat="1">
      <c r="A2" s="968" t="s">
        <v>693</v>
      </c>
      <c r="B2" s="968"/>
      <c r="C2" s="968"/>
      <c r="D2" s="968"/>
      <c r="E2" s="968"/>
      <c r="F2" s="968"/>
      <c r="G2" s="968"/>
      <c r="H2" s="968"/>
      <c r="I2" s="968"/>
      <c r="J2" s="968"/>
      <c r="K2" s="968"/>
      <c r="L2" s="302"/>
    </row>
    <row r="3" spans="1:15" ht="12" thickBot="1">
      <c r="L3" s="304"/>
      <c r="M3" s="259"/>
    </row>
    <row r="4" spans="1:15" s="162" customFormat="1" ht="10.5" customHeight="1" thickBot="1">
      <c r="B4" s="967" t="s">
        <v>537</v>
      </c>
      <c r="C4" s="967" t="s">
        <v>310</v>
      </c>
      <c r="D4" s="967"/>
      <c r="E4" s="967"/>
      <c r="F4" s="967"/>
      <c r="G4" s="967"/>
      <c r="H4" s="966" t="s">
        <v>662</v>
      </c>
      <c r="I4" s="967" t="s">
        <v>88</v>
      </c>
      <c r="J4" s="967"/>
      <c r="M4" s="259"/>
      <c r="O4" s="161"/>
    </row>
    <row r="5" spans="1:15" s="162" customFormat="1" ht="23.25" thickBot="1">
      <c r="B5" s="967"/>
      <c r="C5" s="305" t="s">
        <v>489</v>
      </c>
      <c r="D5" s="305" t="s">
        <v>490</v>
      </c>
      <c r="E5" s="305" t="s">
        <v>663</v>
      </c>
      <c r="F5" s="305" t="s">
        <v>664</v>
      </c>
      <c r="G5" s="305" t="s">
        <v>665</v>
      </c>
      <c r="H5" s="966"/>
      <c r="I5" s="306" t="s">
        <v>94</v>
      </c>
      <c r="J5" s="305" t="s">
        <v>95</v>
      </c>
      <c r="M5" s="304"/>
      <c r="N5" s="304"/>
    </row>
    <row r="6" spans="1:15" s="162" customFormat="1">
      <c r="A6" s="138" t="s">
        <v>694</v>
      </c>
      <c r="C6" s="323"/>
      <c r="D6" s="323"/>
      <c r="E6" s="323"/>
      <c r="F6" s="323"/>
      <c r="G6" s="323"/>
      <c r="H6" s="323"/>
      <c r="I6" s="323"/>
      <c r="J6" s="323"/>
      <c r="K6" s="138" t="s">
        <v>695</v>
      </c>
      <c r="M6" s="324"/>
      <c r="N6" s="304"/>
    </row>
    <row r="7" spans="1:15" s="162" customFormat="1">
      <c r="A7" s="144" t="s">
        <v>696</v>
      </c>
      <c r="B7" s="325" t="s">
        <v>697</v>
      </c>
      <c r="C7" s="119">
        <v>21978.357864999998</v>
      </c>
      <c r="D7" s="119">
        <v>23088.663483999997</v>
      </c>
      <c r="E7" s="119">
        <v>21279.010276000001</v>
      </c>
      <c r="F7" s="119">
        <v>20797.299312000003</v>
      </c>
      <c r="G7" s="119">
        <v>19915.090822999999</v>
      </c>
      <c r="H7" s="119">
        <v>169158.80265100001</v>
      </c>
      <c r="I7" s="326">
        <v>12.159334355752929</v>
      </c>
      <c r="J7" s="326">
        <v>8.3131537282335515</v>
      </c>
      <c r="K7" s="144" t="s">
        <v>698</v>
      </c>
      <c r="M7" s="304"/>
    </row>
    <row r="8" spans="1:15" s="162" customFormat="1">
      <c r="A8" s="144" t="s">
        <v>675</v>
      </c>
      <c r="B8" s="308" t="s">
        <v>699</v>
      </c>
      <c r="C8" s="119">
        <v>30787.069585181365</v>
      </c>
      <c r="D8" s="119">
        <v>33044.518351682396</v>
      </c>
      <c r="E8" s="119">
        <v>29667.471975042419</v>
      </c>
      <c r="F8" s="119">
        <v>30456.568640469181</v>
      </c>
      <c r="G8" s="119">
        <v>29558.452001093443</v>
      </c>
      <c r="H8" s="119">
        <v>248302.42816541647</v>
      </c>
      <c r="I8" s="326">
        <v>13.306127539457366</v>
      </c>
      <c r="J8" s="326">
        <v>10.895257846790436</v>
      </c>
      <c r="K8" s="144" t="s">
        <v>676</v>
      </c>
    </row>
    <row r="9" spans="1:15" s="162" customFormat="1">
      <c r="A9" s="37" t="s">
        <v>700</v>
      </c>
      <c r="B9" s="308"/>
      <c r="C9" s="327"/>
      <c r="D9" s="327"/>
      <c r="E9" s="327"/>
      <c r="F9" s="327"/>
      <c r="G9" s="327"/>
      <c r="H9" s="327"/>
      <c r="I9" s="326"/>
      <c r="J9" s="326"/>
      <c r="K9" s="37" t="s">
        <v>701</v>
      </c>
    </row>
    <row r="10" spans="1:15" s="162" customFormat="1">
      <c r="A10" s="144" t="s">
        <v>702</v>
      </c>
      <c r="B10" s="308" t="s">
        <v>697</v>
      </c>
      <c r="C10" s="119">
        <v>169944.00900000002</v>
      </c>
      <c r="D10" s="119">
        <v>181131.45300000001</v>
      </c>
      <c r="E10" s="119">
        <v>164195.10400000002</v>
      </c>
      <c r="F10" s="119">
        <v>174787.995</v>
      </c>
      <c r="G10" s="119">
        <v>181937.652</v>
      </c>
      <c r="H10" s="119">
        <v>1381993.12</v>
      </c>
      <c r="I10" s="326">
        <v>1.9765051530703879</v>
      </c>
      <c r="J10" s="326">
        <v>6.096014298595728</v>
      </c>
      <c r="K10" s="144" t="s">
        <v>698</v>
      </c>
    </row>
    <row r="11" spans="1:15" s="162" customFormat="1" ht="12" thickBot="1">
      <c r="A11" s="144" t="s">
        <v>703</v>
      </c>
      <c r="B11" s="308" t="s">
        <v>699</v>
      </c>
      <c r="C11" s="119">
        <v>10536.528558000002</v>
      </c>
      <c r="D11" s="119">
        <v>11230.150086</v>
      </c>
      <c r="E11" s="119">
        <v>10180.096448</v>
      </c>
      <c r="F11" s="119">
        <v>10836.85569</v>
      </c>
      <c r="G11" s="119">
        <v>11280.134424000002</v>
      </c>
      <c r="H11" s="119">
        <v>85683.573440000007</v>
      </c>
      <c r="I11" s="326">
        <v>1.9765051530703805</v>
      </c>
      <c r="J11" s="326">
        <v>6.0959870942295051</v>
      </c>
      <c r="K11" s="328" t="s">
        <v>704</v>
      </c>
    </row>
    <row r="12" spans="1:15" s="162" customFormat="1" ht="10.5" customHeight="1" thickBot="1">
      <c r="B12" s="967" t="s">
        <v>563</v>
      </c>
      <c r="C12" s="967" t="s">
        <v>374</v>
      </c>
      <c r="D12" s="967"/>
      <c r="E12" s="967"/>
      <c r="F12" s="967"/>
      <c r="G12" s="967"/>
      <c r="H12" s="966" t="s">
        <v>686</v>
      </c>
      <c r="I12" s="967" t="s">
        <v>524</v>
      </c>
      <c r="J12" s="967"/>
    </row>
    <row r="13" spans="1:15" s="162" customFormat="1" ht="34.5" thickBot="1">
      <c r="B13" s="967"/>
      <c r="C13" s="305" t="s">
        <v>528</v>
      </c>
      <c r="D13" s="305" t="s">
        <v>490</v>
      </c>
      <c r="E13" s="305" t="s">
        <v>663</v>
      </c>
      <c r="F13" s="305" t="s">
        <v>687</v>
      </c>
      <c r="G13" s="305" t="s">
        <v>688</v>
      </c>
      <c r="H13" s="966"/>
      <c r="I13" s="306" t="s">
        <v>377</v>
      </c>
      <c r="J13" s="305" t="s">
        <v>689</v>
      </c>
    </row>
    <row r="14" spans="1:15" s="162" customFormat="1">
      <c r="A14" s="37" t="s">
        <v>705</v>
      </c>
    </row>
    <row r="15" spans="1:15" s="162" customFormat="1">
      <c r="A15" s="37" t="s">
        <v>706</v>
      </c>
    </row>
    <row r="16" spans="1:15" s="162" customFormat="1"/>
    <row r="17" spans="3:10" s="162" customFormat="1">
      <c r="C17" s="329"/>
      <c r="D17" s="329"/>
      <c r="E17" s="329"/>
      <c r="F17" s="329"/>
      <c r="G17" s="329"/>
      <c r="H17" s="329"/>
      <c r="I17" s="310"/>
      <c r="J17" s="310"/>
    </row>
    <row r="18" spans="3:10" s="162" customFormat="1">
      <c r="C18" s="329"/>
      <c r="D18" s="329"/>
      <c r="E18" s="329"/>
      <c r="F18" s="329"/>
      <c r="G18" s="329"/>
      <c r="H18" s="329"/>
      <c r="I18" s="310"/>
      <c r="J18" s="310"/>
    </row>
    <row r="19" spans="3:10" s="162" customFormat="1">
      <c r="C19" s="329"/>
      <c r="D19" s="329"/>
      <c r="E19" s="329"/>
      <c r="F19" s="329"/>
      <c r="G19" s="329"/>
      <c r="H19" s="329"/>
      <c r="I19" s="310"/>
      <c r="J19" s="310"/>
    </row>
    <row r="20" spans="3:10" s="162" customFormat="1">
      <c r="C20" s="329"/>
      <c r="D20" s="329"/>
      <c r="E20" s="329"/>
      <c r="F20" s="329"/>
      <c r="G20" s="329"/>
      <c r="H20" s="329"/>
      <c r="I20" s="310"/>
      <c r="J20" s="310"/>
    </row>
    <row r="21" spans="3:10" s="162" customFormat="1">
      <c r="C21" s="329"/>
      <c r="D21" s="329"/>
      <c r="E21" s="329"/>
      <c r="F21" s="329"/>
      <c r="G21" s="329"/>
      <c r="H21" s="329"/>
      <c r="I21" s="310"/>
      <c r="J21" s="310"/>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17EB5-8F39-46AB-AC5E-7B12535665F7}">
  <dimension ref="A1:N23"/>
  <sheetViews>
    <sheetView showGridLines="0" workbookViewId="0">
      <selection sqref="A1:K1"/>
    </sheetView>
  </sheetViews>
  <sheetFormatPr defaultRowHeight="11.25"/>
  <cols>
    <col min="1" max="1" width="23.7109375" style="161" customWidth="1"/>
    <col min="2" max="2" width="6.28515625" style="161" customWidth="1"/>
    <col min="3" max="7" width="9" style="161" customWidth="1"/>
    <col min="8" max="10" width="9.7109375" style="161" customWidth="1"/>
    <col min="11" max="11" width="21" style="161" customWidth="1"/>
    <col min="12" max="16384" width="9.140625" style="161"/>
  </cols>
  <sheetData>
    <row r="1" spans="1:14" s="330" customFormat="1">
      <c r="A1" s="920" t="s">
        <v>707</v>
      </c>
      <c r="B1" s="920"/>
      <c r="C1" s="920"/>
      <c r="D1" s="920"/>
      <c r="E1" s="920"/>
      <c r="F1" s="920"/>
      <c r="G1" s="920"/>
      <c r="H1" s="920"/>
      <c r="I1" s="920"/>
      <c r="J1" s="920"/>
      <c r="K1" s="920"/>
    </row>
    <row r="2" spans="1:14" s="330" customFormat="1">
      <c r="A2" s="968" t="s">
        <v>708</v>
      </c>
      <c r="B2" s="968"/>
      <c r="C2" s="968"/>
      <c r="D2" s="968"/>
      <c r="E2" s="968"/>
      <c r="F2" s="968"/>
      <c r="G2" s="968"/>
      <c r="H2" s="968"/>
      <c r="I2" s="968"/>
      <c r="J2" s="968"/>
      <c r="K2" s="968"/>
      <c r="M2" s="331"/>
    </row>
    <row r="3" spans="1:14" ht="12" thickBot="1">
      <c r="L3" s="302"/>
      <c r="M3" s="259"/>
      <c r="N3" s="302"/>
    </row>
    <row r="4" spans="1:14" s="162" customFormat="1" ht="12" customHeight="1" thickBot="1">
      <c r="B4" s="967" t="s">
        <v>537</v>
      </c>
      <c r="C4" s="967" t="s">
        <v>310</v>
      </c>
      <c r="D4" s="967"/>
      <c r="E4" s="967"/>
      <c r="F4" s="967"/>
      <c r="G4" s="967"/>
      <c r="H4" s="966" t="s">
        <v>662</v>
      </c>
      <c r="I4" s="967" t="s">
        <v>88</v>
      </c>
      <c r="J4" s="967"/>
      <c r="L4" s="304"/>
      <c r="M4" s="259"/>
    </row>
    <row r="5" spans="1:14" s="162" customFormat="1" ht="23.25" thickBot="1">
      <c r="B5" s="967"/>
      <c r="C5" s="305" t="s">
        <v>489</v>
      </c>
      <c r="D5" s="305" t="s">
        <v>490</v>
      </c>
      <c r="E5" s="305" t="s">
        <v>663</v>
      </c>
      <c r="F5" s="305" t="s">
        <v>664</v>
      </c>
      <c r="G5" s="305" t="s">
        <v>665</v>
      </c>
      <c r="H5" s="966"/>
      <c r="I5" s="306" t="s">
        <v>94</v>
      </c>
      <c r="J5" s="305" t="s">
        <v>95</v>
      </c>
      <c r="M5" s="332"/>
    </row>
    <row r="6" spans="1:14" s="162" customFormat="1">
      <c r="A6" s="138" t="s">
        <v>709</v>
      </c>
      <c r="B6" s="308"/>
      <c r="C6" s="5"/>
      <c r="D6" s="5"/>
      <c r="E6" s="5"/>
      <c r="F6" s="5"/>
      <c r="G6" s="5"/>
      <c r="K6" s="138" t="s">
        <v>710</v>
      </c>
      <c r="M6" s="304"/>
    </row>
    <row r="7" spans="1:14" s="162" customFormat="1">
      <c r="A7" s="141" t="s">
        <v>711</v>
      </c>
      <c r="B7" s="333" t="s">
        <v>699</v>
      </c>
      <c r="C7" s="119">
        <v>152527.31018500001</v>
      </c>
      <c r="D7" s="119">
        <v>161668.44280299998</v>
      </c>
      <c r="E7" s="119">
        <v>164376.24470699998</v>
      </c>
      <c r="F7" s="119">
        <v>174173.21395199999</v>
      </c>
      <c r="G7" s="119">
        <v>169502.53754299998</v>
      </c>
      <c r="H7" s="119">
        <v>1302750.9882479997</v>
      </c>
      <c r="I7" s="334">
        <v>0.91316505138290971</v>
      </c>
      <c r="J7" s="334">
        <v>0.88372346400726487</v>
      </c>
      <c r="K7" s="141" t="s">
        <v>712</v>
      </c>
      <c r="M7" s="304"/>
    </row>
    <row r="8" spans="1:14" s="162" customFormat="1">
      <c r="A8" s="138" t="s">
        <v>713</v>
      </c>
      <c r="B8" s="333"/>
      <c r="C8" s="335"/>
      <c r="D8" s="335"/>
      <c r="E8" s="335"/>
      <c r="F8" s="335"/>
      <c r="G8" s="335"/>
      <c r="H8" s="335"/>
      <c r="I8" s="334"/>
      <c r="J8" s="334"/>
      <c r="K8" s="138" t="s">
        <v>714</v>
      </c>
    </row>
    <row r="9" spans="1:14" s="162" customFormat="1">
      <c r="A9" s="141" t="s">
        <v>715</v>
      </c>
      <c r="B9" s="333" t="s">
        <v>699</v>
      </c>
      <c r="C9" s="119">
        <v>45945.624215999997</v>
      </c>
      <c r="D9" s="119">
        <v>46083.827703999996</v>
      </c>
      <c r="E9" s="119">
        <v>49172.097475999995</v>
      </c>
      <c r="F9" s="119">
        <v>53256.963808999993</v>
      </c>
      <c r="G9" s="119">
        <v>51104.837912999996</v>
      </c>
      <c r="H9" s="119">
        <v>408101.31973199995</v>
      </c>
      <c r="I9" s="334">
        <v>1.7849541996511977</v>
      </c>
      <c r="J9" s="334">
        <v>-5.4227055735760077</v>
      </c>
      <c r="K9" s="336" t="s">
        <v>716</v>
      </c>
    </row>
    <row r="10" spans="1:14" s="162" customFormat="1">
      <c r="A10" s="144" t="s">
        <v>717</v>
      </c>
      <c r="B10" s="333" t="s">
        <v>699</v>
      </c>
      <c r="C10" s="119">
        <v>702.11</v>
      </c>
      <c r="D10" s="119">
        <v>675.59</v>
      </c>
      <c r="E10" s="119">
        <v>969.93499999999995</v>
      </c>
      <c r="F10" s="119">
        <v>850.82500000000005</v>
      </c>
      <c r="G10" s="119">
        <v>926.27</v>
      </c>
      <c r="H10" s="119">
        <v>6681.5450000000001</v>
      </c>
      <c r="I10" s="334">
        <v>-23.337045772187281</v>
      </c>
      <c r="J10" s="334">
        <v>-2.2955814035445394</v>
      </c>
      <c r="K10" s="336" t="s">
        <v>718</v>
      </c>
    </row>
    <row r="11" spans="1:14" s="162" customFormat="1">
      <c r="A11" s="144" t="s">
        <v>719</v>
      </c>
      <c r="B11" s="333" t="s">
        <v>699</v>
      </c>
      <c r="C11" s="119">
        <v>1493.35</v>
      </c>
      <c r="D11" s="119">
        <v>1887.05</v>
      </c>
      <c r="E11" s="119">
        <v>1519.425</v>
      </c>
      <c r="F11" s="119">
        <v>1708.5940000000001</v>
      </c>
      <c r="G11" s="119">
        <v>1410.356</v>
      </c>
      <c r="H11" s="119">
        <v>13271.819</v>
      </c>
      <c r="I11" s="334">
        <v>-25.218458148676739</v>
      </c>
      <c r="J11" s="334">
        <v>-23.888079541941305</v>
      </c>
      <c r="K11" s="336" t="s">
        <v>720</v>
      </c>
    </row>
    <row r="12" spans="1:14" s="162" customFormat="1">
      <c r="A12" s="144" t="s">
        <v>721</v>
      </c>
      <c r="B12" s="333" t="s">
        <v>699</v>
      </c>
      <c r="C12" s="119">
        <v>2241.7539999999999</v>
      </c>
      <c r="D12" s="119">
        <v>2467.6469999999999</v>
      </c>
      <c r="E12" s="119">
        <v>2422.5650000000001</v>
      </c>
      <c r="F12" s="119">
        <v>3049.5079999999998</v>
      </c>
      <c r="G12" s="119">
        <v>2769.6909999999998</v>
      </c>
      <c r="H12" s="119">
        <v>21026.518</v>
      </c>
      <c r="I12" s="334">
        <v>-16.46949889241008</v>
      </c>
      <c r="J12" s="334">
        <v>-6.1073590753111224</v>
      </c>
      <c r="K12" s="337" t="s">
        <v>722</v>
      </c>
    </row>
    <row r="13" spans="1:14" s="162" customFormat="1">
      <c r="A13" s="144" t="s">
        <v>723</v>
      </c>
      <c r="B13" s="333" t="s">
        <v>699</v>
      </c>
      <c r="C13" s="119">
        <v>5250.607</v>
      </c>
      <c r="D13" s="119">
        <v>5978.4650000000001</v>
      </c>
      <c r="E13" s="119">
        <v>5545.93</v>
      </c>
      <c r="F13" s="119">
        <v>6192.3700000000008</v>
      </c>
      <c r="G13" s="119">
        <v>6219.8320000000003</v>
      </c>
      <c r="H13" s="119">
        <v>45825.045000000006</v>
      </c>
      <c r="I13" s="334">
        <v>-4.3408911082475337</v>
      </c>
      <c r="J13" s="334">
        <v>5.6818545045148277</v>
      </c>
      <c r="K13" s="337" t="s">
        <v>724</v>
      </c>
    </row>
    <row r="14" spans="1:14" s="162" customFormat="1" ht="12" thickBot="1">
      <c r="A14" s="144" t="s">
        <v>725</v>
      </c>
      <c r="B14" s="333" t="s">
        <v>699</v>
      </c>
      <c r="C14" s="119">
        <v>12105.008</v>
      </c>
      <c r="D14" s="119">
        <v>12857.838</v>
      </c>
      <c r="E14" s="119">
        <v>11474.726999999999</v>
      </c>
      <c r="F14" s="119">
        <v>11744.903</v>
      </c>
      <c r="G14" s="119">
        <v>10378.75</v>
      </c>
      <c r="H14" s="119">
        <v>88810.309000000008</v>
      </c>
      <c r="I14" s="334">
        <v>9.0564644539225174</v>
      </c>
      <c r="J14" s="334">
        <v>4.4968223122260182</v>
      </c>
      <c r="K14" s="337" t="s">
        <v>726</v>
      </c>
    </row>
    <row r="15" spans="1:14" s="162" customFormat="1" ht="12" customHeight="1" thickBot="1">
      <c r="B15" s="967" t="s">
        <v>563</v>
      </c>
      <c r="C15" s="967" t="s">
        <v>374</v>
      </c>
      <c r="D15" s="967"/>
      <c r="E15" s="967"/>
      <c r="F15" s="967"/>
      <c r="G15" s="967"/>
      <c r="H15" s="966" t="s">
        <v>686</v>
      </c>
      <c r="I15" s="967" t="s">
        <v>524</v>
      </c>
      <c r="J15" s="967"/>
    </row>
    <row r="16" spans="1:14" s="162" customFormat="1" ht="34.5" thickBot="1">
      <c r="B16" s="967"/>
      <c r="C16" s="305" t="s">
        <v>528</v>
      </c>
      <c r="D16" s="305" t="s">
        <v>490</v>
      </c>
      <c r="E16" s="305" t="s">
        <v>663</v>
      </c>
      <c r="F16" s="305" t="s">
        <v>687</v>
      </c>
      <c r="G16" s="305" t="s">
        <v>688</v>
      </c>
      <c r="H16" s="966"/>
      <c r="I16" s="306" t="s">
        <v>377</v>
      </c>
      <c r="J16" s="305" t="s">
        <v>689</v>
      </c>
    </row>
    <row r="17" spans="1:11" s="162" customFormat="1">
      <c r="A17" s="27" t="s">
        <v>727</v>
      </c>
    </row>
    <row r="18" spans="1:11" s="162" customFormat="1">
      <c r="A18" s="27" t="s">
        <v>728</v>
      </c>
    </row>
    <row r="19" spans="1:11" s="162" customFormat="1">
      <c r="B19" s="338"/>
      <c r="C19" s="339"/>
      <c r="D19" s="339"/>
      <c r="E19" s="339"/>
      <c r="F19" s="339"/>
      <c r="G19" s="339"/>
      <c r="H19" s="339"/>
      <c r="I19" s="338"/>
      <c r="J19" s="340"/>
    </row>
    <row r="20" spans="1:11" s="162" customFormat="1">
      <c r="B20" s="308"/>
      <c r="C20" s="5"/>
      <c r="D20" s="5"/>
      <c r="E20" s="5"/>
      <c r="F20" s="5"/>
      <c r="G20" s="5"/>
    </row>
    <row r="21" spans="1:11" s="162" customFormat="1">
      <c r="A21" s="7"/>
      <c r="K21" s="7"/>
    </row>
    <row r="22" spans="1:11" s="162" customFormat="1"/>
    <row r="23" spans="1:11">
      <c r="A23" s="162"/>
      <c r="B23" s="162"/>
      <c r="C23" s="162"/>
      <c r="D23" s="162"/>
      <c r="E23" s="162"/>
      <c r="F23" s="162"/>
      <c r="G23" s="162"/>
      <c r="H23" s="162"/>
      <c r="I23" s="162"/>
      <c r="J23" s="162"/>
      <c r="K23" s="162"/>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EE4AB-DD00-44C3-91C4-0475989FCFCC}">
  <dimension ref="A1:T62"/>
  <sheetViews>
    <sheetView showGridLines="0" workbookViewId="0">
      <selection sqref="A1:K1"/>
    </sheetView>
  </sheetViews>
  <sheetFormatPr defaultRowHeight="11.25"/>
  <cols>
    <col min="1" max="1" width="20.5703125" style="355" customWidth="1"/>
    <col min="2" max="2" width="8.85546875" style="161" bestFit="1" customWidth="1"/>
    <col min="3" max="7" width="9" style="161" customWidth="1"/>
    <col min="8" max="10" width="9.7109375" style="161" customWidth="1"/>
    <col min="11" max="11" width="20.5703125" style="355" customWidth="1"/>
    <col min="12" max="16384" width="9.140625" style="161"/>
  </cols>
  <sheetData>
    <row r="1" spans="1:20" s="322" customFormat="1" ht="12" customHeight="1">
      <c r="A1" s="920" t="s">
        <v>729</v>
      </c>
      <c r="B1" s="920"/>
      <c r="C1" s="920"/>
      <c r="D1" s="920"/>
      <c r="E1" s="920"/>
      <c r="F1" s="920"/>
      <c r="G1" s="920"/>
      <c r="H1" s="920"/>
      <c r="I1" s="920"/>
      <c r="J1" s="920"/>
      <c r="K1" s="920"/>
    </row>
    <row r="2" spans="1:20" s="322" customFormat="1" ht="12" customHeight="1">
      <c r="A2" s="921" t="s">
        <v>730</v>
      </c>
      <c r="B2" s="921"/>
      <c r="C2" s="921"/>
      <c r="D2" s="921"/>
      <c r="E2" s="921"/>
      <c r="F2" s="921"/>
      <c r="G2" s="921"/>
      <c r="H2" s="921"/>
      <c r="I2" s="921"/>
      <c r="J2" s="921"/>
      <c r="K2" s="921"/>
    </row>
    <row r="3" spans="1:20" s="322" customFormat="1" ht="12" customHeight="1" thickBot="1">
      <c r="A3" s="341"/>
      <c r="B3" s="341"/>
      <c r="C3" s="341"/>
      <c r="D3" s="341"/>
      <c r="E3" s="341"/>
      <c r="F3" s="341"/>
      <c r="G3" s="341"/>
      <c r="H3" s="341"/>
      <c r="I3" s="341"/>
      <c r="J3" s="341"/>
      <c r="K3" s="341"/>
      <c r="L3" s="302"/>
      <c r="M3" s="259"/>
      <c r="N3" s="342"/>
    </row>
    <row r="4" spans="1:20" s="162" customFormat="1" ht="12" customHeight="1" thickBot="1">
      <c r="A4" s="343"/>
      <c r="B4" s="934" t="s">
        <v>537</v>
      </c>
      <c r="C4" s="934" t="s">
        <v>310</v>
      </c>
      <c r="D4" s="934"/>
      <c r="E4" s="934"/>
      <c r="F4" s="934"/>
      <c r="G4" s="934"/>
      <c r="H4" s="966" t="s">
        <v>662</v>
      </c>
      <c r="I4" s="969" t="s">
        <v>88</v>
      </c>
      <c r="J4" s="969"/>
      <c r="K4" s="343"/>
      <c r="L4" s="304"/>
      <c r="M4" s="259"/>
      <c r="N4" s="342"/>
    </row>
    <row r="5" spans="1:20" s="162" customFormat="1" ht="21" customHeight="1" thickBot="1">
      <c r="A5" s="343"/>
      <c r="B5" s="934"/>
      <c r="C5" s="305" t="s">
        <v>489</v>
      </c>
      <c r="D5" s="305" t="s">
        <v>490</v>
      </c>
      <c r="E5" s="305" t="s">
        <v>663</v>
      </c>
      <c r="F5" s="305" t="s">
        <v>664</v>
      </c>
      <c r="G5" s="305" t="s">
        <v>665</v>
      </c>
      <c r="H5" s="966"/>
      <c r="I5" s="183" t="s">
        <v>94</v>
      </c>
      <c r="J5" s="182" t="s">
        <v>95</v>
      </c>
      <c r="K5" s="343"/>
      <c r="M5" s="304"/>
      <c r="P5" s="304"/>
    </row>
    <row r="6" spans="1:20" s="162" customFormat="1" ht="12" customHeight="1">
      <c r="A6" s="195" t="s">
        <v>731</v>
      </c>
      <c r="K6" s="195" t="s">
        <v>731</v>
      </c>
      <c r="M6" s="304"/>
    </row>
    <row r="7" spans="1:20" s="162" customFormat="1" ht="12" customHeight="1">
      <c r="A7" s="141" t="s">
        <v>732</v>
      </c>
      <c r="K7" s="167" t="s">
        <v>732</v>
      </c>
    </row>
    <row r="8" spans="1:20" s="162" customFormat="1" ht="12" customHeight="1">
      <c r="A8" s="165" t="s">
        <v>733</v>
      </c>
      <c r="B8" s="333" t="s">
        <v>699</v>
      </c>
      <c r="C8" s="119">
        <v>17422.772102999996</v>
      </c>
      <c r="D8" s="119">
        <v>16181.846767699986</v>
      </c>
      <c r="E8" s="119">
        <v>11313.233014300004</v>
      </c>
      <c r="F8" s="119">
        <v>11917.243472</v>
      </c>
      <c r="G8" s="119">
        <v>6344.6008587000006</v>
      </c>
      <c r="H8" s="119">
        <v>76911.775202899982</v>
      </c>
      <c r="I8" s="344">
        <v>21.063467743206413</v>
      </c>
      <c r="J8" s="344">
        <v>2.8996283681890311</v>
      </c>
      <c r="K8" s="317" t="s">
        <v>704</v>
      </c>
      <c r="M8" s="345"/>
      <c r="N8" s="345"/>
      <c r="O8" s="329"/>
      <c r="P8" s="329"/>
      <c r="Q8" s="329"/>
      <c r="R8" s="329"/>
      <c r="S8" s="329"/>
      <c r="T8" s="329"/>
    </row>
    <row r="9" spans="1:20" s="162" customFormat="1" ht="12" customHeight="1">
      <c r="A9" s="167" t="s">
        <v>734</v>
      </c>
      <c r="B9" s="333" t="s">
        <v>735</v>
      </c>
      <c r="C9" s="119">
        <v>37743.674759999994</v>
      </c>
      <c r="D9" s="119">
        <v>39533.870600000002</v>
      </c>
      <c r="E9" s="119">
        <v>32529.278379999992</v>
      </c>
      <c r="F9" s="119">
        <v>32066.688810000003</v>
      </c>
      <c r="G9" s="119">
        <v>25998.853999999996</v>
      </c>
      <c r="H9" s="119">
        <v>235157.88997999998</v>
      </c>
      <c r="I9" s="344">
        <v>19.394222519018303</v>
      </c>
      <c r="J9" s="344">
        <v>9.8006107915394942</v>
      </c>
      <c r="K9" s="191" t="s">
        <v>736</v>
      </c>
      <c r="M9" s="345"/>
      <c r="N9" s="346"/>
      <c r="O9" s="329"/>
      <c r="P9" s="329"/>
      <c r="Q9" s="329"/>
      <c r="R9" s="329"/>
      <c r="S9" s="329"/>
      <c r="T9" s="329"/>
    </row>
    <row r="10" spans="1:20" s="162" customFormat="1" ht="12" customHeight="1">
      <c r="A10" s="144" t="s">
        <v>737</v>
      </c>
      <c r="B10" s="333"/>
      <c r="C10" s="119"/>
      <c r="D10" s="119"/>
      <c r="E10" s="119"/>
      <c r="F10" s="119"/>
      <c r="G10" s="119"/>
      <c r="H10" s="119"/>
      <c r="I10" s="344"/>
      <c r="J10" s="344"/>
      <c r="K10" s="167" t="s">
        <v>738</v>
      </c>
      <c r="M10" s="345"/>
      <c r="N10" s="313"/>
      <c r="O10" s="329"/>
      <c r="P10" s="329"/>
      <c r="Q10" s="329"/>
      <c r="R10" s="329"/>
      <c r="S10" s="329"/>
      <c r="T10" s="329"/>
    </row>
    <row r="11" spans="1:20" s="162" customFormat="1" ht="12" customHeight="1">
      <c r="A11" s="165" t="s">
        <v>733</v>
      </c>
      <c r="B11" s="333" t="s">
        <v>699</v>
      </c>
      <c r="C11" s="279">
        <v>1.79437</v>
      </c>
      <c r="D11" s="279">
        <v>1.34385</v>
      </c>
      <c r="E11" s="279">
        <v>4.4755500000000001</v>
      </c>
      <c r="F11" s="311">
        <v>4.8387799999999999</v>
      </c>
      <c r="G11" s="119">
        <v>8.51877</v>
      </c>
      <c r="H11" s="119">
        <v>53.765909999999998</v>
      </c>
      <c r="I11" s="344">
        <v>79.367046851727849</v>
      </c>
      <c r="J11" s="344">
        <v>-10.754850304231772</v>
      </c>
      <c r="K11" s="317" t="s">
        <v>704</v>
      </c>
      <c r="M11" s="345"/>
      <c r="N11" s="316"/>
      <c r="O11" s="329"/>
      <c r="P11" s="329"/>
      <c r="Q11" s="329"/>
      <c r="R11" s="329"/>
      <c r="S11" s="329"/>
      <c r="T11" s="329"/>
    </row>
    <row r="12" spans="1:20" s="162" customFormat="1" ht="12" customHeight="1">
      <c r="A12" s="167" t="s">
        <v>734</v>
      </c>
      <c r="B12" s="333" t="s">
        <v>735</v>
      </c>
      <c r="C12" s="119">
        <v>17.465959999999999</v>
      </c>
      <c r="D12" s="119">
        <v>13.219599999999998</v>
      </c>
      <c r="E12" s="119">
        <v>47.811129999999999</v>
      </c>
      <c r="F12" s="119">
        <v>54.023679999999999</v>
      </c>
      <c r="G12" s="119">
        <v>197.48812000000001</v>
      </c>
      <c r="H12" s="119">
        <v>1083.165</v>
      </c>
      <c r="I12" s="344">
        <v>68.249787832928931</v>
      </c>
      <c r="J12" s="344">
        <v>-3.6073155512391755</v>
      </c>
      <c r="K12" s="191" t="s">
        <v>736</v>
      </c>
      <c r="M12" s="345"/>
      <c r="N12" s="316"/>
      <c r="O12" s="329"/>
      <c r="P12" s="329"/>
      <c r="Q12" s="329"/>
      <c r="R12" s="329"/>
      <c r="S12" s="329"/>
      <c r="T12" s="329"/>
    </row>
    <row r="13" spans="1:20" s="162" customFormat="1" ht="12" customHeight="1">
      <c r="A13" s="144" t="s">
        <v>739</v>
      </c>
      <c r="B13" s="333"/>
      <c r="C13" s="119"/>
      <c r="D13" s="119"/>
      <c r="E13" s="119"/>
      <c r="F13" s="119"/>
      <c r="G13" s="119"/>
      <c r="H13" s="119"/>
      <c r="I13" s="344"/>
      <c r="J13" s="344"/>
      <c r="K13" s="165" t="s">
        <v>740</v>
      </c>
      <c r="M13" s="345"/>
      <c r="N13" s="316"/>
      <c r="O13" s="329"/>
      <c r="P13" s="329"/>
      <c r="Q13" s="329"/>
      <c r="R13" s="329"/>
      <c r="S13" s="329"/>
      <c r="T13" s="329"/>
    </row>
    <row r="14" spans="1:20" s="162" customFormat="1" ht="12" customHeight="1">
      <c r="A14" s="165" t="s">
        <v>733</v>
      </c>
      <c r="B14" s="333" t="s">
        <v>699</v>
      </c>
      <c r="C14" s="119">
        <v>16289.732392999995</v>
      </c>
      <c r="D14" s="119">
        <v>15087.991677699987</v>
      </c>
      <c r="E14" s="119">
        <v>10013.424286700003</v>
      </c>
      <c r="F14" s="119">
        <v>10326.073032</v>
      </c>
      <c r="G14" s="119">
        <v>5005.9774687000017</v>
      </c>
      <c r="H14" s="119">
        <v>66098.034135499998</v>
      </c>
      <c r="I14" s="344">
        <v>25.495753730189328</v>
      </c>
      <c r="J14" s="344">
        <v>2.9576248158130651</v>
      </c>
      <c r="K14" s="317" t="s">
        <v>704</v>
      </c>
      <c r="M14" s="345"/>
      <c r="N14" s="270"/>
      <c r="O14" s="329"/>
      <c r="P14" s="329"/>
      <c r="Q14" s="329"/>
      <c r="R14" s="329"/>
      <c r="S14" s="329"/>
      <c r="T14" s="329"/>
    </row>
    <row r="15" spans="1:20" s="162" customFormat="1" ht="12" customHeight="1">
      <c r="A15" s="167" t="s">
        <v>734</v>
      </c>
      <c r="B15" s="333" t="s">
        <v>735</v>
      </c>
      <c r="C15" s="119">
        <v>29276.247869999992</v>
      </c>
      <c r="D15" s="119">
        <v>30185.713150000003</v>
      </c>
      <c r="E15" s="119">
        <v>22790.232899999995</v>
      </c>
      <c r="F15" s="119">
        <v>21774.133900000004</v>
      </c>
      <c r="G15" s="119">
        <v>16580.039829999998</v>
      </c>
      <c r="H15" s="119">
        <v>159574.56610999999</v>
      </c>
      <c r="I15" s="344">
        <v>26.545123778518391</v>
      </c>
      <c r="J15" s="344">
        <v>9.6947090799442712</v>
      </c>
      <c r="K15" s="191" t="s">
        <v>736</v>
      </c>
      <c r="M15" s="345"/>
      <c r="N15" s="345"/>
      <c r="O15" s="329"/>
      <c r="P15" s="329"/>
      <c r="Q15" s="329"/>
      <c r="R15" s="329"/>
      <c r="S15" s="329"/>
      <c r="T15" s="329"/>
    </row>
    <row r="16" spans="1:20" s="162" customFormat="1" ht="12" customHeight="1">
      <c r="A16" s="141" t="s">
        <v>741</v>
      </c>
      <c r="B16" s="333"/>
      <c r="C16" s="119"/>
      <c r="D16" s="119"/>
      <c r="E16" s="119"/>
      <c r="F16" s="119"/>
      <c r="G16" s="119"/>
      <c r="H16" s="119"/>
      <c r="I16" s="344"/>
      <c r="J16" s="344"/>
      <c r="K16" s="167" t="s">
        <v>742</v>
      </c>
      <c r="M16" s="345"/>
      <c r="N16" s="347"/>
      <c r="O16" s="329"/>
      <c r="P16" s="329"/>
      <c r="Q16" s="329"/>
      <c r="R16" s="329"/>
      <c r="S16" s="329"/>
      <c r="T16" s="329"/>
    </row>
    <row r="17" spans="1:20" s="162" customFormat="1" ht="12" customHeight="1">
      <c r="A17" s="165" t="s">
        <v>733</v>
      </c>
      <c r="B17" s="333" t="s">
        <v>699</v>
      </c>
      <c r="C17" s="119">
        <v>170.15058999999999</v>
      </c>
      <c r="D17" s="119">
        <v>182.69963000000004</v>
      </c>
      <c r="E17" s="119">
        <v>188.61676</v>
      </c>
      <c r="F17" s="119">
        <v>199.02267000000001</v>
      </c>
      <c r="G17" s="119">
        <v>167.42477000000005</v>
      </c>
      <c r="H17" s="119">
        <v>1241.0352500000001</v>
      </c>
      <c r="I17" s="344">
        <v>18.762190270119319</v>
      </c>
      <c r="J17" s="344">
        <v>11.907603807405174</v>
      </c>
      <c r="K17" s="317" t="s">
        <v>704</v>
      </c>
      <c r="M17" s="345"/>
      <c r="N17" s="345"/>
      <c r="O17" s="329"/>
      <c r="P17" s="329"/>
      <c r="Q17" s="329"/>
      <c r="R17" s="329"/>
      <c r="S17" s="329"/>
      <c r="T17" s="329"/>
    </row>
    <row r="18" spans="1:20" s="162" customFormat="1" ht="12" customHeight="1">
      <c r="A18" s="167" t="s">
        <v>734</v>
      </c>
      <c r="B18" s="333" t="s">
        <v>735</v>
      </c>
      <c r="C18" s="119">
        <v>2468.1027399999998</v>
      </c>
      <c r="D18" s="119">
        <v>2752.6130399999993</v>
      </c>
      <c r="E18" s="119">
        <v>2833.4076299999992</v>
      </c>
      <c r="F18" s="119">
        <v>2443.8617300000001</v>
      </c>
      <c r="G18" s="119">
        <v>1833.4927299999997</v>
      </c>
      <c r="H18" s="119">
        <v>15248.285849999998</v>
      </c>
      <c r="I18" s="344">
        <v>4.4911190776016419</v>
      </c>
      <c r="J18" s="344">
        <v>1.7354601911299401</v>
      </c>
      <c r="K18" s="191" t="s">
        <v>736</v>
      </c>
      <c r="M18" s="345"/>
      <c r="N18" s="345"/>
      <c r="O18" s="329"/>
      <c r="P18" s="329"/>
      <c r="Q18" s="329"/>
      <c r="R18" s="329"/>
      <c r="S18" s="329"/>
      <c r="T18" s="329"/>
    </row>
    <row r="19" spans="1:20" s="162" customFormat="1" ht="12" customHeight="1">
      <c r="A19" s="141" t="s">
        <v>743</v>
      </c>
      <c r="B19" s="333"/>
      <c r="C19" s="119"/>
      <c r="D19" s="119"/>
      <c r="E19" s="119"/>
      <c r="F19" s="119"/>
      <c r="G19" s="119"/>
      <c r="H19" s="119"/>
      <c r="I19" s="344"/>
      <c r="J19" s="344"/>
      <c r="K19" s="167" t="s">
        <v>744</v>
      </c>
      <c r="M19" s="345"/>
      <c r="N19" s="345"/>
      <c r="O19" s="329"/>
      <c r="P19" s="329"/>
      <c r="Q19" s="329"/>
      <c r="R19" s="329"/>
      <c r="S19" s="329"/>
      <c r="T19" s="329"/>
    </row>
    <row r="20" spans="1:20" s="162" customFormat="1" ht="12" customHeight="1">
      <c r="A20" s="165" t="s">
        <v>733</v>
      </c>
      <c r="B20" s="333" t="s">
        <v>699</v>
      </c>
      <c r="C20" s="119">
        <v>961.09475000000009</v>
      </c>
      <c r="D20" s="119">
        <v>909.81160999999997</v>
      </c>
      <c r="E20" s="119">
        <v>1106.7164175999999</v>
      </c>
      <c r="F20" s="119">
        <v>1387.30899</v>
      </c>
      <c r="G20" s="119">
        <v>1162.67985</v>
      </c>
      <c r="H20" s="119">
        <v>9518.9399073999994</v>
      </c>
      <c r="I20" s="344">
        <v>-24.135707318490919</v>
      </c>
      <c r="J20" s="344">
        <v>1.5247958851837575</v>
      </c>
      <c r="K20" s="317" t="s">
        <v>704</v>
      </c>
      <c r="M20" s="345"/>
      <c r="N20" s="345"/>
      <c r="O20" s="329"/>
      <c r="P20" s="329"/>
      <c r="Q20" s="329"/>
      <c r="R20" s="329"/>
      <c r="S20" s="329"/>
      <c r="T20" s="329"/>
    </row>
    <row r="21" spans="1:20" s="162" customFormat="1" ht="12" customHeight="1">
      <c r="A21" s="167" t="s">
        <v>734</v>
      </c>
      <c r="B21" s="333" t="s">
        <v>735</v>
      </c>
      <c r="C21" s="119">
        <v>5981.8581899999999</v>
      </c>
      <c r="D21" s="119">
        <v>6582.3248100000001</v>
      </c>
      <c r="E21" s="119">
        <v>6857.8267200000018</v>
      </c>
      <c r="F21" s="119">
        <v>7794.6694999999991</v>
      </c>
      <c r="G21" s="119">
        <v>7387.8333200000006</v>
      </c>
      <c r="H21" s="119">
        <v>59251.873019999992</v>
      </c>
      <c r="I21" s="344">
        <v>-2.0205728653862662</v>
      </c>
      <c r="J21" s="344">
        <v>12.678900725611033</v>
      </c>
      <c r="K21" s="191" t="s">
        <v>736</v>
      </c>
      <c r="M21" s="345"/>
      <c r="N21" s="345"/>
      <c r="O21" s="329"/>
      <c r="P21" s="329"/>
      <c r="Q21" s="329"/>
      <c r="R21" s="329"/>
      <c r="S21" s="329"/>
      <c r="T21" s="329"/>
    </row>
    <row r="22" spans="1:20" s="162" customFormat="1" ht="12" customHeight="1">
      <c r="A22" s="195" t="s">
        <v>745</v>
      </c>
      <c r="B22" s="333"/>
      <c r="C22" s="119"/>
      <c r="D22" s="119"/>
      <c r="E22" s="119"/>
      <c r="F22" s="119"/>
      <c r="G22" s="119"/>
      <c r="H22" s="119"/>
      <c r="I22" s="344"/>
      <c r="J22" s="344"/>
      <c r="K22" s="195" t="s">
        <v>617</v>
      </c>
      <c r="M22" s="345"/>
      <c r="N22" s="345"/>
      <c r="O22" s="329"/>
      <c r="P22" s="329"/>
      <c r="Q22" s="329"/>
      <c r="R22" s="329"/>
      <c r="S22" s="329"/>
      <c r="T22" s="329"/>
    </row>
    <row r="23" spans="1:20" s="162" customFormat="1" ht="12" customHeight="1">
      <c r="A23" s="141" t="s">
        <v>746</v>
      </c>
      <c r="B23" s="333"/>
      <c r="C23" s="119"/>
      <c r="D23" s="119"/>
      <c r="E23" s="119"/>
      <c r="F23" s="119"/>
      <c r="G23" s="119"/>
      <c r="H23" s="119"/>
      <c r="I23" s="344"/>
      <c r="J23" s="344"/>
      <c r="K23" s="167" t="s">
        <v>746</v>
      </c>
      <c r="M23" s="345"/>
      <c r="N23" s="345"/>
      <c r="O23" s="329"/>
      <c r="P23" s="329"/>
      <c r="Q23" s="329"/>
      <c r="R23" s="329"/>
      <c r="S23" s="329"/>
      <c r="T23" s="329"/>
    </row>
    <row r="24" spans="1:20" s="162" customFormat="1" ht="12" customHeight="1">
      <c r="A24" s="165" t="s">
        <v>733</v>
      </c>
      <c r="B24" s="333" t="s">
        <v>699</v>
      </c>
      <c r="C24" s="119">
        <v>13878.013749999995</v>
      </c>
      <c r="D24" s="119">
        <v>12485.957959999989</v>
      </c>
      <c r="E24" s="119">
        <v>9229.3717100000049</v>
      </c>
      <c r="F24" s="119">
        <v>10124.734570000001</v>
      </c>
      <c r="G24" s="119">
        <v>5355.7611300000008</v>
      </c>
      <c r="H24" s="119">
        <v>63501.552259999997</v>
      </c>
      <c r="I24" s="344">
        <v>8.6415194327639373</v>
      </c>
      <c r="J24" s="344">
        <v>-1.0167595636768623</v>
      </c>
      <c r="K24" s="317" t="s">
        <v>704</v>
      </c>
      <c r="M24" s="345"/>
      <c r="N24" s="345"/>
      <c r="O24" s="329"/>
      <c r="P24" s="329"/>
      <c r="Q24" s="329"/>
      <c r="R24" s="329"/>
      <c r="S24" s="329"/>
      <c r="T24" s="329"/>
    </row>
    <row r="25" spans="1:20" s="162" customFormat="1" ht="12" customHeight="1">
      <c r="A25" s="167" t="s">
        <v>734</v>
      </c>
      <c r="B25" s="333" t="s">
        <v>735</v>
      </c>
      <c r="C25" s="119">
        <v>28353.334779999994</v>
      </c>
      <c r="D25" s="119">
        <v>28632.297130000006</v>
      </c>
      <c r="E25" s="119">
        <v>24742.807709999997</v>
      </c>
      <c r="F25" s="119">
        <v>24843.567899999998</v>
      </c>
      <c r="G25" s="119">
        <v>20563.381029999997</v>
      </c>
      <c r="H25" s="119">
        <v>185715.57491999998</v>
      </c>
      <c r="I25" s="344">
        <v>10.781666439342162</v>
      </c>
      <c r="J25" s="344">
        <v>8.7682311796954302</v>
      </c>
      <c r="K25" s="191" t="s">
        <v>736</v>
      </c>
      <c r="M25" s="345"/>
      <c r="N25" s="345"/>
      <c r="O25" s="329"/>
      <c r="P25" s="329"/>
      <c r="Q25" s="329"/>
      <c r="R25" s="329"/>
      <c r="S25" s="329"/>
      <c r="T25" s="329"/>
    </row>
    <row r="26" spans="1:20" s="162" customFormat="1" ht="12" customHeight="1">
      <c r="A26" s="141" t="s">
        <v>747</v>
      </c>
      <c r="B26" s="138"/>
      <c r="C26" s="119"/>
      <c r="D26" s="119"/>
      <c r="E26" s="119"/>
      <c r="F26" s="119"/>
      <c r="G26" s="119"/>
      <c r="H26" s="119"/>
      <c r="I26" s="348"/>
      <c r="J26" s="348"/>
      <c r="K26" s="167" t="s">
        <v>738</v>
      </c>
      <c r="M26" s="345"/>
      <c r="N26" s="345"/>
      <c r="O26" s="329"/>
      <c r="P26" s="329"/>
      <c r="Q26" s="329"/>
      <c r="R26" s="329"/>
      <c r="S26" s="329"/>
      <c r="T26" s="329"/>
    </row>
    <row r="27" spans="1:20" s="162" customFormat="1" ht="12" customHeight="1">
      <c r="A27" s="165" t="s">
        <v>733</v>
      </c>
      <c r="B27" s="333" t="s">
        <v>699</v>
      </c>
      <c r="C27" s="279">
        <v>1.79437</v>
      </c>
      <c r="D27" s="279">
        <v>1.34385</v>
      </c>
      <c r="E27" s="279">
        <v>4.4755500000000001</v>
      </c>
      <c r="F27" s="311">
        <v>4.8387799999999999</v>
      </c>
      <c r="G27" s="321">
        <v>8.51877</v>
      </c>
      <c r="H27" s="119">
        <v>53.765909999999998</v>
      </c>
      <c r="I27" s="344">
        <v>79.367046851727849</v>
      </c>
      <c r="J27" s="344">
        <v>-10.754850304231772</v>
      </c>
      <c r="K27" s="317" t="s">
        <v>704</v>
      </c>
      <c r="M27" s="345"/>
      <c r="N27" s="345"/>
      <c r="O27" s="329"/>
      <c r="P27" s="329"/>
      <c r="Q27" s="329"/>
      <c r="R27" s="329"/>
      <c r="S27" s="329"/>
      <c r="T27" s="329"/>
    </row>
    <row r="28" spans="1:20" s="162" customFormat="1" ht="12" customHeight="1">
      <c r="A28" s="167" t="s">
        <v>734</v>
      </c>
      <c r="B28" s="333" t="s">
        <v>735</v>
      </c>
      <c r="C28" s="119">
        <v>17.465959999999999</v>
      </c>
      <c r="D28" s="119">
        <v>13.219599999999998</v>
      </c>
      <c r="E28" s="119">
        <v>47.811129999999999</v>
      </c>
      <c r="F28" s="119">
        <v>54.023679999999999</v>
      </c>
      <c r="G28" s="119">
        <v>197.48812000000001</v>
      </c>
      <c r="H28" s="119">
        <v>1083.165</v>
      </c>
      <c r="I28" s="344">
        <v>68.249787832928931</v>
      </c>
      <c r="J28" s="344">
        <v>-3.6073155512391755</v>
      </c>
      <c r="K28" s="317" t="s">
        <v>736</v>
      </c>
      <c r="M28" s="345"/>
      <c r="N28" s="345"/>
      <c r="O28" s="329"/>
      <c r="P28" s="329"/>
      <c r="Q28" s="329"/>
      <c r="R28" s="329"/>
      <c r="S28" s="329"/>
      <c r="T28" s="329"/>
    </row>
    <row r="29" spans="1:20" s="162" customFormat="1" ht="12" customHeight="1">
      <c r="A29" s="141" t="s">
        <v>748</v>
      </c>
      <c r="B29" s="138"/>
      <c r="C29" s="119"/>
      <c r="D29" s="119"/>
      <c r="E29" s="119"/>
      <c r="F29" s="119"/>
      <c r="G29" s="119"/>
      <c r="H29" s="119"/>
      <c r="I29" s="348"/>
      <c r="J29" s="348"/>
      <c r="K29" s="167" t="s">
        <v>740</v>
      </c>
      <c r="M29" s="345"/>
      <c r="N29" s="345"/>
      <c r="O29" s="329"/>
      <c r="P29" s="329"/>
      <c r="Q29" s="329"/>
      <c r="R29" s="329"/>
      <c r="S29" s="329"/>
      <c r="T29" s="329"/>
    </row>
    <row r="30" spans="1:20" s="162" customFormat="1" ht="12" customHeight="1">
      <c r="A30" s="165" t="s">
        <v>733</v>
      </c>
      <c r="B30" s="333" t="s">
        <v>699</v>
      </c>
      <c r="C30" s="119">
        <v>12775.966089999994</v>
      </c>
      <c r="D30" s="119">
        <v>11440.957999999988</v>
      </c>
      <c r="E30" s="119">
        <v>7983.5380000000041</v>
      </c>
      <c r="F30" s="119">
        <v>8541.9968800000006</v>
      </c>
      <c r="G30" s="119">
        <v>4019.4430400000015</v>
      </c>
      <c r="H30" s="119">
        <v>52859.261339999983</v>
      </c>
      <c r="I30" s="344">
        <v>12.121928423970397</v>
      </c>
      <c r="J30" s="344">
        <v>-1.9124379908619205</v>
      </c>
      <c r="K30" s="317" t="s">
        <v>704</v>
      </c>
      <c r="M30" s="345"/>
      <c r="N30" s="345"/>
      <c r="O30" s="329"/>
      <c r="P30" s="329"/>
      <c r="Q30" s="329"/>
      <c r="R30" s="329"/>
      <c r="S30" s="329"/>
      <c r="T30" s="329"/>
    </row>
    <row r="31" spans="1:20" s="162" customFormat="1" ht="12" customHeight="1">
      <c r="A31" s="167" t="s">
        <v>734</v>
      </c>
      <c r="B31" s="333" t="s">
        <v>735</v>
      </c>
      <c r="C31" s="119">
        <v>20446.658539999993</v>
      </c>
      <c r="D31" s="119">
        <v>20147.745660000004</v>
      </c>
      <c r="E31" s="119">
        <v>15796.196189999995</v>
      </c>
      <c r="F31" s="119">
        <v>14664.353779999999</v>
      </c>
      <c r="G31" s="119">
        <v>11188.753509999999</v>
      </c>
      <c r="H31" s="119">
        <v>112803.82460000001</v>
      </c>
      <c r="I31" s="344">
        <v>16.909891598528521</v>
      </c>
      <c r="J31" s="344">
        <v>7.6033292587849095</v>
      </c>
      <c r="K31" s="317" t="s">
        <v>736</v>
      </c>
      <c r="M31" s="345"/>
      <c r="N31" s="345"/>
      <c r="O31" s="329"/>
      <c r="P31" s="329"/>
      <c r="Q31" s="329"/>
      <c r="R31" s="329"/>
      <c r="S31" s="329"/>
      <c r="T31" s="329"/>
    </row>
    <row r="32" spans="1:20" s="162" customFormat="1" ht="12" customHeight="1">
      <c r="A32" s="167" t="s">
        <v>749</v>
      </c>
      <c r="B32" s="333"/>
      <c r="C32" s="119"/>
      <c r="D32" s="119"/>
      <c r="E32" s="119"/>
      <c r="F32" s="119"/>
      <c r="G32" s="119"/>
      <c r="H32" s="119"/>
      <c r="I32" s="344"/>
      <c r="J32" s="344"/>
      <c r="K32" s="317" t="s">
        <v>750</v>
      </c>
      <c r="M32" s="345"/>
      <c r="N32" s="345"/>
      <c r="O32" s="329"/>
      <c r="P32" s="329"/>
      <c r="Q32" s="329"/>
      <c r="R32" s="329"/>
      <c r="S32" s="329"/>
      <c r="T32" s="329"/>
    </row>
    <row r="33" spans="1:20" s="162" customFormat="1" ht="12" customHeight="1">
      <c r="A33" s="191" t="s">
        <v>751</v>
      </c>
      <c r="B33" s="333"/>
      <c r="C33" s="119"/>
      <c r="D33" s="119"/>
      <c r="E33" s="119"/>
      <c r="F33" s="119"/>
      <c r="G33" s="119"/>
      <c r="H33" s="119"/>
      <c r="I33" s="344"/>
      <c r="J33" s="344"/>
      <c r="K33" s="349" t="s">
        <v>752</v>
      </c>
      <c r="M33" s="345"/>
      <c r="N33" s="345"/>
      <c r="O33" s="329"/>
      <c r="P33" s="329"/>
      <c r="Q33" s="329"/>
      <c r="R33" s="329"/>
      <c r="S33" s="329"/>
      <c r="T33" s="329"/>
    </row>
    <row r="34" spans="1:20" s="162" customFormat="1" ht="12" customHeight="1">
      <c r="A34" s="350" t="s">
        <v>753</v>
      </c>
      <c r="B34" s="333" t="s">
        <v>699</v>
      </c>
      <c r="C34" s="119">
        <v>1177.5416</v>
      </c>
      <c r="D34" s="119">
        <v>890.08550000000002</v>
      </c>
      <c r="E34" s="119">
        <v>1500.9648999999999</v>
      </c>
      <c r="F34" s="119">
        <v>2585.0450000000001</v>
      </c>
      <c r="G34" s="119">
        <v>1428.6299000000001</v>
      </c>
      <c r="H34" s="119">
        <v>9751.0845000000008</v>
      </c>
      <c r="I34" s="344">
        <v>-30.483241001808846</v>
      </c>
      <c r="J34" s="344">
        <v>-12.805496788277177</v>
      </c>
      <c r="K34" s="351" t="s">
        <v>704</v>
      </c>
      <c r="M34" s="345"/>
      <c r="N34" s="345"/>
      <c r="O34" s="329"/>
      <c r="P34" s="329"/>
      <c r="Q34" s="329"/>
      <c r="R34" s="329"/>
      <c r="S34" s="329"/>
      <c r="T34" s="329"/>
    </row>
    <row r="35" spans="1:20" s="162" customFormat="1" ht="12" customHeight="1">
      <c r="A35" s="350" t="s">
        <v>754</v>
      </c>
      <c r="B35" s="333" t="s">
        <v>735</v>
      </c>
      <c r="C35" s="119">
        <v>1767.43749</v>
      </c>
      <c r="D35" s="119">
        <v>1744.3070799999998</v>
      </c>
      <c r="E35" s="119">
        <v>2206.7815699999996</v>
      </c>
      <c r="F35" s="119">
        <v>2971.5292899999999</v>
      </c>
      <c r="G35" s="119">
        <v>2347.9791099999998</v>
      </c>
      <c r="H35" s="119">
        <v>15289.64093</v>
      </c>
      <c r="I35" s="344">
        <v>-7.9509510114978017</v>
      </c>
      <c r="J35" s="344">
        <v>-5.8733702367760197</v>
      </c>
      <c r="K35" s="352" t="s">
        <v>736</v>
      </c>
      <c r="M35" s="345"/>
      <c r="N35" s="345"/>
      <c r="O35" s="329"/>
      <c r="P35" s="279"/>
      <c r="Q35" s="329"/>
      <c r="R35" s="329"/>
      <c r="S35" s="329"/>
      <c r="T35" s="329"/>
    </row>
    <row r="36" spans="1:20" s="162" customFormat="1" ht="12" customHeight="1">
      <c r="A36" s="191" t="s">
        <v>755</v>
      </c>
      <c r="B36" s="333"/>
      <c r="C36" s="119"/>
      <c r="D36" s="119"/>
      <c r="E36" s="119"/>
      <c r="F36" s="119"/>
      <c r="G36" s="119"/>
      <c r="H36" s="119"/>
      <c r="I36" s="344"/>
      <c r="J36" s="344"/>
      <c r="K36" s="353" t="s">
        <v>756</v>
      </c>
      <c r="M36" s="345"/>
      <c r="N36" s="345"/>
      <c r="O36" s="329"/>
      <c r="P36" s="329"/>
      <c r="Q36" s="329"/>
      <c r="R36" s="329"/>
      <c r="S36" s="329"/>
      <c r="T36" s="329"/>
    </row>
    <row r="37" spans="1:20" s="162" customFormat="1" ht="12" customHeight="1">
      <c r="A37" s="350" t="s">
        <v>753</v>
      </c>
      <c r="B37" s="333" t="s">
        <v>699</v>
      </c>
      <c r="C37" s="119">
        <v>1304.8128999999999</v>
      </c>
      <c r="D37" s="119">
        <v>206.80939999999998</v>
      </c>
      <c r="E37" s="119">
        <v>4.7587999999999999</v>
      </c>
      <c r="F37" s="119">
        <v>2.29</v>
      </c>
      <c r="G37" s="119">
        <v>6.1768000000000001</v>
      </c>
      <c r="H37" s="127">
        <v>3181.9486000000002</v>
      </c>
      <c r="I37" s="122">
        <v>19.107717844565951</v>
      </c>
      <c r="J37" s="122">
        <v>146.53855287589695</v>
      </c>
      <c r="K37" s="351" t="s">
        <v>704</v>
      </c>
      <c r="M37" s="345"/>
      <c r="N37" s="345"/>
      <c r="O37" s="329"/>
      <c r="P37" s="329"/>
      <c r="Q37" s="329"/>
      <c r="R37" s="329"/>
      <c r="S37" s="329"/>
      <c r="T37" s="329"/>
    </row>
    <row r="38" spans="1:20" s="162" customFormat="1" ht="12" customHeight="1">
      <c r="A38" s="350" t="s">
        <v>754</v>
      </c>
      <c r="B38" s="333" t="s">
        <v>735</v>
      </c>
      <c r="C38" s="119">
        <v>2218.69094</v>
      </c>
      <c r="D38" s="119">
        <v>421.15129999999999</v>
      </c>
      <c r="E38" s="279">
        <v>7.1857899999999999</v>
      </c>
      <c r="F38" s="127">
        <v>2.7130999999999998</v>
      </c>
      <c r="G38" s="279">
        <v>24.181369999999998</v>
      </c>
      <c r="H38" s="127">
        <v>7217.9478500000005</v>
      </c>
      <c r="I38" s="122">
        <v>41.658590395689679</v>
      </c>
      <c r="J38" s="122">
        <v>248.01552308950448</v>
      </c>
      <c r="K38" s="352" t="s">
        <v>736</v>
      </c>
      <c r="M38" s="345"/>
      <c r="N38" s="345"/>
      <c r="O38" s="329"/>
      <c r="P38" s="329"/>
      <c r="Q38" s="329"/>
      <c r="R38" s="329"/>
      <c r="S38" s="329"/>
      <c r="T38" s="329"/>
    </row>
    <row r="39" spans="1:20" s="162" customFormat="1" ht="12" customHeight="1">
      <c r="A39" s="191" t="s">
        <v>757</v>
      </c>
      <c r="B39" s="333"/>
      <c r="C39" s="119"/>
      <c r="D39" s="119"/>
      <c r="E39" s="119"/>
      <c r="F39" s="119"/>
      <c r="G39" s="119"/>
      <c r="H39" s="119"/>
      <c r="I39" s="344"/>
      <c r="J39" s="344"/>
      <c r="K39" s="353" t="s">
        <v>758</v>
      </c>
      <c r="M39" s="345"/>
      <c r="N39" s="345"/>
      <c r="O39" s="329"/>
      <c r="P39" s="329"/>
      <c r="Q39" s="329"/>
      <c r="R39" s="329"/>
      <c r="S39" s="329"/>
      <c r="T39" s="329"/>
    </row>
    <row r="40" spans="1:20" s="162" customFormat="1" ht="12" customHeight="1">
      <c r="A40" s="350" t="s">
        <v>753</v>
      </c>
      <c r="B40" s="333" t="s">
        <v>699</v>
      </c>
      <c r="C40" s="279">
        <v>6355.4079000000002</v>
      </c>
      <c r="D40" s="321">
        <v>7340.8439000000008</v>
      </c>
      <c r="E40" s="119">
        <v>4369.1274000000003</v>
      </c>
      <c r="F40" s="321">
        <v>3926.3467999999998</v>
      </c>
      <c r="G40" s="127">
        <v>941.92869999999994</v>
      </c>
      <c r="H40" s="127">
        <v>22995.339900000003</v>
      </c>
      <c r="I40" s="122">
        <v>27.064224273815089</v>
      </c>
      <c r="J40" s="122">
        <v>14.754498642960179</v>
      </c>
      <c r="K40" s="351" t="s">
        <v>704</v>
      </c>
      <c r="M40" s="345"/>
      <c r="N40" s="345"/>
      <c r="O40" s="329"/>
      <c r="P40" s="329"/>
      <c r="Q40" s="329"/>
      <c r="R40" s="329"/>
      <c r="S40" s="329"/>
      <c r="T40" s="329"/>
    </row>
    <row r="41" spans="1:20" s="162" customFormat="1" ht="12" customHeight="1">
      <c r="A41" s="350" t="s">
        <v>754</v>
      </c>
      <c r="B41" s="333" t="s">
        <v>735</v>
      </c>
      <c r="C41" s="279">
        <v>8122.5588499999994</v>
      </c>
      <c r="D41" s="321">
        <v>9784.4985500000003</v>
      </c>
      <c r="E41" s="119">
        <v>6733.0814099999998</v>
      </c>
      <c r="F41" s="321">
        <v>3743.16489</v>
      </c>
      <c r="G41" s="127">
        <v>876.36274000000003</v>
      </c>
      <c r="H41" s="127">
        <v>29344.400289999998</v>
      </c>
      <c r="I41" s="122">
        <v>38.456783413347651</v>
      </c>
      <c r="J41" s="122">
        <v>30.769870438367526</v>
      </c>
      <c r="K41" s="352" t="s">
        <v>736</v>
      </c>
      <c r="M41" s="345"/>
      <c r="N41" s="345"/>
      <c r="O41" s="329"/>
      <c r="P41" s="329"/>
      <c r="Q41" s="329"/>
      <c r="R41" s="329"/>
      <c r="S41" s="329"/>
      <c r="T41" s="329"/>
    </row>
    <row r="42" spans="1:20" s="162" customFormat="1" ht="12" customHeight="1">
      <c r="A42" s="141" t="s">
        <v>759</v>
      </c>
      <c r="B42" s="333"/>
      <c r="C42" s="119"/>
      <c r="D42" s="119"/>
      <c r="E42" s="119"/>
      <c r="F42" s="119"/>
      <c r="G42" s="119"/>
      <c r="H42" s="119"/>
      <c r="I42" s="344"/>
      <c r="J42" s="344"/>
      <c r="K42" s="167" t="s">
        <v>742</v>
      </c>
      <c r="M42" s="345"/>
      <c r="N42" s="345"/>
      <c r="O42" s="329"/>
      <c r="P42" s="329"/>
      <c r="Q42" s="329"/>
      <c r="R42" s="329"/>
      <c r="S42" s="329"/>
      <c r="T42" s="329"/>
    </row>
    <row r="43" spans="1:20" s="162" customFormat="1" ht="12" customHeight="1">
      <c r="A43" s="165" t="s">
        <v>733</v>
      </c>
      <c r="B43" s="333" t="s">
        <v>699</v>
      </c>
      <c r="C43" s="119">
        <v>167.93534</v>
      </c>
      <c r="D43" s="119">
        <v>180.12878000000003</v>
      </c>
      <c r="E43" s="119">
        <v>186.51061000000001</v>
      </c>
      <c r="F43" s="119">
        <v>198.18837000000002</v>
      </c>
      <c r="G43" s="119">
        <v>167.08467000000005</v>
      </c>
      <c r="H43" s="119">
        <v>1232.9403000000002</v>
      </c>
      <c r="I43" s="344">
        <v>19.252016170550561</v>
      </c>
      <c r="J43" s="344">
        <v>12.209028038380399</v>
      </c>
      <c r="K43" s="317" t="s">
        <v>704</v>
      </c>
      <c r="M43" s="345"/>
      <c r="N43" s="345"/>
      <c r="O43" s="329"/>
      <c r="P43" s="329"/>
      <c r="Q43" s="329"/>
      <c r="R43" s="329"/>
      <c r="S43" s="329"/>
      <c r="T43" s="329"/>
    </row>
    <row r="44" spans="1:20" s="162" customFormat="1" ht="12" customHeight="1">
      <c r="A44" s="167" t="s">
        <v>734</v>
      </c>
      <c r="B44" s="333" t="s">
        <v>735</v>
      </c>
      <c r="C44" s="119">
        <v>2442.6371099999997</v>
      </c>
      <c r="D44" s="119">
        <v>2715.7704399999993</v>
      </c>
      <c r="E44" s="119">
        <v>2800.9819199999993</v>
      </c>
      <c r="F44" s="119">
        <v>2434.4690900000001</v>
      </c>
      <c r="G44" s="119">
        <v>1817.2840899999997</v>
      </c>
      <c r="H44" s="119">
        <v>15127.257879999997</v>
      </c>
      <c r="I44" s="344">
        <v>5.5206893872163629</v>
      </c>
      <c r="J44" s="344">
        <v>2.2881481513387154</v>
      </c>
      <c r="K44" s="317" t="s">
        <v>736</v>
      </c>
      <c r="M44" s="345"/>
      <c r="N44" s="345"/>
      <c r="O44" s="329"/>
      <c r="P44" s="329"/>
      <c r="Q44" s="329"/>
      <c r="R44" s="329"/>
      <c r="S44" s="329"/>
      <c r="T44" s="329"/>
    </row>
    <row r="45" spans="1:20" s="162" customFormat="1" ht="12" customHeight="1">
      <c r="A45" s="141" t="s">
        <v>760</v>
      </c>
      <c r="B45" s="333"/>
      <c r="C45" s="119"/>
      <c r="D45" s="119"/>
      <c r="E45" s="119"/>
      <c r="F45" s="119"/>
      <c r="G45" s="119"/>
      <c r="H45" s="119"/>
      <c r="I45" s="344"/>
      <c r="J45" s="344"/>
      <c r="K45" s="167" t="s">
        <v>744</v>
      </c>
      <c r="M45" s="345"/>
      <c r="N45" s="345"/>
      <c r="O45" s="329"/>
      <c r="P45" s="329"/>
      <c r="Q45" s="329"/>
      <c r="R45" s="329"/>
      <c r="S45" s="329"/>
      <c r="T45" s="329"/>
    </row>
    <row r="46" spans="1:20" s="162" customFormat="1" ht="12" customHeight="1">
      <c r="A46" s="165" t="s">
        <v>733</v>
      </c>
      <c r="B46" s="333" t="s">
        <v>699</v>
      </c>
      <c r="C46" s="119">
        <v>932.31795000000011</v>
      </c>
      <c r="D46" s="119">
        <v>863.52733000000001</v>
      </c>
      <c r="E46" s="119">
        <v>1054.84755</v>
      </c>
      <c r="F46" s="119">
        <v>1379.71054</v>
      </c>
      <c r="G46" s="119">
        <v>1160.7146499999999</v>
      </c>
      <c r="H46" s="119">
        <v>9355.584710000001</v>
      </c>
      <c r="I46" s="344">
        <v>-24.667408121823417</v>
      </c>
      <c r="J46" s="344">
        <v>2.75287895957086</v>
      </c>
      <c r="K46" s="317" t="s">
        <v>704</v>
      </c>
      <c r="M46" s="345"/>
      <c r="N46" s="345"/>
      <c r="O46" s="329"/>
      <c r="P46" s="329"/>
      <c r="Q46" s="329"/>
      <c r="R46" s="329"/>
      <c r="S46" s="329"/>
      <c r="T46" s="329"/>
    </row>
    <row r="47" spans="1:20" s="162" customFormat="1" ht="12" customHeight="1">
      <c r="A47" s="167" t="s">
        <v>734</v>
      </c>
      <c r="B47" s="333" t="s">
        <v>735</v>
      </c>
      <c r="C47" s="119">
        <v>5446.5731700000006</v>
      </c>
      <c r="D47" s="119">
        <v>5755.5614300000007</v>
      </c>
      <c r="E47" s="119">
        <v>6097.818470000002</v>
      </c>
      <c r="F47" s="119">
        <v>7690.7213499999998</v>
      </c>
      <c r="G47" s="119">
        <v>7359.8553100000008</v>
      </c>
      <c r="H47" s="119">
        <v>56701.327439999994</v>
      </c>
      <c r="I47" s="344">
        <v>-5.7591471687156233</v>
      </c>
      <c r="J47" s="344">
        <v>13.405542933599667</v>
      </c>
      <c r="K47" s="317" t="s">
        <v>736</v>
      </c>
      <c r="M47" s="345"/>
      <c r="N47" s="345"/>
      <c r="O47" s="329"/>
      <c r="P47" s="329"/>
      <c r="Q47" s="329"/>
      <c r="R47" s="329"/>
      <c r="S47" s="329"/>
      <c r="T47" s="329"/>
    </row>
    <row r="48" spans="1:20" s="162" customFormat="1" ht="12" customHeight="1">
      <c r="A48" s="195" t="s">
        <v>761</v>
      </c>
      <c r="B48" s="333"/>
      <c r="C48" s="119"/>
      <c r="D48" s="119"/>
      <c r="E48" s="119"/>
      <c r="F48" s="119"/>
      <c r="G48" s="119"/>
      <c r="H48" s="119"/>
      <c r="I48" s="344"/>
      <c r="J48" s="344"/>
      <c r="K48" s="195" t="s">
        <v>761</v>
      </c>
      <c r="M48" s="345"/>
      <c r="N48" s="345"/>
      <c r="O48" s="329"/>
      <c r="P48" s="329"/>
      <c r="Q48" s="329"/>
      <c r="R48" s="329"/>
      <c r="S48" s="329"/>
      <c r="T48" s="329"/>
    </row>
    <row r="49" spans="1:20" s="162" customFormat="1" ht="12" customHeight="1">
      <c r="A49" s="141" t="s">
        <v>762</v>
      </c>
      <c r="B49" s="333"/>
      <c r="C49" s="119"/>
      <c r="D49" s="119"/>
      <c r="E49" s="119"/>
      <c r="F49" s="119"/>
      <c r="G49" s="119"/>
      <c r="H49" s="119"/>
      <c r="I49" s="344"/>
      <c r="J49" s="344"/>
      <c r="K49" s="141" t="s">
        <v>762</v>
      </c>
      <c r="M49" s="345"/>
      <c r="N49" s="345"/>
      <c r="O49" s="329"/>
      <c r="P49" s="329"/>
      <c r="Q49" s="329"/>
      <c r="R49" s="329"/>
      <c r="S49" s="329"/>
      <c r="T49" s="329"/>
    </row>
    <row r="50" spans="1:20" s="162" customFormat="1" ht="12" customHeight="1">
      <c r="A50" s="165" t="s">
        <v>733</v>
      </c>
      <c r="B50" s="333" t="s">
        <v>699</v>
      </c>
      <c r="C50" s="119">
        <v>3244.8853030000005</v>
      </c>
      <c r="D50" s="119">
        <v>3429.0232077000005</v>
      </c>
      <c r="E50" s="119">
        <v>1698.3545043000001</v>
      </c>
      <c r="F50" s="119">
        <v>1051.3847020000001</v>
      </c>
      <c r="G50" s="119">
        <v>468.52112870000002</v>
      </c>
      <c r="H50" s="119">
        <v>10626.3879929</v>
      </c>
      <c r="I50" s="344">
        <v>155.99493003693269</v>
      </c>
      <c r="J50" s="344">
        <v>35.698368484987725</v>
      </c>
      <c r="K50" s="165" t="s">
        <v>704</v>
      </c>
      <c r="M50" s="345"/>
      <c r="N50" s="345"/>
      <c r="O50" s="329"/>
      <c r="P50" s="329"/>
      <c r="Q50" s="329"/>
      <c r="R50" s="329"/>
      <c r="S50" s="329"/>
      <c r="T50" s="329"/>
    </row>
    <row r="51" spans="1:20" s="162" customFormat="1" ht="12" customHeight="1">
      <c r="A51" s="167" t="s">
        <v>734</v>
      </c>
      <c r="B51" s="333" t="s">
        <v>735</v>
      </c>
      <c r="C51" s="119">
        <v>8158.8567499999999</v>
      </c>
      <c r="D51" s="119">
        <v>9705.6076799999992</v>
      </c>
      <c r="E51" s="119">
        <v>5985.3060499999992</v>
      </c>
      <c r="F51" s="119">
        <v>4066.3578600000001</v>
      </c>
      <c r="G51" s="119">
        <v>2907.054090000001</v>
      </c>
      <c r="H51" s="119">
        <v>36509.600440000002</v>
      </c>
      <c r="I51" s="344">
        <v>72.861059798387473</v>
      </c>
      <c r="J51" s="344">
        <v>20.39056917940708</v>
      </c>
      <c r="K51" s="167" t="s">
        <v>736</v>
      </c>
      <c r="M51" s="345"/>
      <c r="N51" s="345"/>
      <c r="O51" s="329"/>
      <c r="P51" s="329"/>
      <c r="Q51" s="329"/>
      <c r="R51" s="329"/>
      <c r="S51" s="329"/>
      <c r="T51" s="329"/>
    </row>
    <row r="52" spans="1:20" s="162" customFormat="1" ht="12" customHeight="1">
      <c r="A52" s="195" t="s">
        <v>763</v>
      </c>
      <c r="B52" s="333"/>
      <c r="C52" s="119"/>
      <c r="D52" s="119"/>
      <c r="E52" s="119"/>
      <c r="F52" s="119"/>
      <c r="G52" s="119"/>
      <c r="H52" s="119"/>
      <c r="I52" s="344"/>
      <c r="J52" s="344"/>
      <c r="K52" s="195" t="s">
        <v>763</v>
      </c>
      <c r="M52" s="345"/>
      <c r="N52" s="345"/>
    </row>
    <row r="53" spans="1:20" s="162" customFormat="1" ht="12" customHeight="1">
      <c r="A53" s="141" t="s">
        <v>746</v>
      </c>
      <c r="B53" s="333"/>
      <c r="C53" s="119"/>
      <c r="D53" s="119"/>
      <c r="E53" s="119"/>
      <c r="F53" s="119"/>
      <c r="G53" s="119"/>
      <c r="H53" s="119"/>
      <c r="I53" s="344"/>
      <c r="J53" s="344"/>
      <c r="K53" s="141" t="s">
        <v>746</v>
      </c>
      <c r="M53" s="345"/>
      <c r="N53" s="345"/>
    </row>
    <row r="54" spans="1:20" s="162" customFormat="1" ht="12" customHeight="1">
      <c r="A54" s="165" t="s">
        <v>733</v>
      </c>
      <c r="B54" s="333" t="s">
        <v>699</v>
      </c>
      <c r="C54" s="119">
        <v>299.87304999999986</v>
      </c>
      <c r="D54" s="119">
        <v>266.86560000000014</v>
      </c>
      <c r="E54" s="119">
        <v>385.50679999999994</v>
      </c>
      <c r="F54" s="119">
        <v>741.12420000000054</v>
      </c>
      <c r="G54" s="119">
        <v>520.31859999999972</v>
      </c>
      <c r="H54" s="119">
        <v>2783.8349500000004</v>
      </c>
      <c r="I54" s="344">
        <v>-14.259186692882167</v>
      </c>
      <c r="J54" s="344">
        <v>0.87336547558028721</v>
      </c>
      <c r="K54" s="165" t="s">
        <v>704</v>
      </c>
      <c r="M54" s="345"/>
      <c r="N54" s="345"/>
    </row>
    <row r="55" spans="1:20" s="162" customFormat="1" ht="12" customHeight="1" thickBot="1">
      <c r="A55" s="167" t="s">
        <v>734</v>
      </c>
      <c r="B55" s="333" t="s">
        <v>735</v>
      </c>
      <c r="C55" s="119">
        <v>1231.4832299999998</v>
      </c>
      <c r="D55" s="119">
        <v>1195.9657900000002</v>
      </c>
      <c r="E55" s="119">
        <v>1801.1646199999991</v>
      </c>
      <c r="F55" s="119">
        <v>3156.763050000005</v>
      </c>
      <c r="G55" s="119">
        <v>2528.4188799999988</v>
      </c>
      <c r="H55" s="119">
        <v>12932.714620000004</v>
      </c>
      <c r="I55" s="344">
        <v>-5.1879248653154297</v>
      </c>
      <c r="J55" s="344">
        <v>-1.2605951587914821</v>
      </c>
      <c r="K55" s="167" t="s">
        <v>736</v>
      </c>
      <c r="M55" s="345"/>
      <c r="N55" s="345"/>
    </row>
    <row r="56" spans="1:20" s="162" customFormat="1" ht="12" customHeight="1" thickBot="1">
      <c r="A56" s="343"/>
      <c r="B56" s="934" t="s">
        <v>563</v>
      </c>
      <c r="C56" s="934" t="s">
        <v>374</v>
      </c>
      <c r="D56" s="934"/>
      <c r="E56" s="934"/>
      <c r="F56" s="934"/>
      <c r="G56" s="934"/>
      <c r="H56" s="966" t="s">
        <v>686</v>
      </c>
      <c r="I56" s="934" t="s">
        <v>524</v>
      </c>
      <c r="J56" s="934"/>
      <c r="K56" s="343"/>
      <c r="M56" s="345"/>
      <c r="N56" s="345"/>
    </row>
    <row r="57" spans="1:20" s="162" customFormat="1" ht="21" customHeight="1" thickBot="1">
      <c r="A57" s="343"/>
      <c r="B57" s="934"/>
      <c r="C57" s="305" t="s">
        <v>528</v>
      </c>
      <c r="D57" s="305" t="s">
        <v>490</v>
      </c>
      <c r="E57" s="305" t="s">
        <v>663</v>
      </c>
      <c r="F57" s="305" t="s">
        <v>687</v>
      </c>
      <c r="G57" s="305" t="s">
        <v>688</v>
      </c>
      <c r="H57" s="966"/>
      <c r="I57" s="183" t="s">
        <v>377</v>
      </c>
      <c r="J57" s="305" t="s">
        <v>689</v>
      </c>
      <c r="K57" s="343"/>
    </row>
    <row r="58" spans="1:20" s="354" customFormat="1" ht="25.9" customHeight="1">
      <c r="A58" s="935" t="s">
        <v>764</v>
      </c>
      <c r="B58" s="935"/>
      <c r="C58" s="935"/>
      <c r="D58" s="935"/>
      <c r="E58" s="935"/>
      <c r="F58" s="935"/>
      <c r="G58" s="935"/>
      <c r="H58" s="935"/>
      <c r="I58" s="935"/>
      <c r="J58" s="935"/>
      <c r="K58" s="935"/>
    </row>
    <row r="59" spans="1:20" s="354" customFormat="1" ht="23.45" customHeight="1">
      <c r="A59" s="935" t="s">
        <v>765</v>
      </c>
      <c r="B59" s="935"/>
      <c r="C59" s="935"/>
      <c r="D59" s="935"/>
      <c r="E59" s="935"/>
      <c r="F59" s="935"/>
      <c r="G59" s="935"/>
      <c r="H59" s="935"/>
      <c r="I59" s="935"/>
      <c r="J59" s="935"/>
      <c r="K59" s="935"/>
    </row>
    <row r="60" spans="1:20">
      <c r="A60" s="343"/>
      <c r="B60" s="162"/>
      <c r="C60" s="162"/>
      <c r="D60" s="162"/>
      <c r="E60" s="162"/>
      <c r="F60" s="162"/>
      <c r="G60" s="162"/>
      <c r="H60" s="162"/>
      <c r="I60" s="162"/>
      <c r="J60" s="162"/>
      <c r="K60" s="343"/>
    </row>
    <row r="61" spans="1:20">
      <c r="A61" s="343"/>
      <c r="B61" s="162"/>
      <c r="C61" s="162"/>
      <c r="D61" s="162"/>
      <c r="E61" s="162"/>
      <c r="F61" s="162"/>
      <c r="G61" s="162"/>
      <c r="H61" s="162"/>
      <c r="I61" s="162"/>
      <c r="J61" s="162"/>
      <c r="K61" s="343"/>
    </row>
    <row r="62" spans="1:20">
      <c r="A62" s="343"/>
      <c r="B62" s="162"/>
      <c r="C62" s="162"/>
      <c r="D62" s="162"/>
      <c r="E62" s="162"/>
      <c r="F62" s="162"/>
      <c r="G62" s="162"/>
      <c r="H62" s="162"/>
      <c r="I62" s="162"/>
      <c r="J62" s="162"/>
      <c r="K62" s="343"/>
    </row>
  </sheetData>
  <mergeCells count="12">
    <mergeCell ref="A59:K59"/>
    <mergeCell ref="B56:B57"/>
    <mergeCell ref="C56:G56"/>
    <mergeCell ref="H56:H57"/>
    <mergeCell ref="I56:J56"/>
    <mergeCell ref="A58:K58"/>
    <mergeCell ref="A1:K1"/>
    <mergeCell ref="A2:K2"/>
    <mergeCell ref="B4:B5"/>
    <mergeCell ref="C4:G4"/>
    <mergeCell ref="H4:H5"/>
    <mergeCell ref="I4:J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E6E5E-B209-4C31-AFFE-6B70DBAE6055}">
  <dimension ref="A1:V157"/>
  <sheetViews>
    <sheetView showGridLines="0" workbookViewId="0">
      <selection sqref="A1:J1"/>
    </sheetView>
  </sheetViews>
  <sheetFormatPr defaultRowHeight="11.25"/>
  <cols>
    <col min="1" max="1" width="27.5703125" style="356" customWidth="1"/>
    <col min="2" max="2" width="9.140625" style="356"/>
    <col min="3" max="7" width="9" style="356" customWidth="1"/>
    <col min="8" max="8" width="12.85546875" style="356" customWidth="1"/>
    <col min="9" max="9" width="10.85546875" style="356" customWidth="1"/>
    <col min="10" max="12" width="9.140625" style="356"/>
    <col min="13" max="14" width="9.140625" style="357"/>
    <col min="15" max="15" width="11.140625" style="357" customWidth="1"/>
    <col min="16" max="17" width="9.140625" style="357"/>
    <col min="18" max="16384" width="9.140625" style="356"/>
  </cols>
  <sheetData>
    <row r="1" spans="1:22" ht="12" customHeight="1">
      <c r="A1" s="968" t="s">
        <v>766</v>
      </c>
      <c r="B1" s="968"/>
      <c r="C1" s="968"/>
      <c r="D1" s="968"/>
      <c r="E1" s="968"/>
      <c r="F1" s="968"/>
      <c r="G1" s="968"/>
      <c r="H1" s="968"/>
      <c r="I1" s="968"/>
    </row>
    <row r="2" spans="1:22" ht="12" customHeight="1">
      <c r="A2" s="968" t="s">
        <v>767</v>
      </c>
      <c r="B2" s="968"/>
      <c r="C2" s="968"/>
      <c r="D2" s="968"/>
      <c r="E2" s="968"/>
      <c r="F2" s="968"/>
      <c r="G2" s="968"/>
      <c r="H2" s="968"/>
      <c r="I2" s="968"/>
    </row>
    <row r="3" spans="1:22" ht="12" customHeight="1" thickBot="1">
      <c r="L3" s="358"/>
    </row>
    <row r="4" spans="1:22" s="94" customFormat="1" ht="12" customHeight="1" thickBot="1">
      <c r="B4" s="893" t="s">
        <v>768</v>
      </c>
      <c r="C4" s="894"/>
      <c r="D4" s="894"/>
      <c r="E4" s="894"/>
      <c r="F4" s="894"/>
      <c r="G4" s="971"/>
      <c r="H4" s="972" t="s">
        <v>769</v>
      </c>
      <c r="I4" s="972" t="s">
        <v>391</v>
      </c>
      <c r="L4" s="259"/>
      <c r="M4" s="359"/>
      <c r="N4" s="359"/>
      <c r="O4" s="359"/>
      <c r="P4" s="359"/>
      <c r="Q4" s="359"/>
    </row>
    <row r="5" spans="1:22" s="94" customFormat="1" ht="35.450000000000003" customHeight="1" thickBot="1">
      <c r="B5" s="360" t="s">
        <v>488</v>
      </c>
      <c r="C5" s="360" t="s">
        <v>489</v>
      </c>
      <c r="D5" s="360" t="s">
        <v>490</v>
      </c>
      <c r="E5" s="360" t="s">
        <v>663</v>
      </c>
      <c r="F5" s="360" t="s">
        <v>664</v>
      </c>
      <c r="G5" s="360" t="s">
        <v>665</v>
      </c>
      <c r="H5" s="972"/>
      <c r="I5" s="972"/>
      <c r="J5" s="361"/>
      <c r="K5" s="361"/>
      <c r="L5" s="361"/>
      <c r="M5" s="359"/>
      <c r="N5" s="359"/>
      <c r="O5" s="359"/>
      <c r="P5" s="359"/>
      <c r="Q5" s="359"/>
    </row>
    <row r="6" spans="1:22" s="94" customFormat="1" ht="12" customHeight="1">
      <c r="A6" s="262" t="s">
        <v>770</v>
      </c>
      <c r="J6" s="262" t="s">
        <v>617</v>
      </c>
      <c r="L6" s="361"/>
      <c r="M6" s="359"/>
      <c r="N6" s="359"/>
      <c r="O6" s="362"/>
      <c r="P6" s="359"/>
      <c r="Q6" s="359"/>
    </row>
    <row r="7" spans="1:22" s="94" customFormat="1" ht="12" customHeight="1">
      <c r="A7" s="293" t="s">
        <v>771</v>
      </c>
      <c r="J7" s="262" t="s">
        <v>772</v>
      </c>
      <c r="L7" s="361"/>
      <c r="M7" s="359"/>
      <c r="N7" s="359"/>
      <c r="O7" s="362"/>
      <c r="P7" s="359"/>
      <c r="Q7" s="359"/>
    </row>
    <row r="8" spans="1:22" s="94" customFormat="1" ht="12" customHeight="1">
      <c r="A8" s="363" t="s">
        <v>773</v>
      </c>
      <c r="B8" s="364">
        <v>22.92</v>
      </c>
      <c r="C8" s="364">
        <v>22.89</v>
      </c>
      <c r="D8" s="364">
        <v>22.85</v>
      </c>
      <c r="E8" s="365" t="s">
        <v>360</v>
      </c>
      <c r="F8" s="365" t="s">
        <v>360</v>
      </c>
      <c r="G8" s="365" t="s">
        <v>360</v>
      </c>
      <c r="H8" s="366">
        <v>22.43</v>
      </c>
      <c r="I8" s="367">
        <v>5.3</v>
      </c>
      <c r="J8" s="363" t="s">
        <v>774</v>
      </c>
      <c r="K8" s="365"/>
      <c r="L8" s="361"/>
      <c r="M8" s="359"/>
      <c r="N8" s="359"/>
      <c r="O8" s="362"/>
      <c r="P8" s="359"/>
      <c r="Q8" s="359"/>
      <c r="U8" s="364"/>
      <c r="V8" s="364"/>
    </row>
    <row r="9" spans="1:22" s="94" customFormat="1" ht="12" customHeight="1">
      <c r="A9" s="363" t="s">
        <v>775</v>
      </c>
      <c r="B9" s="364">
        <v>25</v>
      </c>
      <c r="C9" s="364">
        <v>25</v>
      </c>
      <c r="D9" s="364">
        <v>25</v>
      </c>
      <c r="E9" s="365" t="s">
        <v>360</v>
      </c>
      <c r="F9" s="365" t="s">
        <v>360</v>
      </c>
      <c r="G9" s="365" t="s">
        <v>360</v>
      </c>
      <c r="H9" s="366">
        <v>25.5</v>
      </c>
      <c r="I9" s="367">
        <v>-2</v>
      </c>
      <c r="J9" s="363" t="s">
        <v>776</v>
      </c>
      <c r="K9" s="365"/>
      <c r="L9" s="361"/>
      <c r="M9" s="359"/>
      <c r="N9" s="359"/>
      <c r="O9" s="362"/>
      <c r="P9" s="359"/>
      <c r="Q9" s="359"/>
      <c r="U9" s="364"/>
      <c r="V9" s="364"/>
    </row>
    <row r="10" spans="1:22" s="94" customFormat="1" ht="12" customHeight="1">
      <c r="A10" s="363" t="s">
        <v>777</v>
      </c>
      <c r="B10" s="364">
        <v>20</v>
      </c>
      <c r="C10" s="364">
        <v>19.25</v>
      </c>
      <c r="D10" s="364">
        <v>18.88</v>
      </c>
      <c r="E10" s="365" t="s">
        <v>360</v>
      </c>
      <c r="F10" s="365" t="s">
        <v>360</v>
      </c>
      <c r="G10" s="365" t="s">
        <v>360</v>
      </c>
      <c r="H10" s="366">
        <v>20</v>
      </c>
      <c r="I10" s="367">
        <v>0</v>
      </c>
      <c r="J10" s="368" t="s">
        <v>778</v>
      </c>
      <c r="K10" s="365"/>
      <c r="L10" s="361"/>
      <c r="M10" s="359"/>
      <c r="N10" s="359"/>
      <c r="O10" s="362"/>
      <c r="P10" s="359"/>
      <c r="Q10" s="359"/>
      <c r="U10" s="364"/>
      <c r="V10" s="364"/>
    </row>
    <row r="11" spans="1:22" s="94" customFormat="1" ht="12" customHeight="1">
      <c r="A11" s="363" t="s">
        <v>779</v>
      </c>
      <c r="B11" s="366" t="s">
        <v>360</v>
      </c>
      <c r="C11" s="364">
        <v>21</v>
      </c>
      <c r="D11" s="364">
        <v>20</v>
      </c>
      <c r="E11" s="365" t="s">
        <v>360</v>
      </c>
      <c r="F11" s="365" t="s">
        <v>360</v>
      </c>
      <c r="G11" s="365" t="s">
        <v>360</v>
      </c>
      <c r="H11" s="366">
        <v>21.75</v>
      </c>
      <c r="I11" s="122" t="s">
        <v>360</v>
      </c>
      <c r="J11" s="368" t="s">
        <v>780</v>
      </c>
      <c r="K11" s="365"/>
      <c r="L11" s="361"/>
      <c r="M11" s="359"/>
      <c r="N11" s="359"/>
      <c r="O11" s="362"/>
      <c r="P11" s="359"/>
      <c r="Q11" s="359"/>
      <c r="U11" s="364"/>
      <c r="V11" s="364"/>
    </row>
    <row r="12" spans="1:22" s="94" customFormat="1" ht="12" customHeight="1">
      <c r="A12" s="363" t="s">
        <v>781</v>
      </c>
      <c r="B12" s="364">
        <v>18.5</v>
      </c>
      <c r="C12" s="364">
        <v>18.5</v>
      </c>
      <c r="D12" s="364">
        <v>18.5</v>
      </c>
      <c r="E12" s="365" t="s">
        <v>360</v>
      </c>
      <c r="F12" s="365" t="s">
        <v>360</v>
      </c>
      <c r="G12" s="365" t="s">
        <v>360</v>
      </c>
      <c r="H12" s="366">
        <v>23.31</v>
      </c>
      <c r="I12" s="367">
        <v>-17.8</v>
      </c>
      <c r="J12" s="363" t="s">
        <v>782</v>
      </c>
      <c r="K12" s="365"/>
      <c r="L12" s="361"/>
      <c r="M12" s="359"/>
      <c r="N12" s="359"/>
      <c r="O12" s="362"/>
      <c r="P12" s="359"/>
      <c r="Q12" s="359"/>
      <c r="U12" s="364"/>
      <c r="V12" s="364"/>
    </row>
    <row r="13" spans="1:22" s="94" customFormat="1" ht="12" customHeight="1">
      <c r="A13" s="363" t="s">
        <v>783</v>
      </c>
      <c r="B13" s="364">
        <v>25</v>
      </c>
      <c r="C13" s="364">
        <v>25</v>
      </c>
      <c r="D13" s="364">
        <v>25</v>
      </c>
      <c r="E13" s="365" t="s">
        <v>360</v>
      </c>
      <c r="F13" s="365" t="s">
        <v>360</v>
      </c>
      <c r="G13" s="365" t="s">
        <v>360</v>
      </c>
      <c r="H13" s="365" t="s">
        <v>360</v>
      </c>
      <c r="I13" s="367">
        <v>4.8</v>
      </c>
      <c r="J13" s="363" t="s">
        <v>784</v>
      </c>
      <c r="K13" s="365"/>
      <c r="L13" s="361"/>
      <c r="M13" s="359"/>
      <c r="N13" s="359"/>
      <c r="O13" s="362"/>
      <c r="P13" s="359"/>
      <c r="Q13" s="359"/>
      <c r="U13" s="364"/>
      <c r="V13" s="364"/>
    </row>
    <row r="14" spans="1:22" s="94" customFormat="1" ht="12" customHeight="1">
      <c r="A14" s="363" t="s">
        <v>785</v>
      </c>
      <c r="B14" s="365" t="s">
        <v>360</v>
      </c>
      <c r="C14" s="365" t="s">
        <v>360</v>
      </c>
      <c r="D14" s="365" t="s">
        <v>360</v>
      </c>
      <c r="E14" s="365" t="s">
        <v>360</v>
      </c>
      <c r="F14" s="365" t="s">
        <v>360</v>
      </c>
      <c r="G14" s="365" t="s">
        <v>360</v>
      </c>
      <c r="H14" s="365" t="s">
        <v>360</v>
      </c>
      <c r="I14" s="104" t="s">
        <v>360</v>
      </c>
      <c r="J14" s="363" t="s">
        <v>786</v>
      </c>
      <c r="K14" s="365"/>
      <c r="L14" s="361"/>
      <c r="M14" s="359"/>
      <c r="N14" s="359"/>
      <c r="O14" s="362"/>
      <c r="P14" s="359"/>
      <c r="Q14" s="359"/>
      <c r="U14" s="364"/>
      <c r="V14" s="364"/>
    </row>
    <row r="15" spans="1:22" s="94" customFormat="1" ht="11.25" customHeight="1">
      <c r="A15" s="363" t="s">
        <v>787</v>
      </c>
      <c r="B15" s="365" t="s">
        <v>360</v>
      </c>
      <c r="C15" s="365" t="s">
        <v>360</v>
      </c>
      <c r="D15" s="365" t="s">
        <v>360</v>
      </c>
      <c r="E15" s="365" t="s">
        <v>360</v>
      </c>
      <c r="F15" s="365" t="s">
        <v>360</v>
      </c>
      <c r="G15" s="365" t="s">
        <v>360</v>
      </c>
      <c r="H15" s="366">
        <v>42.31</v>
      </c>
      <c r="I15" s="104" t="s">
        <v>360</v>
      </c>
      <c r="J15" s="363" t="s">
        <v>639</v>
      </c>
      <c r="K15" s="365"/>
      <c r="L15" s="361"/>
      <c r="M15" s="359"/>
      <c r="N15" s="359"/>
      <c r="O15" s="362"/>
      <c r="P15" s="359"/>
      <c r="Q15" s="359"/>
      <c r="U15" s="364"/>
      <c r="V15" s="364"/>
    </row>
    <row r="16" spans="1:22" s="94" customFormat="1" ht="12" customHeight="1">
      <c r="A16" s="363" t="s">
        <v>788</v>
      </c>
      <c r="B16" s="365" t="s">
        <v>360</v>
      </c>
      <c r="C16" s="365" t="s">
        <v>360</v>
      </c>
      <c r="D16" s="365" t="s">
        <v>360</v>
      </c>
      <c r="E16" s="365" t="s">
        <v>360</v>
      </c>
      <c r="F16" s="365" t="s">
        <v>360</v>
      </c>
      <c r="G16" s="365" t="s">
        <v>360</v>
      </c>
      <c r="H16" s="366">
        <v>22.05</v>
      </c>
      <c r="I16" s="104" t="s">
        <v>360</v>
      </c>
      <c r="J16" s="363" t="s">
        <v>789</v>
      </c>
      <c r="K16" s="365"/>
      <c r="L16" s="361"/>
      <c r="M16" s="359"/>
      <c r="N16" s="359"/>
      <c r="O16" s="362"/>
      <c r="P16" s="359"/>
      <c r="Q16" s="359"/>
      <c r="U16" s="364"/>
      <c r="V16" s="364"/>
    </row>
    <row r="17" spans="1:22" s="94" customFormat="1" ht="12" customHeight="1">
      <c r="A17" s="369" t="s">
        <v>790</v>
      </c>
      <c r="B17" s="364"/>
      <c r="C17" s="364"/>
      <c r="D17" s="364"/>
      <c r="G17" s="366"/>
      <c r="H17" s="366"/>
      <c r="I17" s="367"/>
      <c r="J17" s="262" t="s">
        <v>791</v>
      </c>
      <c r="L17" s="361"/>
      <c r="M17" s="359"/>
      <c r="N17" s="359"/>
      <c r="O17" s="362"/>
      <c r="P17" s="359"/>
      <c r="Q17" s="359"/>
      <c r="U17" s="364"/>
      <c r="V17" s="364"/>
    </row>
    <row r="18" spans="1:22" s="94" customFormat="1" ht="12" customHeight="1">
      <c r="A18" s="293" t="s">
        <v>792</v>
      </c>
      <c r="B18" s="364">
        <v>37.409999999999997</v>
      </c>
      <c r="C18" s="364">
        <v>43.28</v>
      </c>
      <c r="D18" s="364">
        <v>34.32</v>
      </c>
      <c r="E18" s="364">
        <v>37.19</v>
      </c>
      <c r="F18" s="364">
        <v>47.77</v>
      </c>
      <c r="G18" s="366">
        <v>65.33</v>
      </c>
      <c r="H18" s="366">
        <v>51.85</v>
      </c>
      <c r="I18" s="367">
        <v>-19.600000000000001</v>
      </c>
      <c r="J18" s="363" t="s">
        <v>793</v>
      </c>
      <c r="K18" s="367"/>
      <c r="L18" s="361"/>
      <c r="M18" s="359"/>
      <c r="N18" s="359"/>
      <c r="O18" s="362"/>
      <c r="P18" s="359"/>
      <c r="Q18" s="359"/>
      <c r="U18" s="364"/>
      <c r="V18" s="364"/>
    </row>
    <row r="19" spans="1:22" s="94" customFormat="1" ht="12" customHeight="1">
      <c r="A19" s="293" t="s">
        <v>794</v>
      </c>
      <c r="B19" s="365">
        <v>105</v>
      </c>
      <c r="C19" s="365">
        <v>105</v>
      </c>
      <c r="D19" s="364">
        <v>33.729999999999997</v>
      </c>
      <c r="E19" s="364">
        <v>35.869999999999997</v>
      </c>
      <c r="F19" s="364">
        <v>52.31</v>
      </c>
      <c r="G19" s="366">
        <v>93.3</v>
      </c>
      <c r="H19" s="366">
        <v>56.69</v>
      </c>
      <c r="I19" s="367">
        <v>90.9</v>
      </c>
      <c r="J19" s="363" t="s">
        <v>795</v>
      </c>
      <c r="K19" s="367"/>
      <c r="L19" s="361"/>
      <c r="M19" s="359"/>
      <c r="N19" s="359"/>
      <c r="O19" s="362"/>
      <c r="P19" s="359"/>
      <c r="Q19" s="359"/>
      <c r="U19" s="364"/>
      <c r="V19" s="364"/>
    </row>
    <row r="20" spans="1:22" s="94" customFormat="1" ht="12" customHeight="1">
      <c r="A20" s="293" t="s">
        <v>796</v>
      </c>
      <c r="B20" s="364">
        <v>29.35</v>
      </c>
      <c r="C20" s="364">
        <v>36.22</v>
      </c>
      <c r="D20" s="364">
        <v>34.51</v>
      </c>
      <c r="E20" s="364">
        <v>39.15</v>
      </c>
      <c r="F20" s="364">
        <v>40.64</v>
      </c>
      <c r="G20" s="366">
        <v>41.64</v>
      </c>
      <c r="H20" s="366">
        <v>49.63</v>
      </c>
      <c r="I20" s="367">
        <v>-35.5</v>
      </c>
      <c r="J20" s="363" t="s">
        <v>797</v>
      </c>
      <c r="K20" s="367"/>
      <c r="L20" s="361"/>
      <c r="M20" s="359"/>
      <c r="N20" s="359"/>
      <c r="O20" s="362"/>
      <c r="P20" s="359"/>
      <c r="Q20" s="359"/>
      <c r="U20" s="364"/>
      <c r="V20" s="364"/>
    </row>
    <row r="21" spans="1:22" s="94" customFormat="1" ht="12" customHeight="1">
      <c r="A21" s="262" t="s">
        <v>798</v>
      </c>
      <c r="B21" s="364"/>
      <c r="C21" s="364"/>
      <c r="D21" s="364"/>
      <c r="E21" s="364"/>
      <c r="F21" s="364"/>
      <c r="G21" s="366"/>
      <c r="H21" s="366"/>
      <c r="I21" s="367"/>
      <c r="J21" s="262" t="s">
        <v>799</v>
      </c>
      <c r="K21" s="367"/>
      <c r="L21" s="361"/>
      <c r="M21" s="359"/>
      <c r="N21" s="359"/>
      <c r="O21" s="362"/>
      <c r="P21" s="359"/>
      <c r="Q21" s="359"/>
      <c r="U21" s="364"/>
      <c r="V21" s="364"/>
    </row>
    <row r="22" spans="1:22" s="94" customFormat="1" ht="12" customHeight="1">
      <c r="A22" s="293" t="s">
        <v>800</v>
      </c>
      <c r="B22" s="364">
        <v>74.95</v>
      </c>
      <c r="C22" s="364">
        <v>82.61</v>
      </c>
      <c r="D22" s="364">
        <v>70.819999999999993</v>
      </c>
      <c r="E22" s="364">
        <v>73.349999999999994</v>
      </c>
      <c r="F22" s="364">
        <v>79.27</v>
      </c>
      <c r="G22" s="366">
        <v>80.010000000000005</v>
      </c>
      <c r="H22" s="366">
        <v>79.38</v>
      </c>
      <c r="I22" s="367">
        <v>50.7</v>
      </c>
      <c r="J22" s="363" t="s">
        <v>801</v>
      </c>
      <c r="K22" s="367"/>
      <c r="L22" s="361"/>
      <c r="M22" s="359"/>
      <c r="N22" s="359"/>
      <c r="O22" s="362"/>
      <c r="P22" s="359"/>
      <c r="Q22" s="359"/>
      <c r="U22" s="364"/>
      <c r="V22" s="364"/>
    </row>
    <row r="23" spans="1:22" s="94" customFormat="1" ht="12" customHeight="1">
      <c r="A23" s="293" t="s">
        <v>802</v>
      </c>
      <c r="B23" s="366">
        <v>173.47</v>
      </c>
      <c r="C23" s="366" t="s">
        <v>360</v>
      </c>
      <c r="D23" s="364">
        <v>137.33000000000001</v>
      </c>
      <c r="E23" s="364">
        <v>123.89</v>
      </c>
      <c r="F23" s="364">
        <v>126</v>
      </c>
      <c r="G23" s="366">
        <v>131.6</v>
      </c>
      <c r="H23" s="366">
        <v>156.1</v>
      </c>
      <c r="I23" s="367">
        <v>4.5</v>
      </c>
      <c r="J23" s="363" t="s">
        <v>803</v>
      </c>
      <c r="K23" s="367"/>
      <c r="L23" s="361"/>
      <c r="M23" s="359"/>
      <c r="N23" s="359"/>
      <c r="O23" s="362"/>
      <c r="P23" s="359"/>
      <c r="Q23" s="359"/>
      <c r="U23" s="364"/>
      <c r="V23" s="364"/>
    </row>
    <row r="24" spans="1:22" s="94" customFormat="1" ht="12" customHeight="1">
      <c r="A24" s="293" t="s">
        <v>804</v>
      </c>
      <c r="B24" s="364">
        <v>465.51</v>
      </c>
      <c r="C24" s="364">
        <v>434.7</v>
      </c>
      <c r="D24" s="364">
        <v>381.89</v>
      </c>
      <c r="E24" s="364">
        <v>327.29000000000002</v>
      </c>
      <c r="F24" s="364">
        <v>350.98</v>
      </c>
      <c r="G24" s="366">
        <v>341.49</v>
      </c>
      <c r="H24" s="366">
        <v>346.03</v>
      </c>
      <c r="I24" s="367">
        <v>27.2</v>
      </c>
      <c r="J24" s="363" t="s">
        <v>805</v>
      </c>
      <c r="K24" s="367"/>
      <c r="L24" s="361"/>
      <c r="M24" s="359"/>
      <c r="N24" s="359"/>
      <c r="O24" s="362"/>
      <c r="P24" s="359"/>
      <c r="Q24" s="359"/>
      <c r="U24" s="364"/>
      <c r="V24" s="364"/>
    </row>
    <row r="25" spans="1:22" s="94" customFormat="1" ht="12" customHeight="1">
      <c r="A25" s="293" t="s">
        <v>806</v>
      </c>
      <c r="B25" s="364">
        <v>95</v>
      </c>
      <c r="C25" s="364">
        <v>95.67</v>
      </c>
      <c r="D25" s="364">
        <v>95.67</v>
      </c>
      <c r="E25" s="364">
        <v>92.46</v>
      </c>
      <c r="F25" s="364">
        <v>84.01</v>
      </c>
      <c r="G25" s="366">
        <v>67.81</v>
      </c>
      <c r="H25" s="366">
        <v>77.099999999999994</v>
      </c>
      <c r="I25" s="367">
        <v>25.6</v>
      </c>
      <c r="J25" s="363" t="s">
        <v>807</v>
      </c>
      <c r="K25" s="367"/>
      <c r="L25" s="361"/>
      <c r="M25" s="359"/>
      <c r="N25" s="359"/>
      <c r="O25" s="362"/>
      <c r="P25" s="359"/>
      <c r="Q25" s="359"/>
      <c r="U25" s="364"/>
      <c r="V25" s="364"/>
    </row>
    <row r="26" spans="1:22" s="94" customFormat="1" ht="12" customHeight="1">
      <c r="A26" s="293" t="s">
        <v>808</v>
      </c>
      <c r="B26" s="364">
        <v>145.29</v>
      </c>
      <c r="C26" s="364">
        <v>166.74</v>
      </c>
      <c r="D26" s="364">
        <v>152.53</v>
      </c>
      <c r="E26" s="364">
        <v>127.89</v>
      </c>
      <c r="F26" s="364">
        <v>83.29</v>
      </c>
      <c r="G26" s="366">
        <v>79.959999999999994</v>
      </c>
      <c r="H26" s="366">
        <v>79.88</v>
      </c>
      <c r="I26" s="367">
        <v>35.6</v>
      </c>
      <c r="J26" s="363" t="s">
        <v>809</v>
      </c>
      <c r="K26" s="367"/>
      <c r="L26" s="361"/>
      <c r="M26" s="359"/>
      <c r="N26" s="359"/>
      <c r="O26" s="362"/>
      <c r="P26" s="359"/>
      <c r="Q26" s="359"/>
      <c r="U26" s="364"/>
      <c r="V26" s="364"/>
    </row>
    <row r="27" spans="1:22" s="94" customFormat="1" ht="12" customHeight="1">
      <c r="A27" s="293" t="s">
        <v>810</v>
      </c>
      <c r="B27" s="365" t="s">
        <v>360</v>
      </c>
      <c r="C27" s="364">
        <v>255</v>
      </c>
      <c r="D27" s="364">
        <v>255</v>
      </c>
      <c r="E27" s="364">
        <v>237.62</v>
      </c>
      <c r="F27" s="364">
        <v>237.62</v>
      </c>
      <c r="G27" s="366">
        <v>236.68</v>
      </c>
      <c r="H27" s="366">
        <v>207.25</v>
      </c>
      <c r="I27" s="104" t="s">
        <v>360</v>
      </c>
      <c r="J27" s="363" t="s">
        <v>624</v>
      </c>
      <c r="K27" s="367"/>
      <c r="L27" s="361"/>
      <c r="M27" s="359"/>
      <c r="N27" s="359"/>
      <c r="O27" s="362"/>
      <c r="P27" s="359"/>
      <c r="Q27" s="359"/>
      <c r="U27" s="364"/>
      <c r="V27" s="364"/>
    </row>
    <row r="28" spans="1:22" s="94" customFormat="1" ht="12" customHeight="1">
      <c r="A28" s="102" t="s">
        <v>811</v>
      </c>
      <c r="B28" s="365">
        <v>85.67</v>
      </c>
      <c r="C28" s="365">
        <v>160</v>
      </c>
      <c r="D28" s="365" t="s">
        <v>360</v>
      </c>
      <c r="E28" s="365" t="s">
        <v>360</v>
      </c>
      <c r="F28" s="365" t="s">
        <v>360</v>
      </c>
      <c r="G28" s="365" t="s">
        <v>360</v>
      </c>
      <c r="H28" s="366">
        <v>87.27</v>
      </c>
      <c r="I28" s="367">
        <v>-34.1</v>
      </c>
      <c r="J28" s="293" t="s">
        <v>812</v>
      </c>
      <c r="K28" s="365"/>
      <c r="L28" s="361"/>
      <c r="M28" s="359"/>
      <c r="N28" s="359"/>
      <c r="O28" s="362"/>
      <c r="P28" s="359"/>
      <c r="Q28" s="359"/>
      <c r="U28" s="364"/>
      <c r="V28" s="364"/>
    </row>
    <row r="29" spans="1:22" s="94" customFormat="1" ht="12" customHeight="1">
      <c r="A29" s="102" t="s">
        <v>813</v>
      </c>
      <c r="B29" s="365" t="s">
        <v>360</v>
      </c>
      <c r="C29" s="365" t="s">
        <v>360</v>
      </c>
      <c r="D29" s="365" t="s">
        <v>360</v>
      </c>
      <c r="E29" s="365" t="s">
        <v>360</v>
      </c>
      <c r="F29" s="365" t="s">
        <v>360</v>
      </c>
      <c r="G29" s="365" t="s">
        <v>360</v>
      </c>
      <c r="H29" s="366">
        <v>60.97</v>
      </c>
      <c r="I29" s="104" t="s">
        <v>360</v>
      </c>
      <c r="J29" s="293" t="s">
        <v>814</v>
      </c>
      <c r="K29" s="365"/>
      <c r="L29" s="361"/>
      <c r="M29" s="359"/>
      <c r="N29" s="359"/>
      <c r="O29" s="362"/>
      <c r="P29" s="359"/>
      <c r="Q29" s="359"/>
      <c r="U29" s="364"/>
      <c r="V29" s="364"/>
    </row>
    <row r="30" spans="1:22" s="94" customFormat="1" ht="12" customHeight="1">
      <c r="A30" s="262" t="s">
        <v>815</v>
      </c>
      <c r="B30" s="364"/>
      <c r="C30" s="364"/>
      <c r="D30" s="364"/>
      <c r="E30" s="364"/>
      <c r="F30" s="364"/>
      <c r="G30" s="366"/>
      <c r="H30" s="366"/>
      <c r="I30" s="367"/>
      <c r="J30" s="262" t="s">
        <v>816</v>
      </c>
      <c r="K30" s="367"/>
      <c r="L30" s="361"/>
      <c r="M30" s="359"/>
      <c r="N30" s="359"/>
      <c r="O30" s="362"/>
      <c r="P30" s="359"/>
      <c r="Q30" s="359"/>
      <c r="U30" s="364"/>
      <c r="V30" s="364"/>
    </row>
    <row r="31" spans="1:22" s="372" customFormat="1" ht="12" customHeight="1">
      <c r="A31" s="278" t="s">
        <v>817</v>
      </c>
      <c r="B31" s="370" t="s">
        <v>360</v>
      </c>
      <c r="C31" s="370" t="s">
        <v>360</v>
      </c>
      <c r="D31" s="370" t="s">
        <v>360</v>
      </c>
      <c r="E31" s="370" t="s">
        <v>360</v>
      </c>
      <c r="F31" s="370" t="s">
        <v>360</v>
      </c>
      <c r="G31" s="370" t="s">
        <v>360</v>
      </c>
      <c r="H31" s="370" t="s">
        <v>360</v>
      </c>
      <c r="I31" s="104" t="s">
        <v>360</v>
      </c>
      <c r="J31" s="363" t="s">
        <v>653</v>
      </c>
      <c r="K31" s="371"/>
      <c r="L31" s="361"/>
      <c r="M31" s="359"/>
      <c r="N31" s="359"/>
      <c r="O31" s="362"/>
      <c r="P31" s="359"/>
      <c r="Q31" s="359"/>
      <c r="R31" s="94"/>
      <c r="S31" s="94"/>
      <c r="T31" s="94"/>
      <c r="U31" s="364"/>
      <c r="V31" s="364"/>
    </row>
    <row r="32" spans="1:22" s="94" customFormat="1" ht="12" customHeight="1">
      <c r="A32" s="293" t="s">
        <v>818</v>
      </c>
      <c r="B32" s="370" t="s">
        <v>360</v>
      </c>
      <c r="C32" s="370" t="s">
        <v>360</v>
      </c>
      <c r="D32" s="365" t="s">
        <v>360</v>
      </c>
      <c r="E32" s="365" t="s">
        <v>360</v>
      </c>
      <c r="F32" s="365" t="s">
        <v>360</v>
      </c>
      <c r="G32" s="365" t="s">
        <v>360</v>
      </c>
      <c r="H32" s="366">
        <v>265.36</v>
      </c>
      <c r="I32" s="104" t="s">
        <v>360</v>
      </c>
      <c r="J32" s="363" t="s">
        <v>819</v>
      </c>
      <c r="K32" s="365"/>
      <c r="L32" s="361"/>
      <c r="M32" s="359"/>
      <c r="N32" s="359"/>
      <c r="O32" s="362"/>
      <c r="P32" s="359"/>
      <c r="Q32" s="359"/>
      <c r="U32" s="364"/>
      <c r="V32" s="364"/>
    </row>
    <row r="33" spans="1:22" s="94" customFormat="1" ht="12" customHeight="1">
      <c r="A33" s="293" t="s">
        <v>820</v>
      </c>
      <c r="B33" s="364">
        <v>40</v>
      </c>
      <c r="C33" s="364">
        <v>43.75</v>
      </c>
      <c r="D33" s="364">
        <v>54</v>
      </c>
      <c r="E33" s="364">
        <v>54</v>
      </c>
      <c r="F33" s="364">
        <v>54</v>
      </c>
      <c r="G33" s="366">
        <v>54</v>
      </c>
      <c r="H33" s="366">
        <v>60.17</v>
      </c>
      <c r="I33" s="367">
        <v>-24.5</v>
      </c>
      <c r="J33" s="363" t="s">
        <v>821</v>
      </c>
      <c r="K33" s="367"/>
      <c r="L33" s="361"/>
      <c r="M33" s="359"/>
      <c r="N33" s="359"/>
      <c r="O33" s="362"/>
      <c r="P33" s="359"/>
      <c r="Q33" s="359"/>
      <c r="U33" s="364"/>
      <c r="V33" s="364"/>
    </row>
    <row r="34" spans="1:22" s="94" customFormat="1" ht="12" customHeight="1">
      <c r="A34" s="262" t="s">
        <v>822</v>
      </c>
      <c r="B34" s="364"/>
      <c r="C34" s="364"/>
      <c r="D34" s="364"/>
      <c r="E34" s="364"/>
      <c r="F34" s="364"/>
      <c r="G34" s="366"/>
      <c r="H34" s="366"/>
      <c r="I34" s="367"/>
      <c r="J34" s="94" t="s">
        <v>823</v>
      </c>
      <c r="K34" s="367"/>
      <c r="L34" s="361"/>
      <c r="M34" s="359"/>
      <c r="N34" s="359"/>
      <c r="O34" s="362"/>
      <c r="P34" s="359"/>
      <c r="Q34" s="359"/>
      <c r="U34" s="364"/>
      <c r="V34" s="364"/>
    </row>
    <row r="35" spans="1:22" s="94" customFormat="1" ht="12" customHeight="1">
      <c r="A35" s="293" t="s">
        <v>824</v>
      </c>
      <c r="B35" s="364">
        <v>35</v>
      </c>
      <c r="C35" s="364">
        <v>117.5</v>
      </c>
      <c r="D35" s="364">
        <v>85.4</v>
      </c>
      <c r="E35" s="364">
        <v>35.25</v>
      </c>
      <c r="F35" s="364">
        <v>45.2</v>
      </c>
      <c r="G35" s="366">
        <v>51.75</v>
      </c>
      <c r="H35" s="366">
        <v>64.36</v>
      </c>
      <c r="I35" s="367">
        <v>-60.5</v>
      </c>
      <c r="J35" s="373" t="s">
        <v>825</v>
      </c>
      <c r="K35" s="367"/>
      <c r="L35" s="361"/>
      <c r="M35" s="359"/>
      <c r="N35" s="359"/>
      <c r="O35" s="362"/>
      <c r="P35" s="359"/>
      <c r="Q35" s="359"/>
      <c r="U35" s="364"/>
      <c r="V35" s="364"/>
    </row>
    <row r="36" spans="1:22" s="94" customFormat="1" ht="12" customHeight="1">
      <c r="A36" s="293" t="s">
        <v>826</v>
      </c>
      <c r="B36" s="364">
        <v>43.19</v>
      </c>
      <c r="C36" s="364">
        <v>60.31</v>
      </c>
      <c r="D36" s="364">
        <v>56.85</v>
      </c>
      <c r="E36" s="364">
        <v>28.18</v>
      </c>
      <c r="F36" s="364">
        <v>22.82</v>
      </c>
      <c r="G36" s="366">
        <v>20.41</v>
      </c>
      <c r="H36" s="366">
        <v>28.56</v>
      </c>
      <c r="I36" s="367">
        <v>55.4</v>
      </c>
      <c r="J36" s="363" t="s">
        <v>827</v>
      </c>
      <c r="K36" s="367"/>
      <c r="L36" s="361"/>
      <c r="M36" s="359"/>
      <c r="N36" s="359"/>
      <c r="O36" s="362"/>
      <c r="P36" s="359"/>
      <c r="Q36" s="359"/>
      <c r="U36" s="364"/>
      <c r="V36" s="364"/>
    </row>
    <row r="37" spans="1:22" s="94" customFormat="1" ht="12" customHeight="1">
      <c r="A37" s="293" t="s">
        <v>828</v>
      </c>
      <c r="B37" s="364">
        <v>62.49</v>
      </c>
      <c r="C37" s="364">
        <v>70.790000000000006</v>
      </c>
      <c r="D37" s="364">
        <v>51.65</v>
      </c>
      <c r="E37" s="364">
        <v>22.67</v>
      </c>
      <c r="F37" s="364">
        <v>20.52</v>
      </c>
      <c r="G37" s="366">
        <v>14.42</v>
      </c>
      <c r="H37" s="366">
        <v>31.8</v>
      </c>
      <c r="I37" s="367">
        <v>26.6</v>
      </c>
      <c r="J37" s="363" t="s">
        <v>829</v>
      </c>
      <c r="K37" s="367"/>
      <c r="L37" s="361"/>
      <c r="M37" s="359"/>
      <c r="N37" s="359"/>
      <c r="O37" s="362"/>
      <c r="P37" s="359"/>
      <c r="Q37" s="359"/>
      <c r="U37" s="364"/>
      <c r="V37" s="364"/>
    </row>
    <row r="38" spans="1:22" s="94" customFormat="1" ht="12" customHeight="1">
      <c r="A38" s="293" t="s">
        <v>830</v>
      </c>
      <c r="B38" s="364">
        <v>52.69</v>
      </c>
      <c r="C38" s="364">
        <v>107.51</v>
      </c>
      <c r="D38" s="364">
        <v>57.53</v>
      </c>
      <c r="E38" s="364">
        <v>42.89</v>
      </c>
      <c r="F38" s="364">
        <v>46.44</v>
      </c>
      <c r="G38" s="366">
        <v>43.98</v>
      </c>
      <c r="H38" s="366">
        <v>57.54</v>
      </c>
      <c r="I38" s="367">
        <v>-21</v>
      </c>
      <c r="J38" s="373" t="s">
        <v>831</v>
      </c>
      <c r="K38" s="367"/>
      <c r="L38" s="361"/>
      <c r="M38" s="359"/>
      <c r="N38" s="359"/>
      <c r="O38" s="362"/>
      <c r="P38" s="359"/>
      <c r="Q38" s="359"/>
      <c r="U38" s="364"/>
      <c r="V38" s="364"/>
    </row>
    <row r="39" spans="1:22" s="94" customFormat="1" ht="12" customHeight="1">
      <c r="A39" s="293" t="s">
        <v>832</v>
      </c>
      <c r="B39" s="364">
        <v>84.37</v>
      </c>
      <c r="C39" s="364">
        <v>96.85</v>
      </c>
      <c r="D39" s="364">
        <v>98.72</v>
      </c>
      <c r="E39" s="364">
        <v>66.19</v>
      </c>
      <c r="F39" s="364">
        <v>67.78</v>
      </c>
      <c r="G39" s="366">
        <v>104.28</v>
      </c>
      <c r="H39" s="366">
        <v>85.73</v>
      </c>
      <c r="I39" s="367">
        <v>-19.7</v>
      </c>
      <c r="J39" s="373" t="s">
        <v>833</v>
      </c>
      <c r="K39" s="367"/>
      <c r="L39" s="361"/>
      <c r="M39" s="359"/>
      <c r="N39" s="359"/>
      <c r="O39" s="362"/>
      <c r="P39" s="359"/>
      <c r="Q39" s="359"/>
      <c r="U39" s="364"/>
      <c r="V39" s="364"/>
    </row>
    <row r="40" spans="1:22" s="94" customFormat="1" ht="12" customHeight="1">
      <c r="A40" s="293" t="s">
        <v>834</v>
      </c>
      <c r="B40" s="364">
        <v>52.83</v>
      </c>
      <c r="C40" s="364">
        <v>48.02</v>
      </c>
      <c r="D40" s="364">
        <v>41.67</v>
      </c>
      <c r="E40" s="364">
        <v>39.450000000000003</v>
      </c>
      <c r="F40" s="364">
        <v>46.72</v>
      </c>
      <c r="G40" s="366">
        <v>54.28</v>
      </c>
      <c r="H40" s="366">
        <v>49.3</v>
      </c>
      <c r="I40" s="367">
        <v>17.3</v>
      </c>
      <c r="J40" s="373" t="s">
        <v>835</v>
      </c>
      <c r="K40" s="367"/>
      <c r="L40" s="361"/>
      <c r="M40" s="359"/>
      <c r="N40" s="359"/>
      <c r="O40" s="362"/>
      <c r="P40" s="359"/>
      <c r="Q40" s="359"/>
      <c r="U40" s="364"/>
      <c r="V40" s="364"/>
    </row>
    <row r="41" spans="1:22" s="94" customFormat="1" ht="12" customHeight="1">
      <c r="A41" s="293" t="s">
        <v>836</v>
      </c>
      <c r="B41" s="364">
        <v>67.33</v>
      </c>
      <c r="C41" s="364">
        <v>52.37</v>
      </c>
      <c r="D41" s="364">
        <v>50</v>
      </c>
      <c r="E41" s="364">
        <v>50</v>
      </c>
      <c r="F41" s="364">
        <v>46.68</v>
      </c>
      <c r="G41" s="366">
        <v>59.38</v>
      </c>
      <c r="H41" s="366">
        <v>48.18</v>
      </c>
      <c r="I41" s="367">
        <v>96.9</v>
      </c>
      <c r="J41" s="373" t="s">
        <v>837</v>
      </c>
      <c r="K41" s="367"/>
      <c r="L41" s="361"/>
      <c r="M41" s="359"/>
      <c r="N41" s="359"/>
      <c r="O41" s="362"/>
      <c r="P41" s="359"/>
      <c r="Q41" s="359"/>
      <c r="U41" s="364"/>
      <c r="V41" s="364"/>
    </row>
    <row r="42" spans="1:22" s="94" customFormat="1" ht="12" customHeight="1">
      <c r="A42" s="293" t="s">
        <v>838</v>
      </c>
      <c r="B42" s="364">
        <v>227.49</v>
      </c>
      <c r="C42" s="364">
        <v>210.47</v>
      </c>
      <c r="D42" s="364">
        <v>238.88</v>
      </c>
      <c r="E42" s="364">
        <v>252.07</v>
      </c>
      <c r="F42" s="364">
        <v>267.95</v>
      </c>
      <c r="G42" s="366">
        <v>212.13</v>
      </c>
      <c r="H42" s="366">
        <v>183.34</v>
      </c>
      <c r="I42" s="367">
        <v>24.4</v>
      </c>
      <c r="J42" s="373" t="s">
        <v>839</v>
      </c>
      <c r="K42" s="122"/>
      <c r="L42" s="361"/>
      <c r="M42" s="359"/>
      <c r="N42" s="359"/>
      <c r="O42" s="362"/>
      <c r="P42" s="359"/>
      <c r="Q42" s="359"/>
      <c r="U42" s="364"/>
      <c r="V42" s="364"/>
    </row>
    <row r="43" spans="1:22" s="94" customFormat="1" ht="12" customHeight="1">
      <c r="A43" s="293" t="s">
        <v>840</v>
      </c>
      <c r="B43" s="364">
        <v>111.34</v>
      </c>
      <c r="C43" s="364">
        <v>53.97</v>
      </c>
      <c r="D43" s="364">
        <v>53.61</v>
      </c>
      <c r="E43" s="364">
        <v>54.7</v>
      </c>
      <c r="F43" s="364">
        <v>67.41</v>
      </c>
      <c r="G43" s="366">
        <v>79.92</v>
      </c>
      <c r="H43" s="366">
        <v>85.11</v>
      </c>
      <c r="I43" s="367">
        <v>312.39999999999998</v>
      </c>
      <c r="J43" s="373" t="s">
        <v>841</v>
      </c>
      <c r="K43" s="367"/>
      <c r="L43" s="361"/>
      <c r="M43" s="359"/>
      <c r="N43" s="359"/>
      <c r="O43" s="362"/>
      <c r="P43" s="359"/>
      <c r="Q43" s="359"/>
      <c r="U43" s="364"/>
      <c r="V43" s="364"/>
    </row>
    <row r="44" spans="1:22" s="94" customFormat="1" ht="12" customHeight="1">
      <c r="A44" s="262" t="s">
        <v>842</v>
      </c>
      <c r="B44" s="364"/>
      <c r="C44" s="364"/>
      <c r="D44" s="364"/>
      <c r="E44" s="364"/>
      <c r="F44" s="364"/>
      <c r="G44" s="366"/>
      <c r="H44" s="366"/>
      <c r="I44" s="367"/>
      <c r="J44" s="94" t="s">
        <v>843</v>
      </c>
      <c r="K44" s="367"/>
      <c r="L44" s="361"/>
      <c r="M44" s="359"/>
      <c r="N44" s="359"/>
      <c r="O44" s="362"/>
      <c r="P44" s="359"/>
      <c r="Q44" s="359"/>
      <c r="U44" s="364"/>
      <c r="V44" s="364"/>
    </row>
    <row r="45" spans="1:22" s="94" customFormat="1" ht="12" customHeight="1">
      <c r="A45" s="293" t="s">
        <v>844</v>
      </c>
      <c r="B45" s="365" t="s">
        <v>360</v>
      </c>
      <c r="C45" s="365" t="s">
        <v>360</v>
      </c>
      <c r="D45" s="365" t="s">
        <v>360</v>
      </c>
      <c r="E45" s="370">
        <v>428.12</v>
      </c>
      <c r="F45" s="370">
        <v>417.9</v>
      </c>
      <c r="G45" s="370">
        <v>424.29</v>
      </c>
      <c r="H45" s="366">
        <v>411.91</v>
      </c>
      <c r="I45" s="365" t="s">
        <v>360</v>
      </c>
      <c r="J45" s="373" t="s">
        <v>845</v>
      </c>
      <c r="K45" s="365"/>
      <c r="L45" s="361"/>
      <c r="M45" s="359"/>
      <c r="N45" s="359"/>
      <c r="O45" s="362"/>
      <c r="P45" s="359"/>
      <c r="Q45" s="359"/>
      <c r="U45" s="374"/>
      <c r="V45" s="364"/>
    </row>
    <row r="46" spans="1:22" s="94" customFormat="1" ht="12" customHeight="1">
      <c r="A46" s="293" t="s">
        <v>846</v>
      </c>
      <c r="B46" s="365" t="s">
        <v>360</v>
      </c>
      <c r="C46" s="365" t="s">
        <v>360</v>
      </c>
      <c r="D46" s="365" t="s">
        <v>360</v>
      </c>
      <c r="E46" s="370">
        <v>714.94</v>
      </c>
      <c r="F46" s="370">
        <v>685.54</v>
      </c>
      <c r="G46" s="370">
        <v>668.43</v>
      </c>
      <c r="H46" s="366">
        <v>607.41999999999996</v>
      </c>
      <c r="I46" s="365" t="s">
        <v>360</v>
      </c>
      <c r="J46" s="373" t="s">
        <v>847</v>
      </c>
      <c r="K46" s="365"/>
      <c r="L46" s="361"/>
      <c r="M46" s="359"/>
      <c r="N46" s="359"/>
      <c r="O46" s="362"/>
      <c r="P46" s="359"/>
      <c r="Q46" s="359"/>
      <c r="U46" s="374"/>
      <c r="V46" s="364"/>
    </row>
    <row r="47" spans="1:22" s="94" customFormat="1" ht="12" customHeight="1">
      <c r="A47" s="293" t="s">
        <v>848</v>
      </c>
      <c r="B47" s="365" t="s">
        <v>360</v>
      </c>
      <c r="C47" s="365" t="s">
        <v>360</v>
      </c>
      <c r="D47" s="365" t="s">
        <v>360</v>
      </c>
      <c r="E47" s="370">
        <v>299.5</v>
      </c>
      <c r="F47" s="370">
        <v>297.2</v>
      </c>
      <c r="G47" s="370">
        <v>296.51</v>
      </c>
      <c r="H47" s="366">
        <v>299.14999999999998</v>
      </c>
      <c r="I47" s="365" t="s">
        <v>360</v>
      </c>
      <c r="J47" s="373" t="s">
        <v>849</v>
      </c>
      <c r="K47" s="365"/>
      <c r="L47" s="361"/>
      <c r="M47" s="359"/>
      <c r="N47" s="359"/>
      <c r="O47" s="362"/>
      <c r="P47" s="359"/>
      <c r="Q47" s="359"/>
      <c r="U47" s="374"/>
      <c r="V47" s="364"/>
    </row>
    <row r="48" spans="1:22" s="94" customFormat="1" ht="12" customHeight="1">
      <c r="A48" s="293" t="s">
        <v>850</v>
      </c>
      <c r="B48" s="365" t="s">
        <v>360</v>
      </c>
      <c r="C48" s="365" t="s">
        <v>360</v>
      </c>
      <c r="D48" s="365" t="s">
        <v>360</v>
      </c>
      <c r="E48" s="370">
        <v>346.53</v>
      </c>
      <c r="F48" s="370">
        <v>347.68</v>
      </c>
      <c r="G48" s="370">
        <v>355.27</v>
      </c>
      <c r="H48" s="366">
        <v>348.03</v>
      </c>
      <c r="I48" s="365" t="s">
        <v>360</v>
      </c>
      <c r="J48" s="373" t="s">
        <v>851</v>
      </c>
      <c r="K48" s="365"/>
      <c r="L48" s="361"/>
      <c r="M48" s="359"/>
      <c r="N48" s="359"/>
      <c r="O48" s="362"/>
      <c r="P48" s="359"/>
      <c r="Q48" s="359"/>
      <c r="U48" s="374"/>
      <c r="V48" s="364"/>
    </row>
    <row r="49" spans="1:22" s="94" customFormat="1" ht="12" customHeight="1">
      <c r="A49" s="293" t="s">
        <v>852</v>
      </c>
      <c r="B49" s="365" t="s">
        <v>360</v>
      </c>
      <c r="C49" s="365" t="s">
        <v>360</v>
      </c>
      <c r="D49" s="365" t="s">
        <v>360</v>
      </c>
      <c r="E49" s="370">
        <v>39.25</v>
      </c>
      <c r="F49" s="370">
        <v>39.25</v>
      </c>
      <c r="G49" s="370">
        <v>39.25</v>
      </c>
      <c r="H49" s="366">
        <v>39.06</v>
      </c>
      <c r="I49" s="365" t="s">
        <v>360</v>
      </c>
      <c r="J49" s="373" t="s">
        <v>853</v>
      </c>
      <c r="K49" s="365"/>
      <c r="L49" s="361"/>
      <c r="M49" s="359"/>
      <c r="N49" s="359"/>
      <c r="O49" s="362"/>
      <c r="P49" s="359"/>
      <c r="Q49" s="359"/>
      <c r="U49" s="374"/>
      <c r="V49" s="364"/>
    </row>
    <row r="50" spans="1:22" s="94" customFormat="1" ht="12" customHeight="1">
      <c r="A50" s="293" t="s">
        <v>854</v>
      </c>
      <c r="B50" s="365" t="s">
        <v>360</v>
      </c>
      <c r="C50" s="365" t="s">
        <v>360</v>
      </c>
      <c r="D50" s="365" t="s">
        <v>360</v>
      </c>
      <c r="E50" s="370">
        <v>45.46</v>
      </c>
      <c r="F50" s="370">
        <v>45.46</v>
      </c>
      <c r="G50" s="370">
        <v>45.46</v>
      </c>
      <c r="H50" s="366">
        <v>45.78</v>
      </c>
      <c r="I50" s="365" t="s">
        <v>360</v>
      </c>
      <c r="J50" s="373" t="s">
        <v>855</v>
      </c>
      <c r="K50" s="365"/>
      <c r="L50" s="361"/>
      <c r="M50" s="359"/>
      <c r="N50" s="359"/>
      <c r="O50" s="362"/>
      <c r="P50" s="359"/>
      <c r="Q50" s="359"/>
      <c r="U50" s="364"/>
      <c r="V50" s="364"/>
    </row>
    <row r="51" spans="1:22" s="94" customFormat="1" ht="12" customHeight="1">
      <c r="A51" s="262" t="s">
        <v>856</v>
      </c>
      <c r="B51" s="364"/>
      <c r="C51" s="364"/>
      <c r="D51" s="364"/>
      <c r="E51" s="364"/>
      <c r="F51" s="364"/>
      <c r="G51" s="366"/>
      <c r="H51" s="366"/>
      <c r="I51" s="367"/>
      <c r="J51" s="94" t="s">
        <v>857</v>
      </c>
      <c r="K51" s="367"/>
      <c r="L51" s="361"/>
      <c r="M51" s="359"/>
      <c r="N51" s="359"/>
      <c r="O51" s="362"/>
      <c r="P51" s="359"/>
      <c r="Q51" s="359"/>
      <c r="U51" s="364"/>
      <c r="V51" s="364"/>
    </row>
    <row r="52" spans="1:22" s="94" customFormat="1" ht="12" customHeight="1">
      <c r="A52" s="293" t="s">
        <v>858</v>
      </c>
      <c r="B52" s="364">
        <v>458.43</v>
      </c>
      <c r="C52" s="364">
        <v>423.5</v>
      </c>
      <c r="D52" s="364">
        <v>440</v>
      </c>
      <c r="E52" s="364">
        <v>412.46</v>
      </c>
      <c r="F52" s="364">
        <v>410.11</v>
      </c>
      <c r="G52" s="366">
        <v>450.98</v>
      </c>
      <c r="H52" s="366">
        <v>902.71</v>
      </c>
      <c r="I52" s="367">
        <v>-58.3</v>
      </c>
      <c r="J52" s="375" t="s">
        <v>859</v>
      </c>
      <c r="K52" s="367"/>
      <c r="L52" s="361"/>
      <c r="M52" s="359"/>
      <c r="N52" s="359"/>
      <c r="O52" s="362"/>
      <c r="P52" s="359"/>
      <c r="Q52" s="359"/>
      <c r="U52" s="364"/>
      <c r="V52" s="364"/>
    </row>
    <row r="53" spans="1:22" s="94" customFormat="1" ht="12" customHeight="1">
      <c r="A53" s="293" t="s">
        <v>860</v>
      </c>
      <c r="B53" s="365" t="s">
        <v>360</v>
      </c>
      <c r="C53" s="365" t="s">
        <v>360</v>
      </c>
      <c r="D53" s="365" t="s">
        <v>360</v>
      </c>
      <c r="E53" s="364">
        <v>346.5</v>
      </c>
      <c r="F53" s="365" t="s">
        <v>360</v>
      </c>
      <c r="G53" s="366">
        <v>406.98</v>
      </c>
      <c r="H53" s="366">
        <v>950.06</v>
      </c>
      <c r="I53" s="104" t="s">
        <v>360</v>
      </c>
      <c r="J53" s="375" t="s">
        <v>861</v>
      </c>
      <c r="K53" s="365"/>
      <c r="L53" s="361"/>
      <c r="M53" s="359"/>
      <c r="N53" s="359"/>
      <c r="O53" s="362"/>
      <c r="P53" s="359"/>
      <c r="Q53" s="359"/>
      <c r="U53" s="364"/>
      <c r="V53" s="364"/>
    </row>
    <row r="54" spans="1:22" s="94" customFormat="1" ht="12" customHeight="1">
      <c r="A54" s="262" t="s">
        <v>862</v>
      </c>
      <c r="B54" s="364"/>
      <c r="C54" s="364"/>
      <c r="D54" s="364"/>
      <c r="E54" s="364"/>
      <c r="F54" s="364"/>
      <c r="G54" s="366"/>
      <c r="H54" s="366"/>
      <c r="I54" s="367"/>
      <c r="J54" s="94" t="s">
        <v>863</v>
      </c>
      <c r="K54" s="367"/>
      <c r="L54" s="361"/>
      <c r="M54" s="359"/>
      <c r="N54" s="359"/>
      <c r="O54" s="362"/>
      <c r="P54" s="359"/>
      <c r="Q54" s="359"/>
      <c r="U54" s="364"/>
      <c r="V54" s="364"/>
    </row>
    <row r="55" spans="1:22" s="94" customFormat="1" ht="12" customHeight="1">
      <c r="A55" s="293" t="s">
        <v>864</v>
      </c>
      <c r="B55" s="364">
        <v>28.97</v>
      </c>
      <c r="C55" s="364">
        <v>30.92</v>
      </c>
      <c r="D55" s="364">
        <v>32.380000000000003</v>
      </c>
      <c r="E55" s="364">
        <v>35.880000000000003</v>
      </c>
      <c r="F55" s="364">
        <v>38.85</v>
      </c>
      <c r="G55" s="366">
        <v>41.01</v>
      </c>
      <c r="H55" s="366">
        <v>36.369999999999997</v>
      </c>
      <c r="I55" s="367">
        <v>-15.1</v>
      </c>
      <c r="J55" s="375" t="s">
        <v>865</v>
      </c>
      <c r="K55" s="367"/>
      <c r="L55" s="361"/>
      <c r="M55" s="359"/>
      <c r="N55" s="359"/>
      <c r="O55" s="362"/>
      <c r="P55" s="359"/>
      <c r="Q55" s="359"/>
      <c r="U55" s="364"/>
      <c r="V55" s="364"/>
    </row>
    <row r="56" spans="1:22" s="94" customFormat="1" ht="12" customHeight="1">
      <c r="A56" s="293" t="s">
        <v>866</v>
      </c>
      <c r="B56" s="364">
        <v>16.27</v>
      </c>
      <c r="C56" s="364">
        <v>17.75</v>
      </c>
      <c r="D56" s="364">
        <v>14.94</v>
      </c>
      <c r="E56" s="364">
        <v>13.59</v>
      </c>
      <c r="F56" s="364">
        <v>14.72</v>
      </c>
      <c r="G56" s="366">
        <v>16.57</v>
      </c>
      <c r="H56" s="366">
        <v>15.72</v>
      </c>
      <c r="I56" s="367">
        <v>11</v>
      </c>
      <c r="J56" s="375" t="s">
        <v>867</v>
      </c>
      <c r="K56" s="367"/>
      <c r="L56" s="361"/>
      <c r="M56" s="359"/>
      <c r="N56" s="359"/>
      <c r="O56" s="362"/>
      <c r="P56" s="359"/>
      <c r="Q56" s="359"/>
      <c r="U56" s="364"/>
      <c r="V56" s="364"/>
    </row>
    <row r="57" spans="1:22" s="94" customFormat="1" ht="12" customHeight="1">
      <c r="A57" s="293" t="s">
        <v>868</v>
      </c>
      <c r="B57" s="364">
        <v>72.61</v>
      </c>
      <c r="C57" s="364">
        <v>74.2</v>
      </c>
      <c r="D57" s="364">
        <v>46.47</v>
      </c>
      <c r="E57" s="364">
        <v>50.8</v>
      </c>
      <c r="F57" s="364">
        <v>57.02</v>
      </c>
      <c r="G57" s="366">
        <v>68.41</v>
      </c>
      <c r="H57" s="366">
        <v>59.04</v>
      </c>
      <c r="I57" s="367">
        <v>6.6</v>
      </c>
      <c r="J57" s="375" t="s">
        <v>869</v>
      </c>
      <c r="K57" s="367"/>
      <c r="L57" s="361"/>
      <c r="M57" s="359"/>
      <c r="N57" s="359"/>
      <c r="O57" s="362"/>
      <c r="P57" s="359"/>
      <c r="Q57" s="359"/>
      <c r="U57" s="364"/>
      <c r="V57" s="364"/>
    </row>
    <row r="58" spans="1:22" s="94" customFormat="1" ht="12" customHeight="1" thickBot="1">
      <c r="A58" s="293" t="s">
        <v>870</v>
      </c>
      <c r="B58" s="364">
        <v>19.670000000000002</v>
      </c>
      <c r="C58" s="364">
        <v>19.600000000000001</v>
      </c>
      <c r="D58" s="364">
        <v>19.579999999999998</v>
      </c>
      <c r="E58" s="364">
        <v>19.53</v>
      </c>
      <c r="F58" s="364">
        <v>19.690000000000001</v>
      </c>
      <c r="G58" s="366">
        <v>20.93</v>
      </c>
      <c r="H58" s="366">
        <v>17.649999999999999</v>
      </c>
      <c r="I58" s="367">
        <v>31.1</v>
      </c>
      <c r="J58" s="375" t="s">
        <v>871</v>
      </c>
      <c r="K58" s="367"/>
      <c r="L58" s="361"/>
      <c r="M58" s="359"/>
      <c r="N58" s="359"/>
      <c r="O58" s="362"/>
      <c r="P58" s="359"/>
      <c r="Q58" s="359"/>
      <c r="U58" s="364"/>
      <c r="V58" s="364"/>
    </row>
    <row r="59" spans="1:22" s="94" customFormat="1" ht="12" customHeight="1" thickBot="1">
      <c r="B59" s="893" t="s">
        <v>374</v>
      </c>
      <c r="C59" s="894"/>
      <c r="D59" s="894"/>
      <c r="E59" s="894"/>
      <c r="F59" s="894"/>
      <c r="G59" s="971"/>
      <c r="H59" s="905" t="s">
        <v>872</v>
      </c>
      <c r="I59" s="972" t="s">
        <v>873</v>
      </c>
      <c r="L59" s="361"/>
      <c r="M59" s="359"/>
      <c r="N59" s="359"/>
      <c r="O59" s="362"/>
      <c r="P59" s="359"/>
      <c r="Q59" s="359"/>
    </row>
    <row r="60" spans="1:22" s="94" customFormat="1" ht="35.1" customHeight="1" thickBot="1">
      <c r="B60" s="360" t="s">
        <v>527</v>
      </c>
      <c r="C60" s="360" t="s">
        <v>528</v>
      </c>
      <c r="D60" s="360" t="s">
        <v>490</v>
      </c>
      <c r="E60" s="360" t="s">
        <v>663</v>
      </c>
      <c r="F60" s="360" t="s">
        <v>874</v>
      </c>
      <c r="G60" s="360" t="s">
        <v>688</v>
      </c>
      <c r="H60" s="906"/>
      <c r="I60" s="972"/>
      <c r="L60" s="361"/>
      <c r="M60" s="359"/>
      <c r="N60" s="359"/>
      <c r="O60" s="362"/>
      <c r="P60" s="359"/>
      <c r="Q60" s="359"/>
    </row>
    <row r="61" spans="1:22" s="94" customFormat="1" ht="12" customHeight="1">
      <c r="C61" s="376" t="s">
        <v>616</v>
      </c>
      <c r="D61" s="376"/>
      <c r="E61" s="376" t="s">
        <v>616</v>
      </c>
      <c r="F61" s="376" t="s">
        <v>616</v>
      </c>
      <c r="G61" s="376" t="s">
        <v>616</v>
      </c>
      <c r="H61" s="377"/>
      <c r="I61" s="122"/>
      <c r="L61" s="361"/>
      <c r="M61" s="359"/>
      <c r="N61" s="359"/>
      <c r="O61" s="359"/>
      <c r="P61" s="359"/>
      <c r="Q61" s="359"/>
    </row>
    <row r="62" spans="1:22" s="94" customFormat="1" ht="12" customHeight="1">
      <c r="A62" s="262" t="s">
        <v>875</v>
      </c>
      <c r="B62" s="262"/>
      <c r="L62" s="361"/>
      <c r="M62" s="359"/>
      <c r="N62" s="359"/>
      <c r="O62" s="359"/>
      <c r="P62" s="359"/>
      <c r="Q62" s="359"/>
    </row>
    <row r="63" spans="1:22" s="94" customFormat="1" ht="12" customHeight="1">
      <c r="A63" s="262" t="s">
        <v>876</v>
      </c>
      <c r="B63" s="262"/>
      <c r="L63" s="361"/>
      <c r="M63" s="359"/>
      <c r="N63" s="359"/>
      <c r="O63" s="359"/>
      <c r="P63" s="359"/>
      <c r="Q63" s="359"/>
    </row>
    <row r="64" spans="1:22" s="94" customFormat="1" ht="12" customHeight="1">
      <c r="L64" s="361"/>
      <c r="M64" s="359"/>
      <c r="N64" s="359"/>
      <c r="O64" s="359"/>
      <c r="P64" s="359"/>
      <c r="Q64" s="359"/>
    </row>
    <row r="65" spans="1:17" s="82" customFormat="1" ht="12" customHeight="1">
      <c r="A65" s="970" t="s">
        <v>877</v>
      </c>
      <c r="B65" s="970"/>
      <c r="C65" s="970"/>
      <c r="D65" s="970"/>
      <c r="E65" s="970"/>
      <c r="F65" s="970"/>
      <c r="G65" s="970"/>
      <c r="H65" s="970"/>
      <c r="I65" s="970"/>
      <c r="J65" s="94"/>
      <c r="K65" s="94"/>
      <c r="L65" s="361"/>
      <c r="M65" s="359"/>
      <c r="N65" s="314"/>
      <c r="O65" s="314"/>
      <c r="P65" s="314"/>
      <c r="Q65" s="314"/>
    </row>
    <row r="66" spans="1:17" s="82" customFormat="1" ht="12" customHeight="1">
      <c r="A66" s="970" t="s">
        <v>878</v>
      </c>
      <c r="B66" s="970"/>
      <c r="C66" s="970"/>
      <c r="D66" s="970"/>
      <c r="E66" s="970"/>
      <c r="F66" s="970"/>
      <c r="G66" s="970"/>
      <c r="H66" s="970"/>
      <c r="I66" s="970"/>
      <c r="J66" s="94"/>
      <c r="K66" s="94"/>
      <c r="L66" s="361"/>
      <c r="M66" s="359"/>
      <c r="N66" s="314"/>
      <c r="O66" s="314"/>
      <c r="P66" s="314"/>
      <c r="Q66" s="314"/>
    </row>
    <row r="67" spans="1:17" s="94" customFormat="1">
      <c r="L67" s="361"/>
      <c r="M67" s="359"/>
      <c r="N67" s="359"/>
      <c r="O67" s="359"/>
      <c r="P67" s="359"/>
      <c r="Q67" s="359"/>
    </row>
    <row r="68" spans="1:17" s="94" customFormat="1">
      <c r="L68" s="361"/>
      <c r="M68" s="359"/>
      <c r="N68" s="359"/>
      <c r="O68" s="359"/>
      <c r="P68" s="359"/>
      <c r="Q68" s="359"/>
    </row>
    <row r="69" spans="1:17" s="94" customFormat="1">
      <c r="L69" s="361"/>
      <c r="M69" s="359"/>
      <c r="N69" s="359"/>
      <c r="O69" s="359"/>
      <c r="P69" s="359"/>
      <c r="Q69" s="359"/>
    </row>
    <row r="70" spans="1:17" s="94" customFormat="1">
      <c r="L70" s="361"/>
      <c r="M70" s="359"/>
      <c r="N70" s="359"/>
      <c r="O70" s="359"/>
      <c r="P70" s="359"/>
      <c r="Q70" s="359"/>
    </row>
    <row r="71" spans="1:17" s="94" customFormat="1">
      <c r="L71" s="361"/>
      <c r="M71" s="359"/>
      <c r="N71" s="359"/>
      <c r="O71" s="359"/>
      <c r="P71" s="359"/>
      <c r="Q71" s="359"/>
    </row>
    <row r="72" spans="1:17" s="94" customFormat="1">
      <c r="L72" s="361"/>
      <c r="M72" s="359"/>
      <c r="N72" s="359"/>
      <c r="O72" s="359"/>
      <c r="P72" s="359"/>
      <c r="Q72" s="359"/>
    </row>
    <row r="73" spans="1:17" s="94" customFormat="1">
      <c r="L73" s="361"/>
      <c r="M73" s="359"/>
      <c r="N73" s="359"/>
      <c r="O73" s="359"/>
      <c r="P73" s="359"/>
      <c r="Q73" s="359"/>
    </row>
    <row r="74" spans="1:17" s="94" customFormat="1">
      <c r="L74" s="361"/>
      <c r="M74" s="359"/>
      <c r="N74" s="359"/>
      <c r="O74" s="359"/>
      <c r="P74" s="359"/>
      <c r="Q74" s="359"/>
    </row>
    <row r="75" spans="1:17" s="94" customFormat="1">
      <c r="L75" s="361"/>
      <c r="M75" s="359"/>
      <c r="N75" s="359"/>
      <c r="O75" s="359"/>
      <c r="P75" s="359"/>
      <c r="Q75" s="359"/>
    </row>
    <row r="76" spans="1:17" s="94" customFormat="1">
      <c r="L76" s="361"/>
      <c r="M76" s="359"/>
      <c r="N76" s="359"/>
      <c r="O76" s="359"/>
      <c r="P76" s="359"/>
      <c r="Q76" s="359"/>
    </row>
    <row r="77" spans="1:17" s="94" customFormat="1">
      <c r="L77" s="361"/>
      <c r="M77" s="359"/>
      <c r="N77" s="359"/>
      <c r="O77" s="359"/>
      <c r="P77" s="359"/>
      <c r="Q77" s="359"/>
    </row>
    <row r="78" spans="1:17" s="94" customFormat="1">
      <c r="L78" s="361"/>
      <c r="M78" s="359"/>
      <c r="N78" s="359"/>
      <c r="O78" s="359"/>
      <c r="P78" s="359"/>
      <c r="Q78" s="359"/>
    </row>
    <row r="79" spans="1:17" s="94" customFormat="1">
      <c r="L79" s="361"/>
      <c r="M79" s="359"/>
      <c r="N79" s="359"/>
      <c r="O79" s="359"/>
      <c r="P79" s="359"/>
      <c r="Q79" s="359"/>
    </row>
    <row r="80" spans="1:17" s="94" customFormat="1">
      <c r="L80" s="361"/>
      <c r="M80" s="359"/>
      <c r="N80" s="359"/>
      <c r="O80" s="359"/>
      <c r="P80" s="359"/>
      <c r="Q80" s="359"/>
    </row>
    <row r="81" spans="12:17" s="94" customFormat="1">
      <c r="L81" s="361"/>
      <c r="M81" s="359"/>
      <c r="N81" s="359"/>
      <c r="O81" s="359"/>
      <c r="P81" s="359"/>
      <c r="Q81" s="359"/>
    </row>
    <row r="82" spans="12:17" s="94" customFormat="1">
      <c r="L82" s="361"/>
      <c r="M82" s="359"/>
      <c r="N82" s="359"/>
      <c r="O82" s="359"/>
      <c r="P82" s="359"/>
      <c r="Q82" s="359"/>
    </row>
    <row r="83" spans="12:17" s="94" customFormat="1">
      <c r="L83" s="361"/>
      <c r="M83" s="359"/>
      <c r="N83" s="359"/>
      <c r="O83" s="359"/>
      <c r="P83" s="359"/>
      <c r="Q83" s="359"/>
    </row>
    <row r="84" spans="12:17" s="94" customFormat="1">
      <c r="L84" s="361"/>
      <c r="M84" s="359"/>
      <c r="N84" s="359"/>
      <c r="O84" s="359"/>
      <c r="P84" s="359"/>
      <c r="Q84" s="359"/>
    </row>
    <row r="85" spans="12:17" s="94" customFormat="1">
      <c r="L85" s="361"/>
      <c r="M85" s="359"/>
      <c r="N85" s="359"/>
      <c r="O85" s="359"/>
      <c r="P85" s="359"/>
      <c r="Q85" s="359"/>
    </row>
    <row r="86" spans="12:17" s="94" customFormat="1">
      <c r="L86" s="361"/>
      <c r="M86" s="359"/>
      <c r="N86" s="359"/>
      <c r="O86" s="359"/>
      <c r="P86" s="359"/>
      <c r="Q86" s="359"/>
    </row>
    <row r="87" spans="12:17" s="94" customFormat="1">
      <c r="L87" s="361"/>
      <c r="M87" s="359"/>
      <c r="N87" s="359"/>
      <c r="O87" s="359"/>
      <c r="P87" s="359"/>
      <c r="Q87" s="359"/>
    </row>
    <row r="88" spans="12:17" s="94" customFormat="1">
      <c r="L88" s="361"/>
      <c r="M88" s="359"/>
      <c r="N88" s="359"/>
      <c r="O88" s="359"/>
      <c r="P88" s="359"/>
      <c r="Q88" s="359"/>
    </row>
    <row r="89" spans="12:17" s="94" customFormat="1">
      <c r="L89" s="361"/>
      <c r="M89" s="359"/>
      <c r="N89" s="359"/>
      <c r="O89" s="359"/>
      <c r="P89" s="359"/>
      <c r="Q89" s="359"/>
    </row>
    <row r="90" spans="12:17" s="94" customFormat="1">
      <c r="L90" s="361"/>
      <c r="M90" s="359"/>
      <c r="N90" s="359"/>
      <c r="O90" s="359"/>
      <c r="P90" s="359"/>
      <c r="Q90" s="359"/>
    </row>
    <row r="91" spans="12:17" s="94" customFormat="1">
      <c r="L91" s="361"/>
      <c r="M91" s="359"/>
      <c r="N91" s="359"/>
      <c r="O91" s="359"/>
      <c r="P91" s="359"/>
      <c r="Q91" s="359"/>
    </row>
    <row r="92" spans="12:17" s="94" customFormat="1">
      <c r="L92" s="361"/>
      <c r="M92" s="359"/>
      <c r="N92" s="359"/>
      <c r="O92" s="359"/>
      <c r="P92" s="359"/>
      <c r="Q92" s="359"/>
    </row>
    <row r="93" spans="12:17" s="94" customFormat="1">
      <c r="L93" s="361"/>
      <c r="M93" s="359"/>
      <c r="N93" s="359"/>
      <c r="O93" s="359"/>
      <c r="P93" s="359"/>
      <c r="Q93" s="359"/>
    </row>
    <row r="94" spans="12:17" s="94" customFormat="1">
      <c r="L94" s="361"/>
      <c r="M94" s="359"/>
      <c r="N94" s="359"/>
      <c r="O94" s="359"/>
      <c r="P94" s="359"/>
      <c r="Q94" s="359"/>
    </row>
    <row r="95" spans="12:17" s="94" customFormat="1">
      <c r="L95" s="361"/>
      <c r="M95" s="359"/>
      <c r="N95" s="359"/>
      <c r="O95" s="359"/>
      <c r="P95" s="359"/>
      <c r="Q95" s="359"/>
    </row>
    <row r="96" spans="12:17" s="94" customFormat="1">
      <c r="L96" s="361"/>
      <c r="M96" s="359"/>
      <c r="N96" s="359"/>
      <c r="O96" s="359"/>
      <c r="P96" s="359"/>
      <c r="Q96" s="359"/>
    </row>
    <row r="97" spans="12:17" s="94" customFormat="1">
      <c r="L97" s="361"/>
      <c r="M97" s="359"/>
      <c r="N97" s="359"/>
      <c r="O97" s="359"/>
      <c r="P97" s="359"/>
      <c r="Q97" s="359"/>
    </row>
    <row r="98" spans="12:17" s="94" customFormat="1">
      <c r="L98" s="361"/>
      <c r="M98" s="359"/>
      <c r="N98" s="359"/>
      <c r="O98" s="359"/>
      <c r="P98" s="359"/>
      <c r="Q98" s="359"/>
    </row>
    <row r="99" spans="12:17" s="94" customFormat="1">
      <c r="L99" s="361"/>
      <c r="M99" s="359"/>
      <c r="N99" s="359"/>
      <c r="O99" s="359"/>
      <c r="P99" s="359"/>
      <c r="Q99" s="359"/>
    </row>
    <row r="100" spans="12:17" s="94" customFormat="1">
      <c r="L100" s="361"/>
      <c r="M100" s="359"/>
      <c r="N100" s="359"/>
      <c r="O100" s="359"/>
      <c r="P100" s="359"/>
      <c r="Q100" s="359"/>
    </row>
    <row r="101" spans="12:17" s="94" customFormat="1">
      <c r="L101" s="361"/>
      <c r="M101" s="359"/>
      <c r="N101" s="359"/>
      <c r="O101" s="359"/>
      <c r="P101" s="359"/>
      <c r="Q101" s="359"/>
    </row>
    <row r="102" spans="12:17" s="94" customFormat="1">
      <c r="L102" s="361"/>
      <c r="M102" s="359"/>
      <c r="N102" s="359"/>
      <c r="O102" s="359"/>
      <c r="P102" s="359"/>
      <c r="Q102" s="359"/>
    </row>
    <row r="103" spans="12:17" s="94" customFormat="1">
      <c r="L103" s="361"/>
      <c r="M103" s="359"/>
      <c r="N103" s="359"/>
      <c r="O103" s="359"/>
      <c r="P103" s="359"/>
      <c r="Q103" s="359"/>
    </row>
    <row r="104" spans="12:17" s="94" customFormat="1">
      <c r="L104" s="361"/>
      <c r="M104" s="359"/>
      <c r="N104" s="359"/>
      <c r="O104" s="359"/>
      <c r="P104" s="359"/>
      <c r="Q104" s="359"/>
    </row>
    <row r="105" spans="12:17" s="94" customFormat="1">
      <c r="L105" s="361"/>
      <c r="M105" s="359"/>
      <c r="N105" s="359"/>
      <c r="O105" s="359"/>
      <c r="P105" s="359"/>
      <c r="Q105" s="359"/>
    </row>
    <row r="106" spans="12:17" s="94" customFormat="1">
      <c r="L106" s="361"/>
      <c r="M106" s="359"/>
      <c r="N106" s="359"/>
      <c r="O106" s="359"/>
      <c r="P106" s="359"/>
      <c r="Q106" s="359"/>
    </row>
    <row r="107" spans="12:17" s="94" customFormat="1">
      <c r="L107" s="361"/>
      <c r="M107" s="359"/>
      <c r="N107" s="359"/>
      <c r="O107" s="359"/>
      <c r="P107" s="359"/>
      <c r="Q107" s="359"/>
    </row>
    <row r="108" spans="12:17" s="94" customFormat="1">
      <c r="L108" s="361"/>
      <c r="M108" s="359"/>
      <c r="N108" s="359"/>
      <c r="O108" s="359"/>
      <c r="P108" s="359"/>
      <c r="Q108" s="359"/>
    </row>
    <row r="109" spans="12:17" s="94" customFormat="1">
      <c r="L109" s="361"/>
      <c r="M109" s="359"/>
      <c r="N109" s="359"/>
      <c r="O109" s="359"/>
      <c r="P109" s="359"/>
      <c r="Q109" s="359"/>
    </row>
    <row r="110" spans="12:17" s="94" customFormat="1">
      <c r="L110" s="361"/>
      <c r="M110" s="359"/>
      <c r="N110" s="359"/>
      <c r="O110" s="359"/>
      <c r="P110" s="359"/>
      <c r="Q110" s="359"/>
    </row>
    <row r="111" spans="12:17" s="94" customFormat="1">
      <c r="L111" s="361"/>
      <c r="M111" s="359"/>
      <c r="N111" s="359"/>
      <c r="O111" s="359"/>
      <c r="P111" s="359"/>
      <c r="Q111" s="359"/>
    </row>
    <row r="112" spans="12:17" s="94" customFormat="1">
      <c r="L112" s="361"/>
      <c r="M112" s="359"/>
      <c r="N112" s="359"/>
      <c r="O112" s="359"/>
      <c r="P112" s="359"/>
      <c r="Q112" s="359"/>
    </row>
    <row r="113" spans="12:17" s="94" customFormat="1">
      <c r="L113" s="361"/>
      <c r="M113" s="359"/>
      <c r="N113" s="359"/>
      <c r="O113" s="359"/>
      <c r="P113" s="359"/>
      <c r="Q113" s="359"/>
    </row>
    <row r="114" spans="12:17" s="94" customFormat="1">
      <c r="L114" s="361"/>
      <c r="M114" s="359"/>
      <c r="N114" s="359"/>
      <c r="O114" s="359"/>
      <c r="P114" s="359"/>
      <c r="Q114" s="359"/>
    </row>
    <row r="115" spans="12:17" s="94" customFormat="1">
      <c r="L115" s="361"/>
      <c r="M115" s="359"/>
      <c r="N115" s="359"/>
      <c r="O115" s="359"/>
      <c r="P115" s="359"/>
      <c r="Q115" s="359"/>
    </row>
    <row r="116" spans="12:17" s="94" customFormat="1">
      <c r="L116" s="361"/>
      <c r="M116" s="359"/>
      <c r="N116" s="359"/>
      <c r="O116" s="359"/>
      <c r="P116" s="359"/>
      <c r="Q116" s="359"/>
    </row>
    <row r="117" spans="12:17" s="94" customFormat="1">
      <c r="L117" s="361"/>
      <c r="M117" s="359"/>
      <c r="N117" s="359"/>
      <c r="O117" s="359"/>
      <c r="P117" s="359"/>
      <c r="Q117" s="359"/>
    </row>
    <row r="118" spans="12:17" s="94" customFormat="1">
      <c r="L118" s="361"/>
      <c r="M118" s="359"/>
      <c r="N118" s="359"/>
      <c r="O118" s="359"/>
      <c r="P118" s="359"/>
      <c r="Q118" s="359"/>
    </row>
    <row r="119" spans="12:17" s="94" customFormat="1">
      <c r="L119" s="361"/>
      <c r="M119" s="359"/>
      <c r="N119" s="359"/>
      <c r="O119" s="359"/>
      <c r="P119" s="359"/>
      <c r="Q119" s="359"/>
    </row>
    <row r="120" spans="12:17" s="94" customFormat="1">
      <c r="L120" s="361"/>
      <c r="M120" s="359"/>
      <c r="N120" s="359"/>
      <c r="O120" s="359"/>
      <c r="P120" s="359"/>
      <c r="Q120" s="359"/>
    </row>
    <row r="121" spans="12:17" s="94" customFormat="1">
      <c r="L121" s="361"/>
      <c r="M121" s="359"/>
      <c r="N121" s="359"/>
      <c r="O121" s="359"/>
      <c r="P121" s="359"/>
      <c r="Q121" s="359"/>
    </row>
    <row r="122" spans="12:17" s="94" customFormat="1">
      <c r="L122" s="361"/>
      <c r="M122" s="359"/>
      <c r="N122" s="359"/>
      <c r="O122" s="359"/>
      <c r="P122" s="359"/>
      <c r="Q122" s="359"/>
    </row>
    <row r="123" spans="12:17" s="94" customFormat="1">
      <c r="L123" s="361"/>
      <c r="M123" s="359"/>
      <c r="N123" s="359"/>
      <c r="O123" s="359"/>
      <c r="P123" s="359"/>
      <c r="Q123" s="359"/>
    </row>
    <row r="124" spans="12:17" s="94" customFormat="1">
      <c r="L124" s="361"/>
      <c r="M124" s="359"/>
      <c r="N124" s="359"/>
      <c r="O124" s="359"/>
      <c r="P124" s="359"/>
      <c r="Q124" s="359"/>
    </row>
    <row r="125" spans="12:17" s="94" customFormat="1">
      <c r="L125" s="361"/>
      <c r="M125" s="359"/>
      <c r="N125" s="359"/>
      <c r="O125" s="359"/>
      <c r="P125" s="359"/>
      <c r="Q125" s="359"/>
    </row>
    <row r="126" spans="12:17" s="94" customFormat="1">
      <c r="L126" s="361"/>
      <c r="M126" s="359"/>
      <c r="N126" s="359"/>
      <c r="O126" s="359"/>
      <c r="P126" s="359"/>
      <c r="Q126" s="359"/>
    </row>
    <row r="127" spans="12:17" s="94" customFormat="1">
      <c r="L127" s="361"/>
      <c r="M127" s="359"/>
      <c r="N127" s="359"/>
      <c r="O127" s="359"/>
      <c r="P127" s="359"/>
      <c r="Q127" s="359"/>
    </row>
    <row r="128" spans="12:17" s="94" customFormat="1">
      <c r="L128" s="361"/>
      <c r="M128" s="359"/>
      <c r="N128" s="359"/>
      <c r="O128" s="359"/>
      <c r="P128" s="359"/>
      <c r="Q128" s="359"/>
    </row>
    <row r="129" spans="12:17" s="94" customFormat="1">
      <c r="L129" s="361"/>
      <c r="M129" s="359"/>
      <c r="N129" s="359"/>
      <c r="O129" s="359"/>
      <c r="P129" s="359"/>
      <c r="Q129" s="359"/>
    </row>
    <row r="130" spans="12:17" s="94" customFormat="1">
      <c r="L130" s="361"/>
      <c r="M130" s="359"/>
      <c r="N130" s="359"/>
      <c r="O130" s="359"/>
      <c r="P130" s="359"/>
      <c r="Q130" s="359"/>
    </row>
    <row r="131" spans="12:17" s="94" customFormat="1">
      <c r="L131" s="361"/>
      <c r="M131" s="359"/>
      <c r="N131" s="359"/>
      <c r="O131" s="359"/>
      <c r="P131" s="359"/>
      <c r="Q131" s="359"/>
    </row>
    <row r="132" spans="12:17" s="94" customFormat="1">
      <c r="L132" s="361"/>
      <c r="M132" s="359"/>
      <c r="N132" s="359"/>
      <c r="O132" s="359"/>
      <c r="P132" s="359"/>
      <c r="Q132" s="359"/>
    </row>
    <row r="133" spans="12:17" s="94" customFormat="1">
      <c r="L133" s="361"/>
      <c r="M133" s="359"/>
      <c r="N133" s="359"/>
      <c r="O133" s="359"/>
      <c r="P133" s="359"/>
      <c r="Q133" s="359"/>
    </row>
    <row r="134" spans="12:17" s="94" customFormat="1">
      <c r="L134" s="361"/>
      <c r="M134" s="359"/>
      <c r="N134" s="359"/>
      <c r="O134" s="359"/>
      <c r="P134" s="359"/>
      <c r="Q134" s="359"/>
    </row>
    <row r="135" spans="12:17" s="94" customFormat="1">
      <c r="L135" s="361"/>
      <c r="M135" s="359"/>
      <c r="N135" s="359"/>
      <c r="O135" s="359"/>
      <c r="P135" s="359"/>
      <c r="Q135" s="359"/>
    </row>
    <row r="136" spans="12:17" s="94" customFormat="1">
      <c r="L136" s="361"/>
      <c r="M136" s="359"/>
      <c r="N136" s="359"/>
      <c r="O136" s="359"/>
      <c r="P136" s="359"/>
      <c r="Q136" s="359"/>
    </row>
    <row r="137" spans="12:17" s="94" customFormat="1">
      <c r="L137" s="361"/>
      <c r="M137" s="359"/>
      <c r="N137" s="359"/>
      <c r="O137" s="359"/>
      <c r="P137" s="359"/>
      <c r="Q137" s="359"/>
    </row>
    <row r="138" spans="12:17" s="94" customFormat="1">
      <c r="L138" s="361"/>
      <c r="M138" s="359"/>
      <c r="N138" s="359"/>
      <c r="O138" s="359"/>
      <c r="P138" s="359"/>
      <c r="Q138" s="359"/>
    </row>
    <row r="139" spans="12:17" s="94" customFormat="1">
      <c r="L139" s="361"/>
      <c r="M139" s="359"/>
      <c r="N139" s="359"/>
      <c r="O139" s="359"/>
      <c r="P139" s="359"/>
      <c r="Q139" s="359"/>
    </row>
    <row r="140" spans="12:17" s="94" customFormat="1">
      <c r="L140" s="361"/>
      <c r="M140" s="359"/>
      <c r="N140" s="359"/>
      <c r="O140" s="359"/>
      <c r="P140" s="359"/>
      <c r="Q140" s="359"/>
    </row>
    <row r="141" spans="12:17" s="94" customFormat="1">
      <c r="L141" s="361"/>
      <c r="M141" s="359"/>
      <c r="N141" s="359"/>
      <c r="O141" s="359"/>
      <c r="P141" s="359"/>
      <c r="Q141" s="359"/>
    </row>
    <row r="142" spans="12:17" s="94" customFormat="1">
      <c r="L142" s="361"/>
      <c r="M142" s="359"/>
      <c r="N142" s="359"/>
      <c r="O142" s="359"/>
      <c r="P142" s="359"/>
      <c r="Q142" s="359"/>
    </row>
    <row r="143" spans="12:17" s="94" customFormat="1">
      <c r="L143" s="361"/>
      <c r="M143" s="359"/>
      <c r="N143" s="359"/>
      <c r="O143" s="359"/>
      <c r="P143" s="359"/>
      <c r="Q143" s="359"/>
    </row>
    <row r="144" spans="12:17" s="94" customFormat="1">
      <c r="L144" s="361"/>
      <c r="M144" s="359"/>
      <c r="N144" s="359"/>
      <c r="O144" s="359"/>
      <c r="P144" s="359"/>
      <c r="Q144" s="359"/>
    </row>
    <row r="145" spans="12:17" s="94" customFormat="1">
      <c r="L145" s="361"/>
      <c r="M145" s="359"/>
      <c r="N145" s="359"/>
      <c r="O145" s="359"/>
      <c r="P145" s="359"/>
      <c r="Q145" s="359"/>
    </row>
    <row r="146" spans="12:17" s="94" customFormat="1">
      <c r="L146" s="361"/>
      <c r="M146" s="359"/>
      <c r="N146" s="359"/>
      <c r="O146" s="359"/>
      <c r="P146" s="359"/>
      <c r="Q146" s="359"/>
    </row>
    <row r="147" spans="12:17" s="94" customFormat="1">
      <c r="L147" s="361"/>
      <c r="M147" s="359"/>
      <c r="N147" s="359"/>
      <c r="O147" s="359"/>
      <c r="P147" s="359"/>
      <c r="Q147" s="359"/>
    </row>
    <row r="148" spans="12:17" s="94" customFormat="1">
      <c r="L148" s="361"/>
      <c r="M148" s="359"/>
      <c r="N148" s="359"/>
      <c r="O148" s="359"/>
      <c r="P148" s="359"/>
      <c r="Q148" s="359"/>
    </row>
    <row r="149" spans="12:17" s="94" customFormat="1">
      <c r="L149" s="361"/>
      <c r="M149" s="359"/>
      <c r="N149" s="359"/>
      <c r="O149" s="359"/>
      <c r="P149" s="359"/>
      <c r="Q149" s="359"/>
    </row>
    <row r="150" spans="12:17" s="94" customFormat="1">
      <c r="L150" s="361"/>
      <c r="M150" s="359"/>
      <c r="N150" s="359"/>
      <c r="O150" s="359"/>
      <c r="P150" s="359"/>
      <c r="Q150" s="359"/>
    </row>
    <row r="151" spans="12:17" s="94" customFormat="1">
      <c r="L151" s="361"/>
      <c r="M151" s="359"/>
      <c r="N151" s="359"/>
      <c r="O151" s="359"/>
      <c r="P151" s="359"/>
      <c r="Q151" s="359"/>
    </row>
    <row r="152" spans="12:17" s="94" customFormat="1">
      <c r="M152" s="359"/>
      <c r="N152" s="359"/>
      <c r="O152" s="359"/>
      <c r="P152" s="359"/>
      <c r="Q152" s="359"/>
    </row>
    <row r="153" spans="12:17" s="94" customFormat="1">
      <c r="M153" s="359"/>
      <c r="N153" s="359"/>
      <c r="O153" s="359"/>
      <c r="P153" s="359"/>
      <c r="Q153" s="359"/>
    </row>
    <row r="154" spans="12:17" s="94" customFormat="1">
      <c r="M154" s="359"/>
      <c r="N154" s="359"/>
      <c r="O154" s="359"/>
      <c r="P154" s="359"/>
      <c r="Q154" s="359"/>
    </row>
    <row r="155" spans="12:17" s="94" customFormat="1">
      <c r="M155" s="359"/>
      <c r="N155" s="359"/>
      <c r="O155" s="359"/>
      <c r="P155" s="359"/>
      <c r="Q155" s="359"/>
    </row>
    <row r="156" spans="12:17" s="94" customFormat="1">
      <c r="M156" s="359"/>
      <c r="N156" s="359"/>
      <c r="O156" s="359"/>
      <c r="P156" s="359"/>
      <c r="Q156" s="359"/>
    </row>
    <row r="157" spans="12:17" s="94" customFormat="1">
      <c r="M157" s="359"/>
      <c r="N157" s="359"/>
      <c r="O157" s="359"/>
      <c r="P157" s="359"/>
      <c r="Q157" s="359"/>
    </row>
  </sheetData>
  <mergeCells count="10">
    <mergeCell ref="A65:I65"/>
    <mergeCell ref="A66:I66"/>
    <mergeCell ref="A1:I1"/>
    <mergeCell ref="A2:I2"/>
    <mergeCell ref="B4:G4"/>
    <mergeCell ref="H4:H5"/>
    <mergeCell ref="I4:I5"/>
    <mergeCell ref="B59:G59"/>
    <mergeCell ref="H59:H60"/>
    <mergeCell ref="I59:I6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9AAC7-749E-4E7F-B1E6-924866C7BFC2}">
  <dimension ref="A1:A58"/>
  <sheetViews>
    <sheetView showGridLines="0" workbookViewId="0"/>
  </sheetViews>
  <sheetFormatPr defaultRowHeight="12.75"/>
  <cols>
    <col min="1" max="1" width="98.85546875" customWidth="1"/>
  </cols>
  <sheetData>
    <row r="1" spans="1:1" ht="15">
      <c r="A1" s="887" t="s">
        <v>1936</v>
      </c>
    </row>
    <row r="3" spans="1:1">
      <c r="A3" s="31" t="s">
        <v>1</v>
      </c>
    </row>
    <row r="4" spans="1:1">
      <c r="A4" s="31" t="s">
        <v>54</v>
      </c>
    </row>
    <row r="5" spans="1:1">
      <c r="A5" s="31" t="s">
        <v>85</v>
      </c>
    </row>
    <row r="6" spans="1:1">
      <c r="A6" s="31" t="s">
        <v>147</v>
      </c>
    </row>
    <row r="7" spans="1:1">
      <c r="A7" s="31" t="s">
        <v>309</v>
      </c>
    </row>
    <row r="8" spans="1:1">
      <c r="A8" s="31" t="s">
        <v>389</v>
      </c>
    </row>
    <row r="9" spans="1:1">
      <c r="A9" s="31" t="s">
        <v>435</v>
      </c>
    </row>
    <row r="10" spans="1:1">
      <c r="A10" s="31" t="s">
        <v>461</v>
      </c>
    </row>
    <row r="11" spans="1:1">
      <c r="A11" s="31" t="s">
        <v>482</v>
      </c>
    </row>
    <row r="12" spans="1:1">
      <c r="A12" s="31" t="s">
        <v>536</v>
      </c>
    </row>
    <row r="13" spans="1:1">
      <c r="A13" s="31" t="s">
        <v>578</v>
      </c>
    </row>
    <row r="14" spans="1:1">
      <c r="A14" s="31" t="s">
        <v>607</v>
      </c>
    </row>
    <row r="15" spans="1:1">
      <c r="A15" s="31" t="s">
        <v>660</v>
      </c>
    </row>
    <row r="16" spans="1:1">
      <c r="A16" s="31" t="s">
        <v>693</v>
      </c>
    </row>
    <row r="17" spans="1:1">
      <c r="A17" s="31" t="s">
        <v>708</v>
      </c>
    </row>
    <row r="18" spans="1:1">
      <c r="A18" s="31" t="s">
        <v>730</v>
      </c>
    </row>
    <row r="19" spans="1:1">
      <c r="A19" s="31" t="s">
        <v>767</v>
      </c>
    </row>
    <row r="20" spans="1:1">
      <c r="A20" s="31" t="s">
        <v>880</v>
      </c>
    </row>
    <row r="21" spans="1:1">
      <c r="A21" s="31" t="s">
        <v>921</v>
      </c>
    </row>
    <row r="22" spans="1:1">
      <c r="A22" s="31" t="s">
        <v>986</v>
      </c>
    </row>
    <row r="23" spans="1:1">
      <c r="A23" s="31" t="s">
        <v>1011</v>
      </c>
    </row>
    <row r="24" spans="1:1">
      <c r="A24" s="31" t="s">
        <v>1059</v>
      </c>
    </row>
    <row r="25" spans="1:1">
      <c r="A25" s="31" t="s">
        <v>1059</v>
      </c>
    </row>
    <row r="26" spans="1:1">
      <c r="A26" s="31" t="s">
        <v>1139</v>
      </c>
    </row>
    <row r="27" spans="1:1">
      <c r="A27" s="31" t="s">
        <v>1193</v>
      </c>
    </row>
    <row r="28" spans="1:1">
      <c r="A28" s="31" t="s">
        <v>1233</v>
      </c>
    </row>
    <row r="29" spans="1:1">
      <c r="A29" s="31" t="s">
        <v>1233</v>
      </c>
    </row>
    <row r="30" spans="1:1">
      <c r="A30" s="31" t="s">
        <v>1265</v>
      </c>
    </row>
    <row r="31" spans="1:1">
      <c r="A31" s="31" t="s">
        <v>1310</v>
      </c>
    </row>
    <row r="32" spans="1:1">
      <c r="A32" s="31" t="s">
        <v>1340</v>
      </c>
    </row>
    <row r="33" spans="1:1">
      <c r="A33" s="31" t="s">
        <v>1340</v>
      </c>
    </row>
    <row r="34" spans="1:1">
      <c r="A34" s="31" t="s">
        <v>1430</v>
      </c>
    </row>
    <row r="35" spans="1:1">
      <c r="A35" s="31" t="s">
        <v>1458</v>
      </c>
    </row>
    <row r="36" spans="1:1">
      <c r="A36" s="31" t="s">
        <v>1479</v>
      </c>
    </row>
    <row r="37" spans="1:1">
      <c r="A37" s="31" t="s">
        <v>1515</v>
      </c>
    </row>
    <row r="38" spans="1:1">
      <c r="A38" s="31" t="s">
        <v>1586</v>
      </c>
    </row>
    <row r="39" spans="1:1">
      <c r="A39" s="31" t="s">
        <v>1589</v>
      </c>
    </row>
    <row r="40" spans="1:1">
      <c r="A40" s="31" t="s">
        <v>1591</v>
      </c>
    </row>
    <row r="41" spans="1:1">
      <c r="A41" s="31" t="s">
        <v>1593</v>
      </c>
    </row>
    <row r="42" spans="1:1">
      <c r="A42" s="31" t="s">
        <v>1361</v>
      </c>
    </row>
    <row r="43" spans="1:1">
      <c r="A43" s="31" t="s">
        <v>1420</v>
      </c>
    </row>
    <row r="44" spans="1:1">
      <c r="A44" s="31" t="s">
        <v>1428</v>
      </c>
    </row>
    <row r="45" spans="1:1">
      <c r="A45" s="31" t="s">
        <v>1595</v>
      </c>
    </row>
    <row r="46" spans="1:1">
      <c r="A46" s="31" t="s">
        <v>1654</v>
      </c>
    </row>
    <row r="47" spans="1:1">
      <c r="A47" s="31" t="s">
        <v>1682</v>
      </c>
    </row>
    <row r="48" spans="1:1">
      <c r="A48" s="31" t="s">
        <v>1745</v>
      </c>
    </row>
    <row r="49" spans="1:1">
      <c r="A49" s="31" t="s">
        <v>1781</v>
      </c>
    </row>
    <row r="50" spans="1:1">
      <c r="A50" s="31" t="s">
        <v>1793</v>
      </c>
    </row>
    <row r="51" spans="1:1">
      <c r="A51" s="31" t="s">
        <v>1827</v>
      </c>
    </row>
    <row r="52" spans="1:1">
      <c r="A52" s="31" t="s">
        <v>1831</v>
      </c>
    </row>
    <row r="53" spans="1:1">
      <c r="A53" s="31" t="s">
        <v>1834</v>
      </c>
    </row>
    <row r="54" spans="1:1">
      <c r="A54" s="31" t="s">
        <v>1624</v>
      </c>
    </row>
    <row r="55" spans="1:1">
      <c r="A55" s="31" t="s">
        <v>1837</v>
      </c>
    </row>
    <row r="56" spans="1:1">
      <c r="A56" s="31" t="s">
        <v>1866</v>
      </c>
    </row>
    <row r="57" spans="1:1">
      <c r="A57" s="31" t="s">
        <v>1869</v>
      </c>
    </row>
    <row r="58" spans="1:1">
      <c r="A58" s="31" t="s">
        <v>1878</v>
      </c>
    </row>
  </sheetData>
  <hyperlinks>
    <hyperlink ref="A3" location="'2.1.'!A2" display="2.1 - Quarterly national accounts (Rv)" xr:uid="{E89A07C2-4AAF-4A71-AFC4-A111783482B8}"/>
    <hyperlink ref="A4" location="'2.2.'!A2" display="2.2 - Quarterly national accounts (Rv)" xr:uid="{6D406E40-EB35-4AB4-A91B-091DF1512930}"/>
    <hyperlink ref="A5" location="'3.1.'!A2" display="3.1 - Live births, deaths and marriages " xr:uid="{8A00FE03-4611-4C56-AF01-2F13BBAD6DA8}"/>
    <hyperlink ref="A6" location="'3.2.'!A2" display="3.2 Deaths by cause of death (ICD-10 - European short list), by month of death" xr:uid="{AC53E615-B206-46FC-AB63-0FA156E55BB6}"/>
    <hyperlink ref="A7" location="'3.3.'!A2" display="3.3 - Social Security Benefits - Number and value of benefits, by type of benefit" xr:uid="{61697FFA-FAB6-4430-8793-12F86481C36C}"/>
    <hyperlink ref="A8" location="'3.4.'!A2" display="3.4 - Total, active, employed and unemployed population" xr:uid="{EF122B83-C0EF-4F61-8AE5-4F40655F7931}"/>
    <hyperlink ref="A9" location="'3.5.'!A2" display="3.5 - Employed population by professional status and economic sector" xr:uid="{FCF5F389-2C28-4D88-8B90-EABCCEB1EAAD}"/>
    <hyperlink ref="A10" location="'3.6.'!A2" display="3.6 - Unemployed population by unemployment status and unemployment duration" xr:uid="{2201C0C3-3951-400C-9C55-B74079B167A5}"/>
    <hyperlink ref="A11" location="'3.7.'!A2" display="3.7 - Consumer price index" xr:uid="{250F1EB3-17E7-46D0-B2BA-BD25647EECB7}"/>
    <hyperlink ref="A12" location="'3.8.'!A2" display="3.8 - Cinema exhibition - Sessions, spectators and revenues by region" xr:uid="{19A875D7-9611-41C1-90E2-60C1D82064E9}"/>
    <hyperlink ref="A13" location="'3.9.'!A2" display="3.9 - Cinema exhibition - Sessions, spectators and revenues by country of origin" xr:uid="{09F76315-2E5F-415B-95F3-8E191E61C0D4}"/>
    <hyperlink ref="A14" location="'4.1.'!A2" display="4.1 - Crop early estimates" xr:uid="{D89EDBAD-3FCB-4ECE-B4A0-508B17441CE6}"/>
    <hyperlink ref="A15" location="'4.2.'!A2" display="4.2 - Animal production - Livestock slaughterings approved for consumption " xr:uid="{E9006E76-0A2C-4A8A-8C3F-405F667718D1}"/>
    <hyperlink ref="A16" location="'4.3.'!A2" display="4.3 - Animal production - Poultry industry" xr:uid="{548D437A-C825-4E34-8E2F-AF5464D5F14A}"/>
    <hyperlink ref="A17" location="'4.4.'!A2" display="4.4 - Animal production - Cow's milk and dairy products" xr:uid="{5FEA6436-A89E-4A94-974C-3DCDB0346E8B}"/>
    <hyperlink ref="A18" location="'4.5.'!A2" display="4.5 - Nominal Catch" xr:uid="{3A72FFC4-B037-4EDC-8767-DB5F5F7BFC47}"/>
    <hyperlink ref="A19" location="'4.6.'!A2" display="4.6 - Monthly producer prices of vegetables products" xr:uid="{3479CBD3-3A2D-4CD9-806D-ED7E0F5C728B}"/>
    <hyperlink ref="A20" location="'4.7.'!A2" display="4.7 - Monthly producer prices of some livestock and animal products" xr:uid="{A6FD6D8D-DCA1-4223-83CE-29D993ACDB25}"/>
    <hyperlink ref="A21" location="'5.1.'!A2" display="5.1 -  Index of industrial production" xr:uid="{66EB0C68-9C3E-4EFA-985A-87C364C31FFE}"/>
    <hyperlink ref="A22" location="'5.2.'!A2" display="5.2 - Index of turnover in industry - calendar and sazonal effects adjusted" xr:uid="{5DDDFB4A-64BF-4284-B038-DEE45398F145}"/>
    <hyperlink ref="A23" location="'5.3.'!A2" display="5.3 - Index of employment in industry " xr:uid="{DC0A9B73-434E-4876-AC35-8257CC46C74A}"/>
    <hyperlink ref="A24" location="'5.4.'!A2" display="5.4 - Short-term statistics on industry " xr:uid="{114AAC9B-B67A-4338-8671-FF55285BBF55}"/>
    <hyperlink ref="A25" location="'5.4.a.'!A2" display="5.4 - Short-term statistics on industry " xr:uid="{E4E9E5A2-92F3-4C60-93D8-DFF2E7D4254F}"/>
    <hyperlink ref="A26" location="'5.5.'!A2" display="5.5 - Building permits" xr:uid="{4B982561-F38C-4DD9-904C-6D11AAD34D56}"/>
    <hyperlink ref="A27" location="'5.6.'!A2" display="5.6 - Construction works completed " xr:uid="{B10A41B6-F061-45DD-B6F6-E18B5EBD80E8}"/>
    <hyperlink ref="A28" location="'5.7.'!A2" display="5.7 - Short-term statistics on construction and public works " xr:uid="{D32D26B5-226F-40E4-81AF-053F0570456D}"/>
    <hyperlink ref="A29" location="'5.7.a.'!A2" display="5.7 - Short-term statistics on construction and public works " xr:uid="{501D3295-3123-4E87-ADA8-CA33F0EEF9A9}"/>
    <hyperlink ref="A30" location="'5.8.'!A2" display="5.8 - Indexes of output prices" xr:uid="{0B37B1A2-A38D-4747-A413-6D09FAD84F17}"/>
    <hyperlink ref="A31" location="'5.9.'!A2" display="5.9 - Production in construction index" xr:uid="{C87F8D98-B1DF-4506-A153-8A9B71C79C60}"/>
    <hyperlink ref="A32" location="'6.1.'!A2" display="6.1 - Trade survey" xr:uid="{2C63C27A-1223-4098-BDDE-13EF0C86C88A}"/>
    <hyperlink ref="A33" location="'6.1.a.'!A2" display="6.1 - Trade survey" xr:uid="{1873E08B-C4E7-41B6-9641-3A9BB89A31AE}"/>
    <hyperlink ref="A34" location="'6.2.'!A2" display="6.2 - Trade survey" xr:uid="{B626F11A-0E0D-457E-86A9-7A8C0163CBEE}"/>
    <hyperlink ref="A35" location="'6.3.'!A2" display="6.3 - Sales of new vehicles" xr:uid="{993DE9D9-A43A-4BE2-9802-C92A4DC38226}"/>
    <hyperlink ref="A36" location="'6.4.'!A2" display="6.4 - Evolution of International Trade" xr:uid="{3E04DE0E-F701-4A77-A9E3-C2EEB7CAC46E}"/>
    <hyperlink ref="A37" location="'6.5.'!A2" display="6.5 - International Trade - Imports of goods (CIF) by main trading partners" xr:uid="{A639B0C0-4899-41DA-BADA-95459E2ACE73}"/>
    <hyperlink ref="A38" location="'6.6.'!A2" display="6.6 - International Trade - Exports of goods (FOB) by main trading partners" xr:uid="{E476B5B6-2E67-4040-B7DD-216C88BFE3BD}"/>
    <hyperlink ref="A39" location="'6.7.'!A2" display="6.7 - International Trade - Imports of goods (CIF) by groups of products" xr:uid="{A1C6C9FE-D023-46D4-834B-F88941902141}"/>
    <hyperlink ref="A40" location="'6.8.'!A2" display="6.8 - International Trade - Exports of goods (FOB) by groups of products" xr:uid="{3E0EAB53-DC15-4053-B21C-B83B8324A16F}"/>
    <hyperlink ref="A41" location="'6.9.'!A2" display="6.9 - Intra-EU Trade - Imports of goods (CIF) by groups of products" xr:uid="{03EA85D8-2860-441B-BCAE-C43D1EA05BAA}"/>
    <hyperlink ref="A42" location="'6.10.'!A2" display="6.10 - Intra-EU Trade - Exports of goods (FOB) by groups of products" xr:uid="{0B08719A-DC81-4073-8CD0-7B6E664AE3B8}"/>
    <hyperlink ref="A43" location="'6.11.'!A2" display="6.11 - Extra-EU Trade - Imports of goods (CIF) by groups of products" xr:uid="{C0871FBB-0D26-4880-A477-63AA5BC1AD4C}"/>
    <hyperlink ref="A44" location="'6.12.'!A2" display="6.12 - Extra-EU Trade - Exports of goods (FOB) by groups of products" xr:uid="{1AEEC774-AFFB-460B-8E62-46EFC9EF82CE}"/>
    <hyperlink ref="A45" location="'7.1.'!A2" display="7.1 - Railway transport" xr:uid="{DBB82D62-2DB1-492C-97AE-E288EB42CBFA}"/>
    <hyperlink ref="A46" location="'7.2.'!A2" display="7.2 - Inland waterways transport" xr:uid="{BD1438B3-9CF2-48F6-A666-2D50555683CF}"/>
    <hyperlink ref="A47" location="'7.3.'!A2" display="7.3 - Maritime transport" xr:uid="{C7B3F0A5-FA2D-42A1-9348-39DDB7B17C6D}"/>
    <hyperlink ref="A48" location="'7.4.'!A2" display="7.4 - Air transport" xr:uid="{BFE074B6-AC4C-4AB9-896E-08DD76B18F29}"/>
    <hyperlink ref="A49" location="'7.5.'!A2" display="7.5 - Revenue per available room (RevPAR) in tourist accommodation establishments, by NUTS II" xr:uid="{9BB33926-8A72-4A56-B9ED-48C3C59D40E8}"/>
    <hyperlink ref="A50" location="'7.6.'!A2" display="7.6 - Overnight stays in tourism accommodation establishments, by country of residence" xr:uid="{13329E6B-0CBC-497E-80B3-E623CF0645F1}"/>
    <hyperlink ref="A51" location="'7.7.'!A2" display="7.7 -  Guests in tourist accommodation establishments, by NUTS" xr:uid="{D5ED5EA1-E02D-4A7B-BD1D-1A89118FA694}"/>
    <hyperlink ref="A52" location="'7.8.'!A2" display="7.8 - Overnight stays in tourist accommodation establishments, by NUTS" xr:uid="{FAE9B752-CE42-46CE-9394-D6535C57FF45}"/>
    <hyperlink ref="A53" location="'7.9.'!A2" display="7.9 - Total revenue in tourist accommodation establishments, by NUTS II" xr:uid="{1C2B053B-95FE-4610-9A18-F568A0231449}"/>
    <hyperlink ref="A54" location="'7.10.'!A2" display="7.10 - Revenue from accommodation in tourist accommodation establishments, by NUTS " xr:uid="{60BC07F8-F91F-49D2-B85C-606C5AFF9EBF}"/>
    <hyperlink ref="A55" location="'8.1.'!A2" display="8.1 - Formation of legal persons and equivalent entities, by legal form" xr:uid="{C946C23B-2B29-406E-A0CE-DBA43AEBDEFA}"/>
    <hyperlink ref="A56" location="'8.2.'!A2" display="8.2 - Dissolution of legal persons and equivalent entities, by legal form" xr:uid="{AE1845B4-15E0-431E-BD78-5FB6F5985BA1}"/>
    <hyperlink ref="A57" location="'8.3.'!A2" display="8.3 - Formation of legal persons and equivalent entities, by form of constitution" xr:uid="{342A21B3-05EA-4654-A738-F0676A02F727}"/>
    <hyperlink ref="A58" location="'9.1.'!A2" display="9.1 - Harmonized index of consumer prices" xr:uid="{B70727B3-D6A7-4FF1-9E32-849394E71474}"/>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B4C99-595F-4AF5-8247-F45F8B0433BC}">
  <dimension ref="A1:Z122"/>
  <sheetViews>
    <sheetView showGridLines="0" workbookViewId="0">
      <selection sqref="A1:J1"/>
    </sheetView>
  </sheetViews>
  <sheetFormatPr defaultColWidth="9.42578125" defaultRowHeight="11.25"/>
  <cols>
    <col min="1" max="1" width="39.28515625" style="379" customWidth="1"/>
    <col min="2" max="2" width="9.140625" style="379" customWidth="1"/>
    <col min="3" max="3" width="9" style="379" customWidth="1"/>
    <col min="4" max="7" width="9" style="198" customWidth="1"/>
    <col min="8" max="8" width="10.5703125" style="198" customWidth="1"/>
    <col min="9" max="9" width="9.5703125" style="198" customWidth="1"/>
    <col min="10" max="10" width="16.5703125" style="379" customWidth="1"/>
    <col min="11" max="15" width="9.42578125" style="198"/>
    <col min="16" max="17" width="9.42578125" style="378"/>
    <col min="18" max="16384" width="9.42578125" style="198"/>
  </cols>
  <sheetData>
    <row r="1" spans="1:26" ht="12" customHeight="1">
      <c r="A1" s="974" t="s">
        <v>879</v>
      </c>
      <c r="B1" s="974"/>
      <c r="C1" s="974"/>
      <c r="D1" s="974"/>
      <c r="E1" s="974"/>
      <c r="F1" s="974"/>
      <c r="G1" s="974"/>
      <c r="H1" s="974"/>
      <c r="I1" s="974"/>
      <c r="J1" s="974"/>
    </row>
    <row r="2" spans="1:26" ht="12" customHeight="1">
      <c r="A2" s="941" t="s">
        <v>880</v>
      </c>
      <c r="B2" s="941"/>
      <c r="C2" s="941"/>
      <c r="D2" s="941"/>
      <c r="E2" s="941"/>
      <c r="F2" s="941"/>
      <c r="G2" s="941"/>
      <c r="H2" s="941"/>
      <c r="I2" s="941"/>
      <c r="J2" s="941"/>
    </row>
    <row r="3" spans="1:26" ht="12" customHeight="1" thickBot="1">
      <c r="L3" s="358"/>
    </row>
    <row r="4" spans="1:26" s="5" customFormat="1" ht="12" customHeight="1" thickBot="1">
      <c r="A4" s="29"/>
      <c r="B4" s="893" t="s">
        <v>768</v>
      </c>
      <c r="C4" s="894"/>
      <c r="D4" s="894"/>
      <c r="E4" s="894"/>
      <c r="F4" s="894"/>
      <c r="G4" s="971"/>
      <c r="H4" s="975" t="s">
        <v>881</v>
      </c>
      <c r="I4" s="975" t="s">
        <v>882</v>
      </c>
      <c r="J4" s="29"/>
      <c r="K4" s="198"/>
      <c r="L4" s="358"/>
      <c r="M4" s="198"/>
      <c r="N4" s="198"/>
      <c r="P4" s="8"/>
      <c r="Q4" s="8"/>
    </row>
    <row r="5" spans="1:26" s="5" customFormat="1" ht="33" customHeight="1" thickBot="1">
      <c r="A5" s="29"/>
      <c r="B5" s="360" t="s">
        <v>488</v>
      </c>
      <c r="C5" s="360" t="s">
        <v>489</v>
      </c>
      <c r="D5" s="360" t="s">
        <v>490</v>
      </c>
      <c r="E5" s="360" t="s">
        <v>663</v>
      </c>
      <c r="F5" s="360" t="s">
        <v>664</v>
      </c>
      <c r="G5" s="360" t="s">
        <v>665</v>
      </c>
      <c r="H5" s="975"/>
      <c r="I5" s="975"/>
      <c r="J5" s="29"/>
      <c r="M5"/>
      <c r="N5"/>
      <c r="O5"/>
      <c r="P5"/>
      <c r="Q5"/>
      <c r="R5"/>
      <c r="S5"/>
      <c r="T5"/>
      <c r="U5"/>
      <c r="V5"/>
      <c r="W5"/>
      <c r="X5"/>
      <c r="Y5"/>
    </row>
    <row r="6" spans="1:26" s="5" customFormat="1" ht="12" customHeight="1">
      <c r="A6" s="40" t="s">
        <v>883</v>
      </c>
      <c r="C6" s="40"/>
      <c r="D6" s="40"/>
      <c r="E6" s="40"/>
      <c r="F6" s="40"/>
      <c r="G6" s="40"/>
      <c r="J6" s="29" t="s">
        <v>617</v>
      </c>
      <c r="L6" s="198"/>
      <c r="M6" s="198"/>
      <c r="N6"/>
      <c r="O6"/>
      <c r="P6"/>
      <c r="Q6"/>
      <c r="R6"/>
      <c r="S6"/>
      <c r="T6"/>
      <c r="U6"/>
      <c r="V6"/>
      <c r="W6"/>
      <c r="X6"/>
      <c r="Y6"/>
    </row>
    <row r="7" spans="1:26" s="5" customFormat="1" ht="12" customHeight="1">
      <c r="A7" s="380" t="s">
        <v>670</v>
      </c>
      <c r="C7" s="380"/>
      <c r="D7" s="380"/>
      <c r="E7" s="380"/>
      <c r="F7" s="380"/>
      <c r="G7" s="380"/>
      <c r="J7" s="29" t="s">
        <v>671</v>
      </c>
      <c r="K7" s="381"/>
      <c r="M7"/>
      <c r="N7"/>
      <c r="O7"/>
      <c r="P7"/>
      <c r="Q7"/>
      <c r="R7"/>
      <c r="S7" s="116"/>
      <c r="T7" s="116"/>
      <c r="U7" s="116"/>
      <c r="V7" s="116"/>
      <c r="W7" s="116"/>
      <c r="X7"/>
      <c r="Y7"/>
    </row>
    <row r="8" spans="1:26" s="5" customFormat="1" ht="12" customHeight="1">
      <c r="A8" s="375" t="s">
        <v>884</v>
      </c>
      <c r="B8" s="382">
        <v>568.6</v>
      </c>
      <c r="C8" s="383">
        <v>567.08000000000004</v>
      </c>
      <c r="D8" s="383">
        <v>566.94000000000005</v>
      </c>
      <c r="E8" s="383">
        <v>567.04999999999995</v>
      </c>
      <c r="F8" s="383">
        <v>566.72</v>
      </c>
      <c r="G8" s="383">
        <v>562.33000000000004</v>
      </c>
      <c r="H8" s="384">
        <v>457.28</v>
      </c>
      <c r="I8" s="219">
        <v>24.7</v>
      </c>
      <c r="J8" s="94" t="s">
        <v>885</v>
      </c>
      <c r="K8" s="94"/>
      <c r="L8" s="198"/>
      <c r="M8" s="198"/>
      <c r="N8" s="116"/>
      <c r="O8" s="116"/>
      <c r="P8" s="116"/>
      <c r="Q8" s="116"/>
      <c r="R8" s="116"/>
      <c r="S8" s="116"/>
      <c r="T8" s="116"/>
      <c r="U8" s="116"/>
      <c r="V8" s="116"/>
      <c r="W8" s="116"/>
      <c r="X8"/>
      <c r="Y8"/>
      <c r="Z8" s="366"/>
    </row>
    <row r="9" spans="1:26" s="5" customFormat="1" ht="12" customHeight="1">
      <c r="A9" s="375" t="s">
        <v>886</v>
      </c>
      <c r="B9" s="382">
        <v>296.98</v>
      </c>
      <c r="C9" s="383">
        <v>294.14</v>
      </c>
      <c r="D9" s="383">
        <v>293.67</v>
      </c>
      <c r="E9" s="383">
        <v>294.63</v>
      </c>
      <c r="F9" s="383">
        <v>294.89</v>
      </c>
      <c r="G9" s="383">
        <v>293.86</v>
      </c>
      <c r="H9" s="384">
        <v>219.75</v>
      </c>
      <c r="I9" s="219">
        <v>35.1</v>
      </c>
      <c r="J9" s="94" t="s">
        <v>887</v>
      </c>
      <c r="K9" s="94"/>
      <c r="M9"/>
      <c r="N9" s="116"/>
      <c r="O9" s="116"/>
      <c r="P9" s="116"/>
      <c r="Q9" s="116"/>
      <c r="R9" s="116"/>
      <c r="S9" s="116"/>
      <c r="T9" s="116"/>
      <c r="U9" s="116"/>
      <c r="V9" s="116"/>
      <c r="W9" s="116"/>
      <c r="X9"/>
      <c r="Y9"/>
      <c r="Z9" s="366"/>
    </row>
    <row r="10" spans="1:26" s="5" customFormat="1" ht="12" customHeight="1">
      <c r="A10" s="375" t="s">
        <v>888</v>
      </c>
      <c r="B10" s="382"/>
      <c r="C10" s="383"/>
      <c r="D10" s="383"/>
      <c r="E10" s="383"/>
      <c r="F10" s="383"/>
      <c r="G10" s="383"/>
      <c r="H10" s="384"/>
      <c r="I10" s="219"/>
      <c r="J10" s="262" t="s">
        <v>889</v>
      </c>
      <c r="K10" s="94"/>
      <c r="L10" s="198"/>
      <c r="M10" s="198"/>
      <c r="N10" s="116"/>
      <c r="O10" s="116"/>
      <c r="P10" s="116"/>
      <c r="Q10" s="116"/>
      <c r="R10" s="116"/>
      <c r="S10" s="116"/>
      <c r="T10" s="116"/>
      <c r="U10" s="116"/>
      <c r="V10" s="116"/>
      <c r="W10" s="116"/>
      <c r="X10"/>
      <c r="Y10"/>
      <c r="Z10" s="366"/>
    </row>
    <row r="11" spans="1:26" s="5" customFormat="1" ht="12" customHeight="1">
      <c r="A11" s="375" t="s">
        <v>890</v>
      </c>
      <c r="B11" s="382">
        <v>628.46</v>
      </c>
      <c r="C11" s="383">
        <v>626.21</v>
      </c>
      <c r="D11" s="383">
        <v>626.21</v>
      </c>
      <c r="E11" s="383">
        <v>626.21</v>
      </c>
      <c r="F11" s="383">
        <v>625.88</v>
      </c>
      <c r="G11" s="383">
        <v>625.84</v>
      </c>
      <c r="H11" s="384">
        <v>510.93</v>
      </c>
      <c r="I11" s="219">
        <v>23.7</v>
      </c>
      <c r="J11" s="94" t="s">
        <v>891</v>
      </c>
      <c r="K11" s="94"/>
      <c r="M11"/>
      <c r="N11" s="116"/>
      <c r="O11" s="116"/>
      <c r="P11" s="116"/>
      <c r="Q11" s="116"/>
      <c r="R11" s="116"/>
      <c r="S11" s="116"/>
      <c r="T11" s="116"/>
      <c r="U11" s="116"/>
      <c r="V11" s="116"/>
      <c r="W11" s="116"/>
      <c r="X11"/>
      <c r="Y11"/>
      <c r="Z11" s="366"/>
    </row>
    <row r="12" spans="1:26" s="5" customFormat="1" ht="12" customHeight="1">
      <c r="A12" s="375" t="s">
        <v>892</v>
      </c>
      <c r="B12" s="382">
        <v>617.04999999999995</v>
      </c>
      <c r="C12" s="383">
        <v>613.38</v>
      </c>
      <c r="D12" s="383">
        <v>613.38</v>
      </c>
      <c r="E12" s="383">
        <v>613.38</v>
      </c>
      <c r="F12" s="383">
        <v>613.1</v>
      </c>
      <c r="G12" s="383">
        <v>613.02</v>
      </c>
      <c r="H12" s="384">
        <v>504.05</v>
      </c>
      <c r="I12" s="219">
        <v>22.9</v>
      </c>
      <c r="J12" s="94" t="s">
        <v>893</v>
      </c>
      <c r="K12" s="94"/>
      <c r="L12" s="198"/>
      <c r="M12" s="198"/>
      <c r="N12" s="116"/>
      <c r="O12" s="116"/>
      <c r="P12" s="116"/>
      <c r="Q12" s="116"/>
      <c r="R12" s="116"/>
      <c r="S12" s="116"/>
      <c r="T12" s="116"/>
      <c r="U12" s="116"/>
      <c r="V12" s="116"/>
      <c r="W12" s="116"/>
      <c r="X12"/>
      <c r="Y12"/>
      <c r="Z12" s="366"/>
    </row>
    <row r="13" spans="1:26" s="5" customFormat="1" ht="12" customHeight="1">
      <c r="A13" s="385" t="s">
        <v>894</v>
      </c>
      <c r="B13" s="382">
        <v>362.81</v>
      </c>
      <c r="C13" s="383">
        <v>361.22</v>
      </c>
      <c r="D13" s="383">
        <v>360.75</v>
      </c>
      <c r="E13" s="383">
        <v>358.72</v>
      </c>
      <c r="F13" s="383">
        <v>356.46</v>
      </c>
      <c r="G13" s="383">
        <v>353.62</v>
      </c>
      <c r="H13" s="384">
        <v>265.05</v>
      </c>
      <c r="I13" s="219">
        <v>36.700000000000003</v>
      </c>
      <c r="J13" s="94" t="s">
        <v>895</v>
      </c>
      <c r="K13" s="94"/>
      <c r="M13"/>
      <c r="N13" s="116"/>
      <c r="O13" s="116"/>
      <c r="P13" s="116"/>
      <c r="Q13" s="116"/>
      <c r="R13" s="116"/>
      <c r="S13" s="116"/>
      <c r="T13" s="116"/>
      <c r="U13" s="116"/>
      <c r="V13" s="116"/>
      <c r="W13" s="116"/>
      <c r="X13"/>
      <c r="Y13"/>
      <c r="Z13" s="366"/>
    </row>
    <row r="14" spans="1:26" s="5" customFormat="1" ht="12" customHeight="1">
      <c r="A14" s="293" t="s">
        <v>681</v>
      </c>
      <c r="B14" s="382"/>
      <c r="C14" s="383"/>
      <c r="D14" s="383"/>
      <c r="E14" s="383"/>
      <c r="F14" s="383"/>
      <c r="G14" s="383"/>
      <c r="H14" s="384"/>
      <c r="I14" s="219"/>
      <c r="J14" s="94" t="s">
        <v>682</v>
      </c>
      <c r="K14" s="94"/>
      <c r="L14" s="198"/>
      <c r="M14" s="198"/>
      <c r="N14" s="116"/>
      <c r="O14" s="116"/>
      <c r="P14" s="116"/>
      <c r="Q14" s="116"/>
      <c r="R14" s="116"/>
      <c r="S14" s="116"/>
      <c r="T14" s="116"/>
      <c r="U14" s="116"/>
      <c r="V14" s="116"/>
      <c r="W14" s="116"/>
      <c r="X14"/>
      <c r="Y14"/>
      <c r="Z14" s="366"/>
    </row>
    <row r="15" spans="1:26" s="5" customFormat="1" ht="12" customHeight="1">
      <c r="A15" s="375" t="s">
        <v>896</v>
      </c>
      <c r="B15" s="382">
        <v>468.2</v>
      </c>
      <c r="C15" s="383">
        <v>507.69</v>
      </c>
      <c r="D15" s="383">
        <v>506.08</v>
      </c>
      <c r="E15" s="383">
        <v>533.59</v>
      </c>
      <c r="F15" s="383">
        <v>533.77</v>
      </c>
      <c r="G15" s="383">
        <v>519.76</v>
      </c>
      <c r="H15" s="384">
        <v>514.54999999999995</v>
      </c>
      <c r="I15" s="219">
        <v>-12.2</v>
      </c>
      <c r="J15" s="94" t="s">
        <v>897</v>
      </c>
      <c r="K15" s="94"/>
      <c r="M15"/>
      <c r="N15" s="116"/>
      <c r="O15" s="116"/>
      <c r="P15" s="116"/>
      <c r="Q15" s="116"/>
      <c r="R15" s="116"/>
      <c r="S15" s="116"/>
      <c r="T15" s="116"/>
      <c r="U15" s="116"/>
      <c r="V15" s="116"/>
      <c r="W15" s="116"/>
      <c r="X15"/>
      <c r="Y15"/>
      <c r="Z15" s="366"/>
    </row>
    <row r="16" spans="1:26" s="5" customFormat="1" ht="12" customHeight="1">
      <c r="A16" s="375" t="s">
        <v>898</v>
      </c>
      <c r="B16" s="382">
        <v>214.22</v>
      </c>
      <c r="C16" s="383">
        <v>229.38</v>
      </c>
      <c r="D16" s="383">
        <v>240.63</v>
      </c>
      <c r="E16" s="383">
        <v>240.93</v>
      </c>
      <c r="F16" s="383">
        <v>237.11</v>
      </c>
      <c r="G16" s="383">
        <v>234.98</v>
      </c>
      <c r="H16" s="384">
        <v>230.17</v>
      </c>
      <c r="I16" s="219">
        <v>-8</v>
      </c>
      <c r="J16" s="94" t="s">
        <v>899</v>
      </c>
      <c r="K16" s="94"/>
      <c r="L16" s="198"/>
      <c r="M16" s="198"/>
      <c r="N16" s="116"/>
      <c r="O16" s="116"/>
      <c r="P16" s="116"/>
      <c r="Q16" s="116"/>
      <c r="R16" s="116"/>
      <c r="S16" s="116"/>
      <c r="T16" s="116"/>
      <c r="U16" s="116"/>
      <c r="V16" s="116"/>
      <c r="W16" s="116"/>
      <c r="X16"/>
      <c r="Y16"/>
      <c r="Z16" s="366"/>
    </row>
    <row r="17" spans="1:26" s="5" customFormat="1" ht="12" customHeight="1">
      <c r="A17" s="293" t="s">
        <v>900</v>
      </c>
      <c r="B17" s="382"/>
      <c r="C17" s="383"/>
      <c r="D17" s="383"/>
      <c r="E17" s="383"/>
      <c r="F17" s="383"/>
      <c r="G17" s="383"/>
      <c r="H17" s="384"/>
      <c r="I17" s="219"/>
      <c r="J17" s="94" t="s">
        <v>901</v>
      </c>
      <c r="K17" s="94"/>
      <c r="M17"/>
      <c r="N17" s="116"/>
      <c r="O17" s="116"/>
      <c r="P17" s="116"/>
      <c r="Q17" s="116"/>
      <c r="R17" s="116"/>
      <c r="S17" s="116"/>
      <c r="T17" s="116"/>
      <c r="U17" s="116"/>
      <c r="V17" s="116"/>
      <c r="W17" s="116"/>
      <c r="X17"/>
      <c r="Y17"/>
      <c r="Z17" s="366"/>
    </row>
    <row r="18" spans="1:26" s="5" customFormat="1" ht="12" customHeight="1">
      <c r="A18" s="375" t="s">
        <v>902</v>
      </c>
      <c r="B18" s="382">
        <v>591.28</v>
      </c>
      <c r="C18" s="383">
        <v>572.13</v>
      </c>
      <c r="D18" s="383">
        <v>556.83000000000004</v>
      </c>
      <c r="E18" s="383">
        <v>558.29</v>
      </c>
      <c r="F18" s="383">
        <v>533.82000000000005</v>
      </c>
      <c r="G18" s="383">
        <v>535.49</v>
      </c>
      <c r="H18" s="384">
        <v>491.7</v>
      </c>
      <c r="I18" s="219">
        <v>17.899999999999999</v>
      </c>
      <c r="J18" s="94" t="s">
        <v>903</v>
      </c>
      <c r="K18" s="94"/>
      <c r="L18" s="198"/>
      <c r="M18" s="198"/>
      <c r="N18" s="116"/>
      <c r="O18" s="116"/>
      <c r="P18" s="116"/>
      <c r="Q18" s="116"/>
      <c r="R18" s="116"/>
      <c r="S18" s="116"/>
      <c r="T18" s="116"/>
      <c r="U18" s="116"/>
      <c r="V18" s="116"/>
      <c r="W18" s="116"/>
      <c r="X18"/>
      <c r="Y18"/>
      <c r="Z18" s="366"/>
    </row>
    <row r="19" spans="1:26" s="5" customFormat="1" ht="12" customHeight="1">
      <c r="A19" s="375" t="s">
        <v>904</v>
      </c>
      <c r="B19" s="382">
        <v>349.72</v>
      </c>
      <c r="C19" s="383">
        <v>338.88</v>
      </c>
      <c r="D19" s="383">
        <v>349.36</v>
      </c>
      <c r="E19" s="383">
        <v>384.84</v>
      </c>
      <c r="F19" s="383">
        <v>395.42</v>
      </c>
      <c r="G19" s="383">
        <v>380.85</v>
      </c>
      <c r="H19" s="384">
        <v>332.23</v>
      </c>
      <c r="I19" s="219">
        <v>6.7</v>
      </c>
      <c r="J19" s="94" t="s">
        <v>905</v>
      </c>
      <c r="K19" s="94"/>
      <c r="M19"/>
      <c r="N19" s="116"/>
      <c r="O19" s="116"/>
      <c r="P19" s="116"/>
      <c r="Q19" s="116"/>
      <c r="R19" s="116"/>
      <c r="S19" s="116"/>
      <c r="T19" s="116"/>
      <c r="U19" s="116"/>
      <c r="V19" s="116"/>
      <c r="W19" s="116"/>
      <c r="X19"/>
      <c r="Y19"/>
      <c r="Z19" s="366"/>
    </row>
    <row r="20" spans="1:26" s="5" customFormat="1" ht="12" customHeight="1">
      <c r="A20" s="375" t="s">
        <v>906</v>
      </c>
      <c r="B20" s="382">
        <v>549.42999999999995</v>
      </c>
      <c r="C20" s="383">
        <v>521.07000000000005</v>
      </c>
      <c r="D20" s="383">
        <v>513.44000000000005</v>
      </c>
      <c r="E20" s="383">
        <v>534.20000000000005</v>
      </c>
      <c r="F20" s="383">
        <v>544.41</v>
      </c>
      <c r="G20" s="383">
        <v>575.61</v>
      </c>
      <c r="H20" s="384">
        <v>546.88</v>
      </c>
      <c r="I20" s="219">
        <v>9.4</v>
      </c>
      <c r="J20" s="94" t="s">
        <v>907</v>
      </c>
      <c r="K20" s="94"/>
      <c r="L20" s="198"/>
      <c r="M20" s="198"/>
      <c r="N20" s="116"/>
      <c r="O20" s="116"/>
      <c r="P20" s="116"/>
      <c r="Q20" s="116"/>
      <c r="R20" s="116"/>
      <c r="S20" s="116"/>
      <c r="T20" s="116"/>
      <c r="U20" s="116"/>
      <c r="V20" s="116"/>
      <c r="W20" s="116"/>
      <c r="X20"/>
      <c r="Y20"/>
      <c r="Z20" s="366"/>
    </row>
    <row r="21" spans="1:26" s="5" customFormat="1" ht="12" customHeight="1">
      <c r="A21" s="293" t="s">
        <v>908</v>
      </c>
      <c r="B21" s="382"/>
      <c r="C21" s="383"/>
      <c r="D21" s="383"/>
      <c r="E21" s="383"/>
      <c r="F21" s="383"/>
      <c r="G21" s="383"/>
      <c r="H21" s="384"/>
      <c r="I21" s="219"/>
      <c r="J21" s="94" t="s">
        <v>909</v>
      </c>
      <c r="K21" s="94"/>
      <c r="M21"/>
      <c r="N21" s="116"/>
      <c r="O21" s="116"/>
      <c r="P21" s="116"/>
      <c r="Q21" s="116"/>
      <c r="R21" s="116"/>
      <c r="S21" s="116"/>
      <c r="T21" s="116"/>
      <c r="U21" s="116"/>
      <c r="V21" s="116"/>
      <c r="W21" s="116"/>
      <c r="X21"/>
      <c r="Y21"/>
      <c r="Z21" s="366"/>
    </row>
    <row r="22" spans="1:26" s="5" customFormat="1" ht="12" customHeight="1">
      <c r="A22" s="375" t="s">
        <v>910</v>
      </c>
      <c r="B22" s="382">
        <v>125</v>
      </c>
      <c r="C22" s="383">
        <v>125</v>
      </c>
      <c r="D22" s="383">
        <v>125</v>
      </c>
      <c r="E22" s="383">
        <v>125</v>
      </c>
      <c r="F22" s="383">
        <v>125</v>
      </c>
      <c r="G22" s="383">
        <v>125</v>
      </c>
      <c r="H22" s="384">
        <v>122.63</v>
      </c>
      <c r="I22" s="219">
        <v>0</v>
      </c>
      <c r="J22" s="262" t="s">
        <v>911</v>
      </c>
      <c r="K22" s="94"/>
      <c r="L22" s="198"/>
      <c r="M22" s="198"/>
      <c r="N22" s="116"/>
      <c r="O22" s="116"/>
      <c r="P22" s="116"/>
      <c r="Q22" s="116"/>
      <c r="R22" s="116"/>
      <c r="S22" s="116"/>
      <c r="T22" s="116"/>
      <c r="U22" s="116"/>
      <c r="V22" s="116"/>
      <c r="W22" s="116"/>
      <c r="X22"/>
      <c r="Y22"/>
      <c r="Z22" s="366"/>
    </row>
    <row r="23" spans="1:26" s="5" customFormat="1" ht="12" customHeight="1">
      <c r="A23" s="375" t="s">
        <v>912</v>
      </c>
      <c r="B23" s="382">
        <v>45.67</v>
      </c>
      <c r="C23" s="383">
        <v>46.14</v>
      </c>
      <c r="D23" s="383">
        <v>43.36</v>
      </c>
      <c r="E23" s="383">
        <v>42.98</v>
      </c>
      <c r="F23" s="383">
        <v>42.98</v>
      </c>
      <c r="G23" s="383">
        <v>42.69</v>
      </c>
      <c r="H23" s="384">
        <v>39.81</v>
      </c>
      <c r="I23" s="219">
        <v>20</v>
      </c>
      <c r="J23" s="262" t="s">
        <v>913</v>
      </c>
      <c r="K23" s="94"/>
      <c r="M23"/>
      <c r="N23" s="116"/>
      <c r="O23" s="116"/>
      <c r="P23" s="116"/>
      <c r="Q23" s="116"/>
      <c r="R23" s="116"/>
      <c r="S23" s="116"/>
      <c r="T23" s="116"/>
      <c r="U23" s="116"/>
      <c r="V23" s="116"/>
      <c r="W23" s="116"/>
      <c r="X23"/>
      <c r="Y23"/>
      <c r="Z23" s="366"/>
    </row>
    <row r="24" spans="1:26" s="5" customFormat="1" ht="12" customHeight="1">
      <c r="A24" s="375" t="s">
        <v>914</v>
      </c>
      <c r="B24" s="382">
        <v>184.99</v>
      </c>
      <c r="C24" s="383">
        <v>184.99</v>
      </c>
      <c r="D24" s="383">
        <v>184.99</v>
      </c>
      <c r="E24" s="383">
        <v>184.99</v>
      </c>
      <c r="F24" s="383">
        <v>184.99</v>
      </c>
      <c r="G24" s="383">
        <v>184.99</v>
      </c>
      <c r="H24" s="384">
        <v>184.99</v>
      </c>
      <c r="I24" s="219">
        <v>0</v>
      </c>
      <c r="J24" s="262" t="s">
        <v>915</v>
      </c>
      <c r="K24" s="94"/>
      <c r="L24" s="198"/>
      <c r="M24" s="198"/>
      <c r="N24" s="116"/>
      <c r="O24" s="116"/>
      <c r="P24" s="116"/>
      <c r="Q24" s="116"/>
      <c r="R24" s="116"/>
      <c r="S24" s="116"/>
      <c r="T24" s="116"/>
      <c r="U24" s="116"/>
      <c r="V24" s="116"/>
      <c r="W24" s="116"/>
      <c r="X24"/>
      <c r="Y24"/>
      <c r="Z24" s="366"/>
    </row>
    <row r="25" spans="1:26" s="5" customFormat="1" ht="12" customHeight="1" thickBot="1">
      <c r="A25" s="293" t="s">
        <v>916</v>
      </c>
      <c r="B25" s="382">
        <v>16.89</v>
      </c>
      <c r="C25" s="383">
        <v>16.739999999999998</v>
      </c>
      <c r="D25" s="383">
        <v>16.82</v>
      </c>
      <c r="E25" s="383">
        <v>17.18</v>
      </c>
      <c r="F25" s="383">
        <v>18.21</v>
      </c>
      <c r="G25" s="383">
        <v>19.52</v>
      </c>
      <c r="H25" s="384">
        <v>14.66</v>
      </c>
      <c r="I25" s="5">
        <v>24.4</v>
      </c>
      <c r="J25" s="29" t="s">
        <v>917</v>
      </c>
      <c r="K25" s="381"/>
      <c r="M25"/>
      <c r="N25" s="116"/>
      <c r="O25" s="116"/>
      <c r="P25" s="116"/>
      <c r="Q25" s="116"/>
      <c r="R25" s="116"/>
      <c r="S25" s="116"/>
      <c r="T25"/>
      <c r="U25"/>
      <c r="V25"/>
      <c r="W25"/>
      <c r="X25"/>
      <c r="Y25"/>
      <c r="Z25" s="366"/>
    </row>
    <row r="26" spans="1:26" s="5" customFormat="1" ht="12" customHeight="1" thickBot="1">
      <c r="A26" s="29"/>
      <c r="B26" s="893" t="s">
        <v>374</v>
      </c>
      <c r="C26" s="894"/>
      <c r="D26" s="894"/>
      <c r="E26" s="894"/>
      <c r="F26" s="894"/>
      <c r="G26" s="971"/>
      <c r="H26" s="905" t="s">
        <v>872</v>
      </c>
      <c r="I26" s="905" t="s">
        <v>297</v>
      </c>
      <c r="J26" s="29"/>
      <c r="L26" s="198"/>
      <c r="M26" s="198"/>
      <c r="N26"/>
      <c r="O26"/>
      <c r="P26"/>
      <c r="Q26"/>
      <c r="R26"/>
      <c r="S26"/>
      <c r="T26"/>
      <c r="U26"/>
      <c r="V26"/>
      <c r="W26"/>
      <c r="X26"/>
      <c r="Y26"/>
      <c r="Z26" s="382"/>
    </row>
    <row r="27" spans="1:26" s="5" customFormat="1" ht="33" customHeight="1" thickBot="1">
      <c r="A27" s="29"/>
      <c r="B27" s="360" t="s">
        <v>527</v>
      </c>
      <c r="C27" s="360" t="s">
        <v>528</v>
      </c>
      <c r="D27" s="360" t="s">
        <v>490</v>
      </c>
      <c r="E27" s="360" t="s">
        <v>663</v>
      </c>
      <c r="F27" s="360" t="s">
        <v>874</v>
      </c>
      <c r="G27" s="360" t="s">
        <v>688</v>
      </c>
      <c r="H27" s="906"/>
      <c r="I27" s="906"/>
      <c r="J27" s="29"/>
      <c r="L27"/>
      <c r="M27"/>
      <c r="N27"/>
      <c r="O27"/>
      <c r="P27"/>
      <c r="Q27"/>
      <c r="R27"/>
      <c r="S27"/>
      <c r="T27"/>
      <c r="U27"/>
      <c r="V27"/>
      <c r="W27"/>
      <c r="X27"/>
      <c r="Y27"/>
    </row>
    <row r="28" spans="1:26" s="5" customFormat="1" ht="12" customHeight="1">
      <c r="A28" s="40" t="s">
        <v>875</v>
      </c>
      <c r="B28" s="40"/>
      <c r="C28" s="40"/>
      <c r="J28" s="29"/>
      <c r="L28"/>
      <c r="P28" s="8"/>
      <c r="Q28" s="8"/>
    </row>
    <row r="29" spans="1:26" s="5" customFormat="1" ht="12" customHeight="1">
      <c r="A29" s="40" t="s">
        <v>876</v>
      </c>
      <c r="B29" s="40"/>
      <c r="C29" s="40"/>
      <c r="D29" s="256"/>
      <c r="J29" s="29"/>
      <c r="L29"/>
      <c r="P29" s="8"/>
      <c r="Q29" s="8"/>
    </row>
    <row r="30" spans="1:26" s="5" customFormat="1" ht="12" customHeight="1">
      <c r="B30" s="29"/>
      <c r="C30" s="29"/>
      <c r="J30" s="29"/>
      <c r="L30"/>
      <c r="P30" s="8"/>
      <c r="Q30" s="8"/>
    </row>
    <row r="31" spans="1:26" s="162" customFormat="1" ht="12" customHeight="1">
      <c r="A31" s="973" t="s">
        <v>918</v>
      </c>
      <c r="B31" s="973"/>
      <c r="C31" s="973"/>
      <c r="D31" s="973"/>
      <c r="E31" s="973"/>
      <c r="F31" s="973"/>
      <c r="G31" s="973"/>
      <c r="H31" s="973"/>
      <c r="I31" s="973"/>
      <c r="J31" s="27"/>
      <c r="M31" s="5"/>
      <c r="P31" s="324"/>
      <c r="Q31" s="8"/>
      <c r="R31" s="5"/>
      <c r="S31" s="5"/>
      <c r="T31" s="5"/>
      <c r="U31" s="5"/>
      <c r="V31" s="5"/>
    </row>
    <row r="32" spans="1:26" s="162" customFormat="1" ht="12" customHeight="1">
      <c r="A32" s="973" t="s">
        <v>878</v>
      </c>
      <c r="B32" s="973"/>
      <c r="C32" s="973"/>
      <c r="D32" s="973"/>
      <c r="E32" s="973"/>
      <c r="F32" s="973"/>
      <c r="G32" s="973"/>
      <c r="H32" s="973"/>
      <c r="I32" s="973"/>
      <c r="J32" s="27"/>
      <c r="M32" s="5"/>
      <c r="P32" s="324"/>
      <c r="Q32" s="8"/>
      <c r="R32" s="5"/>
      <c r="S32" s="5"/>
      <c r="T32" s="5"/>
      <c r="U32" s="5"/>
      <c r="V32" s="5"/>
    </row>
    <row r="33" spans="1:17" s="5" customFormat="1">
      <c r="A33" s="29"/>
      <c r="B33" s="29"/>
      <c r="C33" s="29"/>
      <c r="J33" s="29"/>
      <c r="P33" s="8"/>
      <c r="Q33" s="8"/>
    </row>
    <row r="34" spans="1:17" s="5" customFormat="1">
      <c r="A34" s="29"/>
      <c r="B34" s="29"/>
      <c r="C34" s="29"/>
      <c r="J34" s="29"/>
      <c r="P34" s="8"/>
      <c r="Q34" s="8"/>
    </row>
    <row r="35" spans="1:17" s="5" customFormat="1">
      <c r="A35" s="29"/>
      <c r="B35" s="29"/>
      <c r="C35" s="29"/>
      <c r="J35" s="29"/>
      <c r="P35" s="8"/>
      <c r="Q35" s="8"/>
    </row>
    <row r="36" spans="1:17" s="5" customFormat="1">
      <c r="A36" s="29"/>
      <c r="B36" s="29"/>
      <c r="C36" s="29"/>
      <c r="J36" s="29"/>
      <c r="P36" s="8"/>
      <c r="Q36" s="8"/>
    </row>
    <row r="37" spans="1:17" s="5" customFormat="1">
      <c r="A37" s="29"/>
      <c r="B37" s="29"/>
      <c r="C37" s="29"/>
      <c r="J37" s="29"/>
      <c r="P37" s="8"/>
      <c r="Q37" s="8"/>
    </row>
    <row r="38" spans="1:17" s="5" customFormat="1">
      <c r="A38" s="29"/>
      <c r="B38" s="29"/>
      <c r="C38" s="29"/>
      <c r="J38" s="29"/>
      <c r="P38" s="8"/>
      <c r="Q38" s="8"/>
    </row>
    <row r="39" spans="1:17" s="5" customFormat="1">
      <c r="A39" s="29"/>
      <c r="B39" s="29"/>
      <c r="C39" s="29"/>
      <c r="J39" s="29"/>
      <c r="P39" s="8"/>
      <c r="Q39" s="8"/>
    </row>
    <row r="40" spans="1:17" s="5" customFormat="1">
      <c r="A40" s="29"/>
      <c r="B40" s="29"/>
      <c r="C40" s="29"/>
      <c r="J40" s="29"/>
      <c r="P40" s="8"/>
      <c r="Q40" s="8"/>
    </row>
    <row r="41" spans="1:17" s="5" customFormat="1">
      <c r="A41" s="29"/>
      <c r="B41" s="29"/>
      <c r="C41" s="29"/>
      <c r="J41" s="29"/>
      <c r="P41" s="8"/>
      <c r="Q41" s="8"/>
    </row>
    <row r="42" spans="1:17" s="5" customFormat="1">
      <c r="A42" s="29" t="s">
        <v>919</v>
      </c>
      <c r="B42" s="29"/>
      <c r="C42" s="29"/>
      <c r="J42" s="29"/>
      <c r="P42" s="8"/>
      <c r="Q42" s="8"/>
    </row>
    <row r="43" spans="1:17" s="5" customFormat="1">
      <c r="A43" s="29"/>
      <c r="B43" s="29"/>
      <c r="C43" s="29"/>
      <c r="J43" s="29"/>
      <c r="P43" s="8"/>
      <c r="Q43" s="8"/>
    </row>
    <row r="44" spans="1:17" s="5" customFormat="1">
      <c r="A44" s="29"/>
      <c r="B44" s="29"/>
      <c r="C44" s="29"/>
      <c r="J44" s="29"/>
      <c r="P44" s="8"/>
      <c r="Q44" s="8"/>
    </row>
    <row r="45" spans="1:17" s="5" customFormat="1">
      <c r="A45" s="29"/>
      <c r="B45" s="29"/>
      <c r="C45" s="29"/>
      <c r="J45" s="29"/>
      <c r="P45" s="8"/>
      <c r="Q45" s="8"/>
    </row>
    <row r="46" spans="1:17" s="5" customFormat="1">
      <c r="A46" s="29"/>
      <c r="B46" s="29"/>
      <c r="C46" s="29"/>
      <c r="J46" s="29"/>
      <c r="P46" s="8"/>
      <c r="Q46" s="8"/>
    </row>
    <row r="47" spans="1:17" s="5" customFormat="1">
      <c r="A47" s="29"/>
      <c r="B47" s="29"/>
      <c r="C47" s="29"/>
      <c r="J47" s="29"/>
      <c r="P47" s="8"/>
      <c r="Q47" s="8"/>
    </row>
    <row r="48" spans="1:17" s="5" customFormat="1">
      <c r="A48" s="29"/>
      <c r="B48" s="29"/>
      <c r="C48" s="29"/>
      <c r="J48" s="29"/>
      <c r="P48" s="8"/>
      <c r="Q48" s="8"/>
    </row>
    <row r="49" spans="1:17" s="5" customFormat="1">
      <c r="A49" s="29"/>
      <c r="B49" s="29"/>
      <c r="C49" s="29"/>
      <c r="J49" s="29"/>
      <c r="P49" s="8"/>
      <c r="Q49" s="8"/>
    </row>
    <row r="50" spans="1:17" s="5" customFormat="1">
      <c r="A50" s="29"/>
      <c r="B50" s="29"/>
      <c r="C50" s="29"/>
      <c r="J50" s="29"/>
      <c r="P50" s="8"/>
      <c r="Q50" s="8"/>
    </row>
    <row r="51" spans="1:17" s="5" customFormat="1">
      <c r="A51" s="29"/>
      <c r="B51" s="29"/>
      <c r="C51" s="29"/>
      <c r="J51" s="29"/>
      <c r="P51" s="8"/>
      <c r="Q51" s="8"/>
    </row>
    <row r="52" spans="1:17" s="5" customFormat="1">
      <c r="A52" s="29"/>
      <c r="B52" s="29"/>
      <c r="C52" s="29"/>
      <c r="J52" s="29"/>
      <c r="P52" s="8"/>
      <c r="Q52" s="8"/>
    </row>
    <row r="53" spans="1:17" s="5" customFormat="1">
      <c r="A53" s="29"/>
      <c r="B53" s="29"/>
      <c r="C53" s="29"/>
      <c r="J53" s="29"/>
      <c r="P53" s="8"/>
      <c r="Q53" s="8"/>
    </row>
    <row r="54" spans="1:17" s="5" customFormat="1">
      <c r="A54" s="29"/>
      <c r="B54" s="29"/>
      <c r="C54" s="29"/>
      <c r="J54" s="29"/>
      <c r="P54" s="8"/>
      <c r="Q54" s="8"/>
    </row>
    <row r="55" spans="1:17" s="5" customFormat="1">
      <c r="A55" s="29"/>
      <c r="B55" s="29"/>
      <c r="C55" s="29"/>
      <c r="J55" s="29"/>
      <c r="P55" s="8"/>
      <c r="Q55" s="8"/>
    </row>
    <row r="56" spans="1:17" s="5" customFormat="1">
      <c r="A56" s="29"/>
      <c r="B56" s="29"/>
      <c r="C56" s="29"/>
      <c r="J56" s="29"/>
      <c r="P56" s="8"/>
      <c r="Q56" s="8"/>
    </row>
    <row r="57" spans="1:17" s="5" customFormat="1">
      <c r="A57" s="29"/>
      <c r="B57" s="29"/>
      <c r="C57" s="29"/>
      <c r="J57" s="29"/>
      <c r="P57" s="8"/>
      <c r="Q57" s="8"/>
    </row>
    <row r="58" spans="1:17" s="5" customFormat="1">
      <c r="A58" s="29"/>
      <c r="B58" s="29"/>
      <c r="C58" s="29"/>
      <c r="J58" s="29"/>
      <c r="P58" s="8"/>
      <c r="Q58" s="8"/>
    </row>
    <row r="59" spans="1:17" s="5" customFormat="1">
      <c r="A59" s="29"/>
      <c r="B59" s="29"/>
      <c r="C59" s="29"/>
      <c r="J59" s="29"/>
      <c r="P59" s="8"/>
      <c r="Q59" s="8"/>
    </row>
    <row r="60" spans="1:17" s="5" customFormat="1">
      <c r="A60" s="29"/>
      <c r="B60" s="29"/>
      <c r="C60" s="29"/>
      <c r="J60" s="29"/>
      <c r="P60" s="8"/>
      <c r="Q60" s="8"/>
    </row>
    <row r="61" spans="1:17" s="5" customFormat="1">
      <c r="A61" s="29"/>
      <c r="B61" s="29"/>
      <c r="C61" s="29"/>
      <c r="J61" s="29"/>
      <c r="P61" s="8"/>
      <c r="Q61" s="8"/>
    </row>
    <row r="62" spans="1:17" s="5" customFormat="1">
      <c r="A62" s="29"/>
      <c r="B62" s="29"/>
      <c r="C62" s="29"/>
      <c r="J62" s="29"/>
      <c r="P62" s="8"/>
      <c r="Q62" s="8"/>
    </row>
    <row r="63" spans="1:17" s="5" customFormat="1">
      <c r="A63" s="29"/>
      <c r="B63" s="29"/>
      <c r="C63" s="29"/>
      <c r="J63" s="29"/>
      <c r="P63" s="8"/>
      <c r="Q63" s="8"/>
    </row>
    <row r="64" spans="1:17" s="5" customFormat="1">
      <c r="A64" s="29"/>
      <c r="B64" s="29"/>
      <c r="C64" s="29"/>
      <c r="J64" s="29"/>
      <c r="P64" s="8"/>
      <c r="Q64" s="8"/>
    </row>
    <row r="65" spans="1:17" s="5" customFormat="1">
      <c r="A65" s="29"/>
      <c r="B65" s="29"/>
      <c r="C65" s="29"/>
      <c r="J65" s="29"/>
      <c r="P65" s="8"/>
      <c r="Q65" s="8"/>
    </row>
    <row r="66" spans="1:17" s="5" customFormat="1">
      <c r="A66" s="29"/>
      <c r="B66" s="29"/>
      <c r="C66" s="29"/>
      <c r="J66" s="29"/>
      <c r="P66" s="8"/>
      <c r="Q66" s="8"/>
    </row>
    <row r="67" spans="1:17" s="5" customFormat="1">
      <c r="A67" s="29"/>
      <c r="B67" s="29"/>
      <c r="C67" s="29"/>
      <c r="J67" s="29"/>
      <c r="P67" s="8"/>
      <c r="Q67" s="8"/>
    </row>
    <row r="68" spans="1:17" s="5" customFormat="1">
      <c r="A68" s="29"/>
      <c r="B68" s="29"/>
      <c r="C68" s="29"/>
      <c r="J68" s="29"/>
      <c r="P68" s="8"/>
      <c r="Q68" s="8"/>
    </row>
    <row r="69" spans="1:17" s="5" customFormat="1">
      <c r="A69" s="29"/>
      <c r="B69" s="29"/>
      <c r="C69" s="29"/>
      <c r="J69" s="29"/>
      <c r="P69" s="8"/>
      <c r="Q69" s="8"/>
    </row>
    <row r="70" spans="1:17" s="5" customFormat="1">
      <c r="A70" s="29"/>
      <c r="B70" s="29"/>
      <c r="C70" s="29"/>
      <c r="J70" s="29"/>
      <c r="P70" s="8"/>
      <c r="Q70" s="8"/>
    </row>
    <row r="71" spans="1:17" s="5" customFormat="1">
      <c r="A71" s="29"/>
      <c r="B71" s="29"/>
      <c r="C71" s="29"/>
      <c r="J71" s="29"/>
      <c r="P71" s="8"/>
      <c r="Q71" s="8"/>
    </row>
    <row r="72" spans="1:17" s="5" customFormat="1">
      <c r="A72" s="29"/>
      <c r="B72" s="29"/>
      <c r="C72" s="29"/>
      <c r="J72" s="29"/>
      <c r="P72" s="8"/>
      <c r="Q72" s="8"/>
    </row>
    <row r="73" spans="1:17" s="5" customFormat="1">
      <c r="A73" s="29"/>
      <c r="B73" s="29"/>
      <c r="C73" s="29"/>
      <c r="J73" s="29"/>
      <c r="P73" s="8"/>
      <c r="Q73" s="8"/>
    </row>
    <row r="74" spans="1:17" s="5" customFormat="1">
      <c r="A74" s="29"/>
      <c r="B74" s="29"/>
      <c r="C74" s="29"/>
      <c r="J74" s="29"/>
      <c r="P74" s="8"/>
      <c r="Q74" s="8"/>
    </row>
    <row r="75" spans="1:17" s="5" customFormat="1">
      <c r="A75" s="29"/>
      <c r="B75" s="29"/>
      <c r="C75" s="29"/>
      <c r="J75" s="29"/>
      <c r="P75" s="8"/>
      <c r="Q75" s="8"/>
    </row>
    <row r="76" spans="1:17" s="5" customFormat="1">
      <c r="A76" s="29"/>
      <c r="B76" s="29"/>
      <c r="C76" s="29"/>
      <c r="J76" s="29"/>
      <c r="P76" s="8"/>
      <c r="Q76" s="8"/>
    </row>
    <row r="77" spans="1:17" s="5" customFormat="1">
      <c r="A77" s="29"/>
      <c r="B77" s="29"/>
      <c r="C77" s="29"/>
      <c r="J77" s="29"/>
      <c r="P77" s="8"/>
      <c r="Q77" s="8"/>
    </row>
    <row r="78" spans="1:17" s="5" customFormat="1">
      <c r="A78" s="29"/>
      <c r="B78" s="29"/>
      <c r="C78" s="29"/>
      <c r="J78" s="29"/>
      <c r="P78" s="8"/>
      <c r="Q78" s="8"/>
    </row>
    <row r="79" spans="1:17" s="5" customFormat="1">
      <c r="A79" s="29"/>
      <c r="B79" s="29"/>
      <c r="C79" s="29"/>
      <c r="J79" s="29"/>
      <c r="P79" s="8"/>
      <c r="Q79" s="8"/>
    </row>
    <row r="80" spans="1:17" s="5" customFormat="1">
      <c r="A80" s="29"/>
      <c r="B80" s="29"/>
      <c r="C80" s="29"/>
      <c r="J80" s="29"/>
      <c r="P80" s="8"/>
      <c r="Q80" s="8"/>
    </row>
    <row r="81" spans="1:17" s="5" customFormat="1">
      <c r="A81" s="29"/>
      <c r="B81" s="29"/>
      <c r="C81" s="29"/>
      <c r="J81" s="29"/>
      <c r="P81" s="8"/>
      <c r="Q81" s="8"/>
    </row>
    <row r="82" spans="1:17" s="5" customFormat="1">
      <c r="A82" s="29"/>
      <c r="B82" s="29"/>
      <c r="C82" s="29"/>
      <c r="J82" s="29"/>
      <c r="P82" s="8"/>
      <c r="Q82" s="8"/>
    </row>
    <row r="83" spans="1:17" s="5" customFormat="1">
      <c r="A83" s="29"/>
      <c r="B83" s="29"/>
      <c r="C83" s="29"/>
      <c r="J83" s="29"/>
      <c r="P83" s="8"/>
      <c r="Q83" s="8"/>
    </row>
    <row r="84" spans="1:17" s="5" customFormat="1">
      <c r="A84" s="29"/>
      <c r="B84" s="29"/>
      <c r="C84" s="29"/>
      <c r="J84" s="29"/>
      <c r="P84" s="8"/>
      <c r="Q84" s="8"/>
    </row>
    <row r="85" spans="1:17" s="5" customFormat="1">
      <c r="A85" s="29"/>
      <c r="B85" s="29"/>
      <c r="C85" s="29"/>
      <c r="J85" s="29"/>
      <c r="P85" s="8"/>
      <c r="Q85" s="8"/>
    </row>
    <row r="86" spans="1:17" s="5" customFormat="1">
      <c r="A86" s="29"/>
      <c r="B86" s="29"/>
      <c r="C86" s="29"/>
      <c r="J86" s="29"/>
      <c r="P86" s="8"/>
      <c r="Q86" s="8"/>
    </row>
    <row r="87" spans="1:17" s="5" customFormat="1">
      <c r="A87" s="29"/>
      <c r="B87" s="29"/>
      <c r="C87" s="29"/>
      <c r="J87" s="29"/>
      <c r="P87" s="8"/>
      <c r="Q87" s="8"/>
    </row>
    <row r="88" spans="1:17" s="5" customFormat="1">
      <c r="A88" s="29"/>
      <c r="B88" s="29"/>
      <c r="C88" s="29"/>
      <c r="J88" s="29"/>
      <c r="P88" s="8"/>
      <c r="Q88" s="8"/>
    </row>
    <row r="89" spans="1:17" s="5" customFormat="1">
      <c r="A89" s="29"/>
      <c r="B89" s="29"/>
      <c r="C89" s="29"/>
      <c r="J89" s="29"/>
      <c r="P89" s="8"/>
      <c r="Q89" s="8"/>
    </row>
    <row r="90" spans="1:17" s="5" customFormat="1">
      <c r="A90" s="29"/>
      <c r="B90" s="29"/>
      <c r="C90" s="29"/>
      <c r="J90" s="29"/>
      <c r="P90" s="8"/>
      <c r="Q90" s="8"/>
    </row>
    <row r="91" spans="1:17" s="5" customFormat="1">
      <c r="A91" s="29"/>
      <c r="B91" s="29"/>
      <c r="C91" s="29"/>
      <c r="J91" s="29"/>
      <c r="P91" s="8"/>
      <c r="Q91" s="8"/>
    </row>
    <row r="92" spans="1:17" s="5" customFormat="1">
      <c r="A92" s="29"/>
      <c r="B92" s="29"/>
      <c r="C92" s="29"/>
      <c r="J92" s="29"/>
      <c r="P92" s="8"/>
      <c r="Q92" s="8"/>
    </row>
    <row r="93" spans="1:17" s="5" customFormat="1">
      <c r="A93" s="29"/>
      <c r="B93" s="29"/>
      <c r="C93" s="29"/>
      <c r="J93" s="29"/>
      <c r="P93" s="8"/>
      <c r="Q93" s="8"/>
    </row>
    <row r="94" spans="1:17" s="5" customFormat="1">
      <c r="A94" s="29"/>
      <c r="B94" s="29"/>
      <c r="C94" s="29"/>
      <c r="J94" s="29"/>
      <c r="P94" s="8"/>
      <c r="Q94" s="8"/>
    </row>
    <row r="95" spans="1:17" s="5" customFormat="1">
      <c r="A95" s="29"/>
      <c r="B95" s="29"/>
      <c r="C95" s="29"/>
      <c r="J95" s="29"/>
      <c r="P95" s="8"/>
      <c r="Q95" s="8"/>
    </row>
    <row r="96" spans="1:17" s="5" customFormat="1">
      <c r="A96" s="29"/>
      <c r="B96" s="29"/>
      <c r="C96" s="29"/>
      <c r="J96" s="29"/>
      <c r="P96" s="8"/>
      <c r="Q96" s="8"/>
    </row>
    <row r="97" spans="1:17" s="5" customFormat="1">
      <c r="A97" s="29"/>
      <c r="B97" s="29"/>
      <c r="C97" s="29"/>
      <c r="J97" s="29"/>
      <c r="P97" s="8"/>
      <c r="Q97" s="8"/>
    </row>
    <row r="98" spans="1:17" s="5" customFormat="1">
      <c r="A98" s="29"/>
      <c r="B98" s="29"/>
      <c r="C98" s="29"/>
      <c r="J98" s="29"/>
      <c r="P98" s="8"/>
      <c r="Q98" s="8"/>
    </row>
    <row r="99" spans="1:17" s="5" customFormat="1">
      <c r="A99" s="29"/>
      <c r="B99" s="29"/>
      <c r="C99" s="29"/>
      <c r="J99" s="29"/>
      <c r="P99" s="8"/>
      <c r="Q99" s="8"/>
    </row>
    <row r="100" spans="1:17" s="5" customFormat="1">
      <c r="A100" s="29"/>
      <c r="B100" s="29"/>
      <c r="C100" s="29"/>
      <c r="J100" s="29"/>
      <c r="P100" s="8"/>
      <c r="Q100" s="8"/>
    </row>
    <row r="101" spans="1:17" s="5" customFormat="1">
      <c r="A101" s="29"/>
      <c r="B101" s="29"/>
      <c r="C101" s="29"/>
      <c r="J101" s="29"/>
      <c r="P101" s="8"/>
      <c r="Q101" s="8"/>
    </row>
    <row r="102" spans="1:17" s="5" customFormat="1">
      <c r="A102" s="29"/>
      <c r="B102" s="29"/>
      <c r="C102" s="29"/>
      <c r="J102" s="29"/>
      <c r="P102" s="8"/>
      <c r="Q102" s="8"/>
    </row>
    <row r="103" spans="1:17" s="5" customFormat="1">
      <c r="A103" s="29"/>
      <c r="B103" s="29"/>
      <c r="C103" s="29"/>
      <c r="J103" s="29"/>
      <c r="P103" s="8"/>
      <c r="Q103" s="8"/>
    </row>
    <row r="104" spans="1:17" s="5" customFormat="1" ht="12.75">
      <c r="A104" s="29"/>
      <c r="B104" s="29"/>
      <c r="C104" s="29"/>
      <c r="D104"/>
      <c r="E104"/>
      <c r="F104"/>
      <c r="G104"/>
      <c r="H104"/>
      <c r="J104" s="29"/>
      <c r="P104" s="8"/>
      <c r="Q104" s="8"/>
    </row>
    <row r="105" spans="1:17" s="5" customFormat="1" ht="12.75">
      <c r="A105" s="29"/>
      <c r="B105" s="29"/>
      <c r="C105" s="29"/>
      <c r="D105"/>
      <c r="E105"/>
      <c r="F105"/>
      <c r="G105"/>
      <c r="H105"/>
      <c r="J105" s="29"/>
      <c r="P105" s="8"/>
      <c r="Q105" s="8"/>
    </row>
    <row r="106" spans="1:17" s="5" customFormat="1" ht="12.75">
      <c r="A106" s="29"/>
      <c r="B106" s="29"/>
      <c r="C106" s="29"/>
      <c r="D106"/>
      <c r="E106"/>
      <c r="F106"/>
      <c r="G106"/>
      <c r="H106"/>
      <c r="J106" s="29"/>
      <c r="P106" s="8"/>
      <c r="Q106" s="8"/>
    </row>
    <row r="107" spans="1:17" s="5" customFormat="1" ht="12.75">
      <c r="A107" s="29"/>
      <c r="B107" s="29"/>
      <c r="C107" s="29"/>
      <c r="D107"/>
      <c r="E107"/>
      <c r="F107"/>
      <c r="G107"/>
      <c r="H107"/>
      <c r="J107" s="29"/>
      <c r="P107" s="8"/>
      <c r="Q107" s="8"/>
    </row>
    <row r="108" spans="1:17" s="5" customFormat="1" ht="12.75">
      <c r="A108" s="29"/>
      <c r="B108" s="29"/>
      <c r="C108" s="29"/>
      <c r="D108"/>
      <c r="E108"/>
      <c r="F108"/>
      <c r="G108"/>
      <c r="H108"/>
      <c r="J108" s="29"/>
      <c r="P108" s="8"/>
      <c r="Q108" s="8"/>
    </row>
    <row r="109" spans="1:17" s="5" customFormat="1" ht="12.75">
      <c r="A109" s="29"/>
      <c r="B109" s="29"/>
      <c r="C109" s="29"/>
      <c r="D109"/>
      <c r="E109"/>
      <c r="F109"/>
      <c r="G109"/>
      <c r="H109"/>
      <c r="J109" s="29"/>
      <c r="P109" s="8"/>
      <c r="Q109" s="8"/>
    </row>
    <row r="110" spans="1:17" s="5" customFormat="1" ht="12.75">
      <c r="A110" s="29"/>
      <c r="B110" s="29"/>
      <c r="C110" s="29"/>
      <c r="D110"/>
      <c r="E110"/>
      <c r="F110"/>
      <c r="G110"/>
      <c r="H110"/>
      <c r="J110" s="29"/>
      <c r="P110" s="8"/>
      <c r="Q110" s="8"/>
    </row>
    <row r="111" spans="1:17" s="5" customFormat="1" ht="12.75">
      <c r="A111" s="29"/>
      <c r="B111" s="29"/>
      <c r="C111" s="29"/>
      <c r="D111"/>
      <c r="E111"/>
      <c r="F111"/>
      <c r="G111"/>
      <c r="H111"/>
      <c r="J111" s="29"/>
      <c r="P111" s="8"/>
      <c r="Q111" s="8"/>
    </row>
    <row r="112" spans="1:17" s="5" customFormat="1" ht="12.75">
      <c r="A112" s="29"/>
      <c r="B112" s="29"/>
      <c r="C112" s="29"/>
      <c r="D112"/>
      <c r="E112"/>
      <c r="F112"/>
      <c r="G112"/>
      <c r="H112"/>
      <c r="J112" s="29"/>
      <c r="P112" s="8"/>
      <c r="Q112" s="8"/>
    </row>
    <row r="113" spans="1:17" s="5" customFormat="1">
      <c r="A113" s="29"/>
      <c r="B113" s="29"/>
      <c r="C113" s="29"/>
      <c r="J113" s="29"/>
      <c r="P113" s="8"/>
      <c r="Q113" s="8"/>
    </row>
    <row r="114" spans="1:17" s="5" customFormat="1">
      <c r="A114" s="29"/>
      <c r="B114" s="29"/>
      <c r="C114" s="29"/>
      <c r="J114" s="29"/>
      <c r="P114" s="8"/>
      <c r="Q114" s="8"/>
    </row>
    <row r="115" spans="1:17" s="5" customFormat="1">
      <c r="A115" s="29"/>
      <c r="B115" s="29"/>
      <c r="C115" s="29"/>
      <c r="J115" s="29"/>
      <c r="P115" s="8"/>
      <c r="Q115" s="8"/>
    </row>
    <row r="116" spans="1:17" s="5" customFormat="1">
      <c r="A116" s="29"/>
      <c r="B116" s="29"/>
      <c r="C116" s="29"/>
      <c r="J116" s="29"/>
      <c r="P116" s="8"/>
      <c r="Q116" s="8"/>
    </row>
    <row r="117" spans="1:17" s="5" customFormat="1">
      <c r="A117" s="29"/>
      <c r="B117" s="29"/>
      <c r="C117" s="29"/>
      <c r="J117" s="29"/>
      <c r="P117" s="8"/>
      <c r="Q117" s="8"/>
    </row>
    <row r="118" spans="1:17" s="5" customFormat="1">
      <c r="A118" s="29"/>
      <c r="B118" s="29"/>
      <c r="C118" s="29"/>
      <c r="J118" s="29"/>
      <c r="P118" s="8"/>
      <c r="Q118" s="8"/>
    </row>
    <row r="119" spans="1:17" s="5" customFormat="1">
      <c r="A119" s="29"/>
      <c r="B119" s="29"/>
      <c r="C119" s="29"/>
      <c r="J119" s="29"/>
      <c r="P119" s="8"/>
      <c r="Q119" s="8"/>
    </row>
    <row r="120" spans="1:17" s="5" customFormat="1">
      <c r="A120" s="29"/>
      <c r="B120" s="29"/>
      <c r="C120" s="29"/>
      <c r="J120" s="29"/>
      <c r="P120" s="8"/>
      <c r="Q120" s="8"/>
    </row>
    <row r="121" spans="1:17" s="5" customFormat="1">
      <c r="A121" s="29"/>
      <c r="B121" s="29"/>
      <c r="C121" s="29"/>
      <c r="J121" s="29"/>
      <c r="P121" s="8"/>
      <c r="Q121" s="8"/>
    </row>
    <row r="122" spans="1:17" s="5" customFormat="1">
      <c r="A122" s="29"/>
      <c r="B122" s="29"/>
      <c r="C122" s="29"/>
      <c r="J122" s="29"/>
      <c r="P122" s="8"/>
      <c r="Q122" s="8"/>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BAFB0-8024-44C9-8ADA-C945ACE224B9}">
  <dimension ref="A1:N78"/>
  <sheetViews>
    <sheetView showGridLines="0" workbookViewId="0">
      <selection sqref="A1:M1"/>
    </sheetView>
  </sheetViews>
  <sheetFormatPr defaultRowHeight="12.75"/>
  <cols>
    <col min="1" max="1" width="9.7109375" style="386" customWidth="1"/>
    <col min="2" max="2" width="8.85546875" style="386" customWidth="1"/>
    <col min="3" max="3" width="11.140625" style="386" customWidth="1"/>
    <col min="4" max="6" width="8.85546875" style="386" customWidth="1"/>
    <col min="7" max="7" width="11.7109375" style="386" customWidth="1"/>
    <col min="8" max="8" width="11" style="386" customWidth="1"/>
    <col min="9" max="9" width="8.85546875" style="386" customWidth="1"/>
    <col min="10" max="10" width="10" style="386" customWidth="1"/>
    <col min="11" max="11" width="13.140625" style="386" customWidth="1"/>
    <col min="12" max="13" width="13.42578125" style="386" customWidth="1"/>
    <col min="14" max="16384" width="9.140625" style="386"/>
  </cols>
  <sheetData>
    <row r="1" spans="1:14" s="322" customFormat="1" ht="12" customHeight="1">
      <c r="A1" s="920" t="s">
        <v>920</v>
      </c>
      <c r="B1" s="920"/>
      <c r="C1" s="920"/>
      <c r="D1" s="920"/>
      <c r="E1" s="920"/>
      <c r="F1" s="920"/>
      <c r="G1" s="920"/>
      <c r="H1" s="920"/>
      <c r="I1" s="920"/>
      <c r="J1" s="920"/>
      <c r="K1" s="920"/>
      <c r="L1" s="920"/>
      <c r="M1" s="920"/>
    </row>
    <row r="2" spans="1:14" s="161" customFormat="1" ht="12" customHeight="1">
      <c r="A2" s="976" t="s">
        <v>921</v>
      </c>
      <c r="B2" s="976"/>
      <c r="C2" s="976"/>
      <c r="D2" s="976"/>
      <c r="E2" s="976"/>
      <c r="F2" s="976"/>
      <c r="G2" s="976"/>
      <c r="H2" s="976"/>
      <c r="I2" s="976"/>
      <c r="J2" s="976"/>
      <c r="K2" s="976"/>
      <c r="L2" s="976"/>
      <c r="M2" s="976"/>
    </row>
    <row r="3" spans="1:14" ht="13.5" thickBot="1">
      <c r="L3" s="387"/>
      <c r="M3" s="359" t="s">
        <v>922</v>
      </c>
    </row>
    <row r="4" spans="1:14" s="388" customFormat="1" ht="27.2" customHeight="1" thickBot="1">
      <c r="A4" s="977" t="s">
        <v>923</v>
      </c>
      <c r="B4" s="980" t="s">
        <v>494</v>
      </c>
      <c r="C4" s="981"/>
      <c r="D4" s="890" t="s">
        <v>924</v>
      </c>
      <c r="E4" s="891"/>
      <c r="F4" s="891"/>
      <c r="G4" s="891"/>
      <c r="H4" s="891"/>
      <c r="I4" s="892"/>
      <c r="J4" s="975" t="s">
        <v>925</v>
      </c>
      <c r="K4" s="975"/>
      <c r="L4" s="975"/>
      <c r="M4" s="975"/>
    </row>
    <row r="5" spans="1:14" s="388" customFormat="1" ht="34.5" customHeight="1" thickBot="1">
      <c r="A5" s="978"/>
      <c r="B5" s="982"/>
      <c r="C5" s="983"/>
      <c r="D5" s="984" t="s">
        <v>926</v>
      </c>
      <c r="E5" s="984"/>
      <c r="F5" s="984"/>
      <c r="G5" s="972" t="s">
        <v>927</v>
      </c>
      <c r="H5" s="972" t="s">
        <v>928</v>
      </c>
      <c r="I5" s="972" t="s">
        <v>929</v>
      </c>
      <c r="J5" s="975" t="s">
        <v>930</v>
      </c>
      <c r="K5" s="975" t="s">
        <v>931</v>
      </c>
      <c r="L5" s="985" t="s">
        <v>932</v>
      </c>
      <c r="M5" s="985" t="s">
        <v>933</v>
      </c>
    </row>
    <row r="6" spans="1:14" s="390" customFormat="1" ht="55.5" customHeight="1" thickBot="1">
      <c r="A6" s="979"/>
      <c r="B6" s="389"/>
      <c r="C6" s="360" t="s">
        <v>934</v>
      </c>
      <c r="D6" s="360" t="s">
        <v>935</v>
      </c>
      <c r="E6" s="360" t="s">
        <v>936</v>
      </c>
      <c r="F6" s="360" t="s">
        <v>937</v>
      </c>
      <c r="G6" s="972"/>
      <c r="H6" s="972"/>
      <c r="I6" s="972"/>
      <c r="J6" s="975"/>
      <c r="K6" s="975"/>
      <c r="L6" s="975"/>
      <c r="M6" s="975"/>
    </row>
    <row r="7" spans="1:14" ht="3.75" customHeight="1">
      <c r="A7" s="391"/>
      <c r="B7" s="391"/>
      <c r="C7" s="391"/>
      <c r="D7" s="391"/>
      <c r="E7" s="391"/>
      <c r="F7" s="391"/>
      <c r="G7" s="391"/>
      <c r="H7" s="391"/>
      <c r="I7" s="392"/>
      <c r="J7" s="391"/>
      <c r="K7" s="391"/>
      <c r="L7" s="391"/>
      <c r="M7" s="391"/>
    </row>
    <row r="8" spans="1:14" ht="10.5" customHeight="1">
      <c r="A8" s="254"/>
      <c r="B8" s="393" t="s">
        <v>938</v>
      </c>
      <c r="C8" s="393"/>
      <c r="E8" s="94"/>
      <c r="F8" s="94"/>
      <c r="G8" s="94"/>
      <c r="H8" s="94"/>
      <c r="I8" s="394"/>
      <c r="J8" s="94"/>
      <c r="K8" s="94"/>
      <c r="L8" s="94"/>
      <c r="M8" s="94"/>
      <c r="N8" s="296" t="s">
        <v>939</v>
      </c>
    </row>
    <row r="9" spans="1:14" ht="11.25" customHeight="1">
      <c r="A9" s="395" t="s">
        <v>940</v>
      </c>
      <c r="B9" s="367">
        <v>97.02</v>
      </c>
      <c r="C9" s="367">
        <v>98.714658478022059</v>
      </c>
      <c r="D9" s="367">
        <v>97.95</v>
      </c>
      <c r="E9" s="367">
        <v>102.4</v>
      </c>
      <c r="F9" s="367">
        <v>97.19</v>
      </c>
      <c r="G9" s="367">
        <v>92.43</v>
      </c>
      <c r="H9" s="367">
        <v>112.75</v>
      </c>
      <c r="I9" s="396">
        <v>87.56</v>
      </c>
      <c r="J9" s="367">
        <v>94.51</v>
      </c>
      <c r="K9" s="367">
        <v>98.81</v>
      </c>
      <c r="L9" s="367">
        <v>85.48</v>
      </c>
      <c r="M9" s="367">
        <v>109.43</v>
      </c>
      <c r="N9" s="397" t="s">
        <v>941</v>
      </c>
    </row>
    <row r="10" spans="1:14" ht="11.25" customHeight="1">
      <c r="A10" s="395" t="s">
        <v>942</v>
      </c>
      <c r="B10" s="367">
        <v>100.64</v>
      </c>
      <c r="C10" s="367">
        <v>100.35668114809297</v>
      </c>
      <c r="D10" s="367">
        <v>103.58</v>
      </c>
      <c r="E10" s="367">
        <v>105.04</v>
      </c>
      <c r="F10" s="367">
        <v>103.33</v>
      </c>
      <c r="G10" s="367">
        <v>91.25</v>
      </c>
      <c r="H10" s="367">
        <v>113.07</v>
      </c>
      <c r="I10" s="396">
        <v>102.24</v>
      </c>
      <c r="J10" s="367">
        <v>89.41</v>
      </c>
      <c r="K10" s="367">
        <v>101</v>
      </c>
      <c r="L10" s="367">
        <v>99.62</v>
      </c>
      <c r="M10" s="367">
        <v>112.68</v>
      </c>
      <c r="N10" s="397" t="s">
        <v>943</v>
      </c>
    </row>
    <row r="11" spans="1:14" ht="11.25" customHeight="1">
      <c r="A11" s="395" t="s">
        <v>944</v>
      </c>
      <c r="B11" s="367">
        <v>96.88</v>
      </c>
      <c r="C11" s="367">
        <v>97.919609964321069</v>
      </c>
      <c r="D11" s="367">
        <v>98.27</v>
      </c>
      <c r="E11" s="367">
        <v>96.55</v>
      </c>
      <c r="F11" s="367">
        <v>98.56</v>
      </c>
      <c r="G11" s="367">
        <v>92.79</v>
      </c>
      <c r="H11" s="367">
        <v>107.66</v>
      </c>
      <c r="I11" s="396">
        <v>91.05</v>
      </c>
      <c r="J11" s="367">
        <v>97.4</v>
      </c>
      <c r="K11" s="367">
        <v>97.92</v>
      </c>
      <c r="L11" s="367">
        <v>89.34</v>
      </c>
      <c r="M11" s="367">
        <v>112.62</v>
      </c>
      <c r="N11" s="397" t="s">
        <v>944</v>
      </c>
    </row>
    <row r="12" spans="1:14" ht="11.25" customHeight="1">
      <c r="A12" s="395" t="s">
        <v>945</v>
      </c>
      <c r="B12" s="367">
        <v>93.19</v>
      </c>
      <c r="C12" s="367">
        <v>96.27202592660052</v>
      </c>
      <c r="D12" s="367">
        <v>95.72</v>
      </c>
      <c r="E12" s="367">
        <v>95.47</v>
      </c>
      <c r="F12" s="367">
        <v>95.76</v>
      </c>
      <c r="G12" s="367">
        <v>90.92</v>
      </c>
      <c r="H12" s="367">
        <v>108.05</v>
      </c>
      <c r="I12" s="396">
        <v>75.95</v>
      </c>
      <c r="J12" s="367">
        <v>99.59</v>
      </c>
      <c r="K12" s="367">
        <v>95.89</v>
      </c>
      <c r="L12" s="367">
        <v>74.06</v>
      </c>
      <c r="M12" s="367">
        <v>111.64</v>
      </c>
      <c r="N12" s="397" t="s">
        <v>946</v>
      </c>
    </row>
    <row r="13" spans="1:14" ht="11.25" customHeight="1">
      <c r="A13" s="395" t="s">
        <v>947</v>
      </c>
      <c r="B13" s="367">
        <v>97.66</v>
      </c>
      <c r="C13" s="367">
        <v>97.891688791716376</v>
      </c>
      <c r="D13" s="367">
        <v>102.16</v>
      </c>
      <c r="E13" s="367">
        <v>104.57</v>
      </c>
      <c r="F13" s="367">
        <v>101.75</v>
      </c>
      <c r="G13" s="367">
        <v>91.17</v>
      </c>
      <c r="H13" s="367">
        <v>103.95</v>
      </c>
      <c r="I13" s="396">
        <v>96.36</v>
      </c>
      <c r="J13" s="367">
        <v>86.91</v>
      </c>
      <c r="K13" s="367">
        <v>97.58</v>
      </c>
      <c r="L13" s="367">
        <v>99.27</v>
      </c>
      <c r="M13" s="367">
        <v>111.05</v>
      </c>
      <c r="N13" s="397" t="s">
        <v>947</v>
      </c>
    </row>
    <row r="14" spans="1:14" ht="11.25" customHeight="1">
      <c r="A14" s="395" t="s">
        <v>948</v>
      </c>
      <c r="B14" s="367">
        <v>102.33</v>
      </c>
      <c r="C14" s="367">
        <v>102.53570666203963</v>
      </c>
      <c r="D14" s="367">
        <v>106.02</v>
      </c>
      <c r="E14" s="367">
        <v>111.62</v>
      </c>
      <c r="F14" s="367">
        <v>105.06</v>
      </c>
      <c r="G14" s="367">
        <v>96.45</v>
      </c>
      <c r="H14" s="367">
        <v>108.69</v>
      </c>
      <c r="I14" s="396">
        <v>101.19</v>
      </c>
      <c r="J14" s="367">
        <v>94.57</v>
      </c>
      <c r="K14" s="367">
        <v>102.69</v>
      </c>
      <c r="L14" s="367">
        <v>100.88</v>
      </c>
      <c r="M14" s="367">
        <v>111.85</v>
      </c>
      <c r="N14" s="397" t="s">
        <v>949</v>
      </c>
    </row>
    <row r="15" spans="1:14" ht="11.25" customHeight="1">
      <c r="A15" s="395" t="s">
        <v>950</v>
      </c>
      <c r="B15" s="367">
        <v>98.29</v>
      </c>
      <c r="C15" s="367">
        <v>94.977414591109081</v>
      </c>
      <c r="D15" s="367">
        <v>96.02</v>
      </c>
      <c r="E15" s="367">
        <v>102.32</v>
      </c>
      <c r="F15" s="367">
        <v>94.95</v>
      </c>
      <c r="G15" s="367">
        <v>89.06</v>
      </c>
      <c r="H15" s="367">
        <v>105.09</v>
      </c>
      <c r="I15" s="396">
        <v>116.82</v>
      </c>
      <c r="J15" s="367">
        <v>90.35</v>
      </c>
      <c r="K15" s="367">
        <v>94.88</v>
      </c>
      <c r="L15" s="367">
        <v>120.69</v>
      </c>
      <c r="M15" s="367">
        <v>106.58</v>
      </c>
      <c r="N15" s="397" t="s">
        <v>950</v>
      </c>
    </row>
    <row r="16" spans="1:14" ht="11.25" customHeight="1">
      <c r="A16" s="395" t="s">
        <v>951</v>
      </c>
      <c r="B16" s="367">
        <v>99.62</v>
      </c>
      <c r="C16" s="367">
        <v>96.16170367510297</v>
      </c>
      <c r="D16" s="367">
        <v>97.11</v>
      </c>
      <c r="E16" s="367">
        <v>104.85</v>
      </c>
      <c r="F16" s="367">
        <v>95.79</v>
      </c>
      <c r="G16" s="367">
        <v>89.66</v>
      </c>
      <c r="H16" s="367">
        <v>107.62</v>
      </c>
      <c r="I16" s="396">
        <v>118.91</v>
      </c>
      <c r="J16" s="367">
        <v>91.59</v>
      </c>
      <c r="K16" s="367">
        <v>96.21</v>
      </c>
      <c r="L16" s="367">
        <v>121.8</v>
      </c>
      <c r="M16" s="367">
        <v>110.98</v>
      </c>
      <c r="N16" s="397" t="s">
        <v>952</v>
      </c>
    </row>
    <row r="17" spans="1:14" ht="11.25" customHeight="1">
      <c r="A17" s="395" t="s">
        <v>953</v>
      </c>
      <c r="B17" s="367">
        <v>102.08</v>
      </c>
      <c r="C17" s="367">
        <v>99.388431845627039</v>
      </c>
      <c r="D17" s="367">
        <v>100.55</v>
      </c>
      <c r="E17" s="367">
        <v>101.89</v>
      </c>
      <c r="F17" s="367">
        <v>100.32</v>
      </c>
      <c r="G17" s="367">
        <v>93.66</v>
      </c>
      <c r="H17" s="367">
        <v>108.91</v>
      </c>
      <c r="I17" s="396">
        <v>117.12</v>
      </c>
      <c r="J17" s="367">
        <v>94.56</v>
      </c>
      <c r="K17" s="367">
        <v>98.88</v>
      </c>
      <c r="L17" s="367">
        <v>122.9</v>
      </c>
      <c r="M17" s="367">
        <v>113.83</v>
      </c>
      <c r="N17" s="397" t="s">
        <v>954</v>
      </c>
    </row>
    <row r="18" spans="1:14" ht="11.25" customHeight="1">
      <c r="A18" s="395" t="s">
        <v>955</v>
      </c>
      <c r="B18" s="367">
        <v>97.58</v>
      </c>
      <c r="C18" s="367">
        <v>97.55377674993376</v>
      </c>
      <c r="D18" s="367">
        <v>96.49</v>
      </c>
      <c r="E18" s="367">
        <v>103.74</v>
      </c>
      <c r="F18" s="367">
        <v>95.25</v>
      </c>
      <c r="G18" s="367">
        <v>92.52</v>
      </c>
      <c r="H18" s="367">
        <v>109.59</v>
      </c>
      <c r="I18" s="396">
        <v>97.71</v>
      </c>
      <c r="J18" s="367">
        <v>92.03</v>
      </c>
      <c r="K18" s="367">
        <v>97.57</v>
      </c>
      <c r="L18" s="367">
        <v>97.91</v>
      </c>
      <c r="M18" s="367">
        <v>108.96</v>
      </c>
      <c r="N18" s="397" t="s">
        <v>955</v>
      </c>
    </row>
    <row r="19" spans="1:14" ht="11.25" customHeight="1">
      <c r="A19" s="395" t="s">
        <v>956</v>
      </c>
      <c r="B19" s="367">
        <v>97.3</v>
      </c>
      <c r="C19" s="367">
        <v>97.151830316609249</v>
      </c>
      <c r="D19" s="367">
        <v>96.43</v>
      </c>
      <c r="E19" s="367">
        <v>99.16</v>
      </c>
      <c r="F19" s="367">
        <v>95.97</v>
      </c>
      <c r="G19" s="367">
        <v>94.33</v>
      </c>
      <c r="H19" s="367">
        <v>104.12</v>
      </c>
      <c r="I19" s="396">
        <v>98.09</v>
      </c>
      <c r="J19" s="367">
        <v>108.26</v>
      </c>
      <c r="K19" s="367">
        <v>96.61</v>
      </c>
      <c r="L19" s="367">
        <v>99</v>
      </c>
      <c r="M19" s="367">
        <v>110.95</v>
      </c>
      <c r="N19" s="397" t="s">
        <v>956</v>
      </c>
    </row>
    <row r="20" spans="1:14" ht="11.25" customHeight="1">
      <c r="A20" s="395" t="s">
        <v>957</v>
      </c>
      <c r="B20" s="367">
        <v>98.37</v>
      </c>
      <c r="C20" s="367">
        <v>97.72624010878495</v>
      </c>
      <c r="D20" s="367">
        <v>94.1</v>
      </c>
      <c r="E20" s="367">
        <v>98.32</v>
      </c>
      <c r="F20" s="367">
        <v>93.38</v>
      </c>
      <c r="G20" s="367">
        <v>92.59</v>
      </c>
      <c r="H20" s="367">
        <v>114.48</v>
      </c>
      <c r="I20" s="396">
        <v>101.98</v>
      </c>
      <c r="J20" s="367">
        <v>91.15</v>
      </c>
      <c r="K20" s="367">
        <v>97.73</v>
      </c>
      <c r="L20" s="367">
        <v>102.92</v>
      </c>
      <c r="M20" s="367">
        <v>111.92</v>
      </c>
      <c r="N20" s="397" t="s">
        <v>958</v>
      </c>
    </row>
    <row r="21" spans="1:14" ht="11.25" customHeight="1">
      <c r="A21" s="395" t="s">
        <v>959</v>
      </c>
      <c r="B21" s="367">
        <v>98.96</v>
      </c>
      <c r="C21" s="367">
        <v>98.599827757715488</v>
      </c>
      <c r="D21" s="367">
        <v>94.49</v>
      </c>
      <c r="E21" s="122">
        <v>100.16</v>
      </c>
      <c r="F21" s="122">
        <v>93.53</v>
      </c>
      <c r="G21" s="367">
        <v>95.14</v>
      </c>
      <c r="H21" s="367">
        <v>112.82</v>
      </c>
      <c r="I21" s="396">
        <v>100.99</v>
      </c>
      <c r="J21" s="367">
        <v>120.26</v>
      </c>
      <c r="K21" s="367">
        <v>97.92</v>
      </c>
      <c r="L21" s="367">
        <v>101.29</v>
      </c>
      <c r="M21" s="122">
        <v>111.48</v>
      </c>
      <c r="N21" s="397" t="s">
        <v>960</v>
      </c>
    </row>
    <row r="22" spans="1:14" ht="6.95" customHeight="1">
      <c r="A22" s="398"/>
      <c r="B22" s="94"/>
      <c r="C22" s="94"/>
      <c r="D22" s="94"/>
      <c r="E22" s="359"/>
      <c r="F22" s="359"/>
      <c r="G22" s="94"/>
      <c r="H22" s="94"/>
      <c r="I22" s="394"/>
      <c r="J22" s="94"/>
      <c r="K22" s="94"/>
      <c r="L22" s="94"/>
      <c r="M22" s="94"/>
      <c r="N22" s="399"/>
    </row>
    <row r="23" spans="1:14" ht="10.5" customHeight="1">
      <c r="A23" s="400"/>
      <c r="B23" s="401" t="s">
        <v>961</v>
      </c>
      <c r="C23" s="401"/>
      <c r="D23" s="94"/>
      <c r="E23" s="359"/>
      <c r="F23" s="359"/>
      <c r="G23" s="94"/>
      <c r="H23" s="94"/>
      <c r="I23" s="394"/>
      <c r="J23" s="94"/>
      <c r="K23" s="94"/>
      <c r="L23" s="94"/>
      <c r="M23" s="94"/>
      <c r="N23" s="397"/>
    </row>
    <row r="24" spans="1:14" ht="11.25" customHeight="1">
      <c r="A24" s="395" t="s">
        <v>940</v>
      </c>
      <c r="B24" s="367">
        <v>1.6</v>
      </c>
      <c r="C24" s="367">
        <v>1.9410215592208715</v>
      </c>
      <c r="D24" s="367">
        <v>1</v>
      </c>
      <c r="E24" s="367">
        <v>-2.2000000000000002</v>
      </c>
      <c r="F24" s="367">
        <v>1.6</v>
      </c>
      <c r="G24" s="367">
        <v>0.7</v>
      </c>
      <c r="H24" s="367">
        <v>5.5</v>
      </c>
      <c r="I24" s="396">
        <v>-0.8</v>
      </c>
      <c r="J24" s="367">
        <v>1</v>
      </c>
      <c r="K24" s="367">
        <v>2.2000000000000002</v>
      </c>
      <c r="L24" s="367">
        <v>-2.7</v>
      </c>
      <c r="M24" s="367">
        <v>-0.9</v>
      </c>
      <c r="N24" s="397" t="s">
        <v>941</v>
      </c>
    </row>
    <row r="25" spans="1:14" ht="11.25" customHeight="1">
      <c r="A25" s="395" t="s">
        <v>942</v>
      </c>
      <c r="B25" s="367">
        <v>3.7</v>
      </c>
      <c r="C25" s="367">
        <v>1.6634030805430058</v>
      </c>
      <c r="D25" s="367">
        <v>5.7</v>
      </c>
      <c r="E25" s="367">
        <v>2.6</v>
      </c>
      <c r="F25" s="367">
        <v>6.3</v>
      </c>
      <c r="G25" s="367">
        <v>-1.3</v>
      </c>
      <c r="H25" s="367">
        <v>0.3</v>
      </c>
      <c r="I25" s="396">
        <v>16.8</v>
      </c>
      <c r="J25" s="367">
        <v>-5.4</v>
      </c>
      <c r="K25" s="367">
        <v>2.2000000000000002</v>
      </c>
      <c r="L25" s="367">
        <v>16.5</v>
      </c>
      <c r="M25" s="367">
        <v>3</v>
      </c>
      <c r="N25" s="397" t="s">
        <v>943</v>
      </c>
    </row>
    <row r="26" spans="1:14" ht="11.25" customHeight="1">
      <c r="A26" s="395" t="s">
        <v>944</v>
      </c>
      <c r="B26" s="367">
        <v>-3.7</v>
      </c>
      <c r="C26" s="367">
        <v>-2.4284095048695349</v>
      </c>
      <c r="D26" s="367">
        <v>-5.0999999999999996</v>
      </c>
      <c r="E26" s="367">
        <v>-8.1</v>
      </c>
      <c r="F26" s="367">
        <v>-4.5999999999999996</v>
      </c>
      <c r="G26" s="367">
        <v>1.7</v>
      </c>
      <c r="H26" s="367">
        <v>-4.8</v>
      </c>
      <c r="I26" s="396">
        <v>-10.9</v>
      </c>
      <c r="J26" s="367">
        <v>8.9</v>
      </c>
      <c r="K26" s="367">
        <v>-3</v>
      </c>
      <c r="L26" s="367">
        <v>-10.3</v>
      </c>
      <c r="M26" s="367">
        <v>-0.1</v>
      </c>
      <c r="N26" s="397" t="s">
        <v>944</v>
      </c>
    </row>
    <row r="27" spans="1:14" ht="11.25" customHeight="1">
      <c r="A27" s="395" t="s">
        <v>945</v>
      </c>
      <c r="B27" s="367">
        <v>-3.8</v>
      </c>
      <c r="C27" s="367">
        <v>-1.6825884399671196</v>
      </c>
      <c r="D27" s="367">
        <v>-2.6</v>
      </c>
      <c r="E27" s="367">
        <v>-1.1000000000000001</v>
      </c>
      <c r="F27" s="367">
        <v>-2.8</v>
      </c>
      <c r="G27" s="367">
        <v>-2</v>
      </c>
      <c r="H27" s="367">
        <v>0.4</v>
      </c>
      <c r="I27" s="396">
        <v>-16.600000000000001</v>
      </c>
      <c r="J27" s="367">
        <v>2.2000000000000002</v>
      </c>
      <c r="K27" s="367">
        <v>-2.1</v>
      </c>
      <c r="L27" s="367">
        <v>-17.100000000000001</v>
      </c>
      <c r="M27" s="367">
        <v>-0.9</v>
      </c>
      <c r="N27" s="397" t="s">
        <v>946</v>
      </c>
    </row>
    <row r="28" spans="1:14" ht="11.25" customHeight="1">
      <c r="A28" s="395" t="s">
        <v>947</v>
      </c>
      <c r="B28" s="367">
        <v>4.8</v>
      </c>
      <c r="C28" s="367">
        <v>1.6823816155595637</v>
      </c>
      <c r="D28" s="367">
        <v>6.7</v>
      </c>
      <c r="E28" s="367">
        <v>9.5</v>
      </c>
      <c r="F28" s="367">
        <v>6.3</v>
      </c>
      <c r="G28" s="367">
        <v>0.3</v>
      </c>
      <c r="H28" s="367">
        <v>-3.8</v>
      </c>
      <c r="I28" s="396">
        <v>26.9</v>
      </c>
      <c r="J28" s="367">
        <v>-12.7</v>
      </c>
      <c r="K28" s="367">
        <v>1.8</v>
      </c>
      <c r="L28" s="367">
        <v>34</v>
      </c>
      <c r="M28" s="367">
        <v>-0.5</v>
      </c>
      <c r="N28" s="397" t="s">
        <v>947</v>
      </c>
    </row>
    <row r="29" spans="1:14" ht="11.25" customHeight="1">
      <c r="A29" s="395" t="s">
        <v>948</v>
      </c>
      <c r="B29" s="367">
        <v>4.8</v>
      </c>
      <c r="C29" s="367">
        <v>4.7440369327004959</v>
      </c>
      <c r="D29" s="367">
        <v>3.8</v>
      </c>
      <c r="E29" s="367">
        <v>6.7</v>
      </c>
      <c r="F29" s="367">
        <v>3.3</v>
      </c>
      <c r="G29" s="367">
        <v>5.8</v>
      </c>
      <c r="H29" s="367">
        <v>4.5999999999999996</v>
      </c>
      <c r="I29" s="396">
        <v>5</v>
      </c>
      <c r="J29" s="367">
        <v>8.8000000000000007</v>
      </c>
      <c r="K29" s="367">
        <v>5.2</v>
      </c>
      <c r="L29" s="367">
        <v>1.6</v>
      </c>
      <c r="M29" s="367">
        <v>0.7</v>
      </c>
      <c r="N29" s="397" t="s">
        <v>949</v>
      </c>
    </row>
    <row r="30" spans="1:14" ht="11.25" customHeight="1">
      <c r="A30" s="395" t="s">
        <v>950</v>
      </c>
      <c r="B30" s="367">
        <v>-3.9</v>
      </c>
      <c r="C30" s="367">
        <v>-7.3713756085408164</v>
      </c>
      <c r="D30" s="367">
        <v>-9.4</v>
      </c>
      <c r="E30" s="367">
        <v>-8.3000000000000007</v>
      </c>
      <c r="F30" s="367">
        <v>-9.6</v>
      </c>
      <c r="G30" s="367">
        <v>-7.7</v>
      </c>
      <c r="H30" s="367">
        <v>-3.3</v>
      </c>
      <c r="I30" s="396">
        <v>15.4</v>
      </c>
      <c r="J30" s="367">
        <v>-4.5</v>
      </c>
      <c r="K30" s="367">
        <v>-7.6</v>
      </c>
      <c r="L30" s="367">
        <v>19.600000000000001</v>
      </c>
      <c r="M30" s="367">
        <v>-4.7</v>
      </c>
      <c r="N30" s="397" t="s">
        <v>950</v>
      </c>
    </row>
    <row r="31" spans="1:14" ht="12" customHeight="1">
      <c r="A31" s="395" t="s">
        <v>951</v>
      </c>
      <c r="B31" s="367">
        <v>1.4</v>
      </c>
      <c r="C31" s="367">
        <v>1.2469165317801298</v>
      </c>
      <c r="D31" s="367">
        <v>1.1000000000000001</v>
      </c>
      <c r="E31" s="367">
        <v>2.5</v>
      </c>
      <c r="F31" s="367">
        <v>0.9</v>
      </c>
      <c r="G31" s="367">
        <v>0.7</v>
      </c>
      <c r="H31" s="367">
        <v>2.4</v>
      </c>
      <c r="I31" s="396">
        <v>1.8</v>
      </c>
      <c r="J31" s="367">
        <v>1.4</v>
      </c>
      <c r="K31" s="367">
        <v>1.4</v>
      </c>
      <c r="L31" s="367">
        <v>0.9</v>
      </c>
      <c r="M31" s="367">
        <v>4.0999999999999996</v>
      </c>
      <c r="N31" s="397" t="s">
        <v>952</v>
      </c>
    </row>
    <row r="32" spans="1:14" ht="11.25" customHeight="1">
      <c r="A32" s="395" t="s">
        <v>953</v>
      </c>
      <c r="B32" s="367">
        <v>2.5</v>
      </c>
      <c r="C32" s="367">
        <v>3.3555230899673631</v>
      </c>
      <c r="D32" s="367">
        <v>3.5</v>
      </c>
      <c r="E32" s="367">
        <v>-2.8</v>
      </c>
      <c r="F32" s="367">
        <v>4.7</v>
      </c>
      <c r="G32" s="367">
        <v>4.5</v>
      </c>
      <c r="H32" s="367">
        <v>1.2</v>
      </c>
      <c r="I32" s="396">
        <v>-1.5</v>
      </c>
      <c r="J32" s="367">
        <v>3.2</v>
      </c>
      <c r="K32" s="367">
        <v>2.8</v>
      </c>
      <c r="L32" s="367">
        <v>0.9</v>
      </c>
      <c r="M32" s="367">
        <v>2.6</v>
      </c>
      <c r="N32" s="397" t="s">
        <v>954</v>
      </c>
    </row>
    <row r="33" spans="1:14" ht="11.25" customHeight="1">
      <c r="A33" s="395" t="s">
        <v>955</v>
      </c>
      <c r="B33" s="367">
        <v>-4.4000000000000004</v>
      </c>
      <c r="C33" s="367">
        <v>-1.8459443031991043</v>
      </c>
      <c r="D33" s="367">
        <v>-4</v>
      </c>
      <c r="E33" s="367">
        <v>1.8</v>
      </c>
      <c r="F33" s="367">
        <v>-5.0999999999999996</v>
      </c>
      <c r="G33" s="367">
        <v>-1.2</v>
      </c>
      <c r="H33" s="367">
        <v>0.6</v>
      </c>
      <c r="I33" s="396">
        <v>-16.600000000000001</v>
      </c>
      <c r="J33" s="367">
        <v>-2.7</v>
      </c>
      <c r="K33" s="367">
        <v>-1.3</v>
      </c>
      <c r="L33" s="367">
        <v>-20.3</v>
      </c>
      <c r="M33" s="367">
        <v>-4.3</v>
      </c>
      <c r="N33" s="397" t="s">
        <v>955</v>
      </c>
    </row>
    <row r="34" spans="1:14" ht="11.25" customHeight="1">
      <c r="A34" s="395" t="s">
        <v>956</v>
      </c>
      <c r="B34" s="367">
        <v>-0.3</v>
      </c>
      <c r="C34" s="367">
        <v>-0.41202549682401468</v>
      </c>
      <c r="D34" s="367">
        <v>-0.1</v>
      </c>
      <c r="E34" s="367">
        <v>-4.4000000000000004</v>
      </c>
      <c r="F34" s="367">
        <v>0.8</v>
      </c>
      <c r="G34" s="367">
        <v>2</v>
      </c>
      <c r="H34" s="367">
        <v>-5</v>
      </c>
      <c r="I34" s="396">
        <v>0.4</v>
      </c>
      <c r="J34" s="367">
        <v>17.600000000000001</v>
      </c>
      <c r="K34" s="367">
        <v>-1</v>
      </c>
      <c r="L34" s="367">
        <v>1.1000000000000001</v>
      </c>
      <c r="M34" s="367">
        <v>1.8</v>
      </c>
      <c r="N34" s="397" t="s">
        <v>956</v>
      </c>
    </row>
    <row r="35" spans="1:14" ht="11.25" customHeight="1">
      <c r="A35" s="395" t="s">
        <v>957</v>
      </c>
      <c r="B35" s="367">
        <v>1.1000000000000001</v>
      </c>
      <c r="C35" s="367">
        <v>0.59124958356807156</v>
      </c>
      <c r="D35" s="367">
        <v>-2.4</v>
      </c>
      <c r="E35" s="367">
        <v>-0.8</v>
      </c>
      <c r="F35" s="367">
        <v>-2.7</v>
      </c>
      <c r="G35" s="367">
        <v>-1.8</v>
      </c>
      <c r="H35" s="367">
        <v>10</v>
      </c>
      <c r="I35" s="396">
        <v>4</v>
      </c>
      <c r="J35" s="367">
        <v>-15.8</v>
      </c>
      <c r="K35" s="367">
        <v>1.2</v>
      </c>
      <c r="L35" s="367">
        <v>4</v>
      </c>
      <c r="M35" s="367">
        <v>0.9</v>
      </c>
      <c r="N35" s="397" t="s">
        <v>958</v>
      </c>
    </row>
    <row r="36" spans="1:14" ht="11.25" customHeight="1">
      <c r="A36" s="395" t="s">
        <v>959</v>
      </c>
      <c r="B36" s="367">
        <v>0.6</v>
      </c>
      <c r="C36" s="367">
        <v>0.89391308614563059</v>
      </c>
      <c r="D36" s="367">
        <v>0.4</v>
      </c>
      <c r="E36" s="122">
        <v>1.9</v>
      </c>
      <c r="F36" s="122">
        <v>0.2</v>
      </c>
      <c r="G36" s="367">
        <v>2.8</v>
      </c>
      <c r="H36" s="367">
        <v>-1.5</v>
      </c>
      <c r="I36" s="396">
        <v>-1</v>
      </c>
      <c r="J36" s="367">
        <v>31.9</v>
      </c>
      <c r="K36" s="367">
        <v>0.2</v>
      </c>
      <c r="L36" s="367">
        <v>-1.6</v>
      </c>
      <c r="M36" s="122">
        <v>-0.4</v>
      </c>
      <c r="N36" s="397" t="s">
        <v>960</v>
      </c>
    </row>
    <row r="37" spans="1:14" ht="6.95" customHeight="1">
      <c r="A37" s="402"/>
      <c r="B37" s="403"/>
      <c r="C37" s="403"/>
      <c r="D37" s="367"/>
      <c r="E37" s="367"/>
      <c r="F37" s="367"/>
      <c r="G37" s="367"/>
      <c r="H37" s="367"/>
      <c r="I37" s="396"/>
      <c r="J37" s="367"/>
      <c r="K37" s="367"/>
      <c r="L37" s="367"/>
      <c r="M37" s="367"/>
      <c r="N37" s="404"/>
    </row>
    <row r="38" spans="1:14" ht="10.5" customHeight="1">
      <c r="A38" s="400"/>
      <c r="B38" s="405" t="s">
        <v>962</v>
      </c>
      <c r="C38" s="405"/>
      <c r="D38" s="94"/>
      <c r="E38" s="94"/>
      <c r="F38" s="94"/>
      <c r="G38" s="367"/>
      <c r="H38" s="367"/>
      <c r="I38" s="396"/>
      <c r="J38" s="367"/>
      <c r="K38" s="367"/>
      <c r="L38" s="367"/>
      <c r="M38" s="367"/>
      <c r="N38" s="404"/>
    </row>
    <row r="39" spans="1:14" ht="10.5" customHeight="1">
      <c r="A39" s="395" t="s">
        <v>940</v>
      </c>
      <c r="B39" s="367">
        <v>2.9</v>
      </c>
      <c r="C39" s="367">
        <v>2.730858051052266</v>
      </c>
      <c r="D39" s="367">
        <v>-0.4</v>
      </c>
      <c r="E39" s="367">
        <v>0.5</v>
      </c>
      <c r="F39" s="367">
        <v>-0.5</v>
      </c>
      <c r="G39" s="367">
        <v>-0.5</v>
      </c>
      <c r="H39" s="367">
        <v>14.4</v>
      </c>
      <c r="I39" s="396">
        <v>4</v>
      </c>
      <c r="J39" s="367">
        <v>-13.3</v>
      </c>
      <c r="K39" s="367">
        <v>3.6</v>
      </c>
      <c r="L39" s="367">
        <v>1.5</v>
      </c>
      <c r="M39" s="367">
        <v>5.5</v>
      </c>
      <c r="N39" s="397" t="s">
        <v>941</v>
      </c>
    </row>
    <row r="40" spans="1:14" ht="10.5" customHeight="1">
      <c r="A40" s="395" t="s">
        <v>942</v>
      </c>
      <c r="B40" s="367">
        <v>5.0999999999999996</v>
      </c>
      <c r="C40" s="367">
        <v>5.0383951862824574</v>
      </c>
      <c r="D40" s="367">
        <v>8.8000000000000007</v>
      </c>
      <c r="E40" s="367">
        <v>4.3</v>
      </c>
      <c r="F40" s="367">
        <v>9.6</v>
      </c>
      <c r="G40" s="367">
        <v>0.1</v>
      </c>
      <c r="H40" s="367">
        <v>7.8</v>
      </c>
      <c r="I40" s="396">
        <v>5.5</v>
      </c>
      <c r="J40" s="367">
        <v>-12.3</v>
      </c>
      <c r="K40" s="367">
        <v>6.7</v>
      </c>
      <c r="L40" s="367">
        <v>-1.4</v>
      </c>
      <c r="M40" s="367">
        <v>6.9</v>
      </c>
      <c r="N40" s="397" t="s">
        <v>943</v>
      </c>
    </row>
    <row r="41" spans="1:14" ht="10.5" customHeight="1">
      <c r="A41" s="395" t="s">
        <v>944</v>
      </c>
      <c r="B41" s="367">
        <v>-2.2000000000000002</v>
      </c>
      <c r="C41" s="367">
        <v>-0.69187689121989138</v>
      </c>
      <c r="D41" s="367">
        <v>-1.5</v>
      </c>
      <c r="E41" s="367">
        <v>-7.5</v>
      </c>
      <c r="F41" s="367">
        <v>-0.4</v>
      </c>
      <c r="G41" s="367">
        <v>-0.1</v>
      </c>
      <c r="H41" s="367">
        <v>-0.3</v>
      </c>
      <c r="I41" s="396">
        <v>-10.1</v>
      </c>
      <c r="J41" s="367">
        <v>2.5</v>
      </c>
      <c r="K41" s="367">
        <v>0.4</v>
      </c>
      <c r="L41" s="367">
        <v>-17.7</v>
      </c>
      <c r="M41" s="367">
        <v>6.2</v>
      </c>
      <c r="N41" s="397" t="s">
        <v>944</v>
      </c>
    </row>
    <row r="42" spans="1:14" ht="10.5" customHeight="1">
      <c r="A42" s="395" t="s">
        <v>945</v>
      </c>
      <c r="B42" s="367">
        <v>-4.0999999999999996</v>
      </c>
      <c r="C42" s="367">
        <v>-2.2239766066693676</v>
      </c>
      <c r="D42" s="367">
        <v>-4.4000000000000004</v>
      </c>
      <c r="E42" s="367">
        <v>-8.3000000000000007</v>
      </c>
      <c r="F42" s="367">
        <v>-3.7</v>
      </c>
      <c r="G42" s="367">
        <v>-1.3</v>
      </c>
      <c r="H42" s="367">
        <v>-0.3</v>
      </c>
      <c r="I42" s="396">
        <v>-15.4</v>
      </c>
      <c r="J42" s="367">
        <v>3</v>
      </c>
      <c r="K42" s="367">
        <v>-2.5</v>
      </c>
      <c r="L42" s="367">
        <v>-17</v>
      </c>
      <c r="M42" s="367">
        <v>3.9</v>
      </c>
      <c r="N42" s="397" t="s">
        <v>946</v>
      </c>
    </row>
    <row r="43" spans="1:14" ht="10.5" customHeight="1">
      <c r="A43" s="395" t="s">
        <v>947</v>
      </c>
      <c r="B43" s="367">
        <v>-2.7</v>
      </c>
      <c r="C43" s="367">
        <v>-2.1701039027960718</v>
      </c>
      <c r="D43" s="367">
        <v>1.2</v>
      </c>
      <c r="E43" s="367">
        <v>-1</v>
      </c>
      <c r="F43" s="367">
        <v>1.6</v>
      </c>
      <c r="G43" s="367">
        <v>-1.6</v>
      </c>
      <c r="H43" s="367">
        <v>-8.4</v>
      </c>
      <c r="I43" s="396">
        <v>-5.4</v>
      </c>
      <c r="J43" s="367">
        <v>-12.3</v>
      </c>
      <c r="K43" s="367">
        <v>-2.4</v>
      </c>
      <c r="L43" s="367">
        <v>-2.8</v>
      </c>
      <c r="M43" s="367">
        <v>2.5</v>
      </c>
      <c r="N43" s="397" t="s">
        <v>947</v>
      </c>
    </row>
    <row r="44" spans="1:14" ht="10.5" customHeight="1">
      <c r="A44" s="395" t="s">
        <v>948</v>
      </c>
      <c r="B44" s="367">
        <v>1.2</v>
      </c>
      <c r="C44" s="367">
        <v>2.1544096550188243</v>
      </c>
      <c r="D44" s="367">
        <v>4.4000000000000004</v>
      </c>
      <c r="E44" s="367">
        <v>6.1</v>
      </c>
      <c r="F44" s="367">
        <v>4.0999999999999996</v>
      </c>
      <c r="G44" s="367">
        <v>3.2</v>
      </c>
      <c r="H44" s="367">
        <v>-3.1</v>
      </c>
      <c r="I44" s="396">
        <v>-3.7</v>
      </c>
      <c r="J44" s="367">
        <v>0.2</v>
      </c>
      <c r="K44" s="367">
        <v>2.2999999999999998</v>
      </c>
      <c r="L44" s="367">
        <v>-5.2</v>
      </c>
      <c r="M44" s="367">
        <v>4.8</v>
      </c>
      <c r="N44" s="397" t="s">
        <v>949</v>
      </c>
    </row>
    <row r="45" spans="1:14" ht="10.5" customHeight="1">
      <c r="A45" s="395" t="s">
        <v>950</v>
      </c>
      <c r="B45" s="367">
        <v>-5.4</v>
      </c>
      <c r="C45" s="367">
        <v>-4.1916602654570028</v>
      </c>
      <c r="D45" s="367">
        <v>-4</v>
      </c>
      <c r="E45" s="367">
        <v>-1.5</v>
      </c>
      <c r="F45" s="367">
        <v>-4.5</v>
      </c>
      <c r="G45" s="367">
        <v>-3.3</v>
      </c>
      <c r="H45" s="367">
        <v>-5.9</v>
      </c>
      <c r="I45" s="396">
        <v>-10.5</v>
      </c>
      <c r="J45" s="367">
        <v>1</v>
      </c>
      <c r="K45" s="367">
        <v>-4.8</v>
      </c>
      <c r="L45" s="367">
        <v>-9</v>
      </c>
      <c r="M45" s="367">
        <v>-0.8</v>
      </c>
      <c r="N45" s="397" t="s">
        <v>950</v>
      </c>
    </row>
    <row r="46" spans="1:14" ht="10.5" customHeight="1">
      <c r="A46" s="395" t="s">
        <v>951</v>
      </c>
      <c r="B46" s="367">
        <v>-2.1</v>
      </c>
      <c r="C46" s="367">
        <v>-2.8087654196806113</v>
      </c>
      <c r="D46" s="367">
        <v>-2.8</v>
      </c>
      <c r="E46" s="367">
        <v>-1</v>
      </c>
      <c r="F46" s="367">
        <v>-3.1</v>
      </c>
      <c r="G46" s="367">
        <v>-1.5</v>
      </c>
      <c r="H46" s="367">
        <v>-5</v>
      </c>
      <c r="I46" s="396">
        <v>1.5</v>
      </c>
      <c r="J46" s="367">
        <v>1.6</v>
      </c>
      <c r="K46" s="367">
        <v>-2.9</v>
      </c>
      <c r="L46" s="367">
        <v>1.7</v>
      </c>
      <c r="M46" s="367">
        <v>2.9</v>
      </c>
      <c r="N46" s="397" t="s">
        <v>952</v>
      </c>
    </row>
    <row r="47" spans="1:14" ht="10.5" customHeight="1">
      <c r="A47" s="395" t="s">
        <v>953</v>
      </c>
      <c r="B47" s="367">
        <v>3.3</v>
      </c>
      <c r="C47" s="367">
        <v>0.61111500597799306</v>
      </c>
      <c r="D47" s="367">
        <v>-0.3</v>
      </c>
      <c r="E47" s="367">
        <v>-0.7</v>
      </c>
      <c r="F47" s="367">
        <v>-0.3</v>
      </c>
      <c r="G47" s="367">
        <v>0.8</v>
      </c>
      <c r="H47" s="367">
        <v>1.9</v>
      </c>
      <c r="I47" s="396">
        <v>18</v>
      </c>
      <c r="J47" s="367">
        <v>-5.9</v>
      </c>
      <c r="K47" s="367">
        <v>0.1</v>
      </c>
      <c r="L47" s="367">
        <v>24.7</v>
      </c>
      <c r="M47" s="367">
        <v>4.5</v>
      </c>
      <c r="N47" s="397" t="s">
        <v>954</v>
      </c>
    </row>
    <row r="48" spans="1:14" ht="10.5" customHeight="1">
      <c r="A48" s="395" t="s">
        <v>955</v>
      </c>
      <c r="B48" s="367">
        <v>2.2999999999999998</v>
      </c>
      <c r="C48" s="367">
        <v>-0.37471488525098096</v>
      </c>
      <c r="D48" s="367">
        <v>-0.9</v>
      </c>
      <c r="E48" s="367">
        <v>-0.8</v>
      </c>
      <c r="F48" s="367">
        <v>-0.9</v>
      </c>
      <c r="G48" s="367">
        <v>-0.7</v>
      </c>
      <c r="H48" s="367">
        <v>1</v>
      </c>
      <c r="I48" s="396">
        <v>20</v>
      </c>
      <c r="J48" s="367">
        <v>8.4</v>
      </c>
      <c r="K48" s="367">
        <v>-0.6</v>
      </c>
      <c r="L48" s="367">
        <v>23.8</v>
      </c>
      <c r="M48" s="367">
        <v>1.9</v>
      </c>
      <c r="N48" s="397" t="s">
        <v>955</v>
      </c>
    </row>
    <row r="49" spans="1:14" ht="10.5" customHeight="1">
      <c r="A49" s="395" t="s">
        <v>956</v>
      </c>
      <c r="B49" s="367">
        <v>2.7</v>
      </c>
      <c r="C49" s="367">
        <v>0.64595627231227581</v>
      </c>
      <c r="D49" s="367">
        <v>-3.1</v>
      </c>
      <c r="E49" s="367">
        <v>-4.8</v>
      </c>
      <c r="F49" s="367">
        <v>-2.8</v>
      </c>
      <c r="G49" s="367">
        <v>3</v>
      </c>
      <c r="H49" s="367">
        <v>2.9</v>
      </c>
      <c r="I49" s="396">
        <v>16.100000000000001</v>
      </c>
      <c r="J49" s="367">
        <v>18.2</v>
      </c>
      <c r="K49" s="367">
        <v>0.3</v>
      </c>
      <c r="L49" s="367">
        <v>17.899999999999999</v>
      </c>
      <c r="M49" s="367">
        <v>0.9</v>
      </c>
      <c r="N49" s="397" t="s">
        <v>956</v>
      </c>
    </row>
    <row r="50" spans="1:14" ht="10.5" customHeight="1">
      <c r="A50" s="395" t="s">
        <v>957</v>
      </c>
      <c r="B50" s="367">
        <v>3</v>
      </c>
      <c r="C50" s="367">
        <v>0.92029799251407951</v>
      </c>
      <c r="D50" s="367">
        <v>-2.9</v>
      </c>
      <c r="E50" s="367">
        <v>-6.1</v>
      </c>
      <c r="F50" s="367">
        <v>-2.4</v>
      </c>
      <c r="G50" s="367">
        <v>0.9</v>
      </c>
      <c r="H50" s="367">
        <v>7.1</v>
      </c>
      <c r="I50" s="396">
        <v>15.5</v>
      </c>
      <c r="J50" s="367">
        <v>-2.6</v>
      </c>
      <c r="K50" s="367">
        <v>1.1000000000000001</v>
      </c>
      <c r="L50" s="367">
        <v>17.2</v>
      </c>
      <c r="M50" s="367">
        <v>1.3</v>
      </c>
      <c r="N50" s="397" t="s">
        <v>958</v>
      </c>
    </row>
    <row r="51" spans="1:14" ht="10.5" customHeight="1">
      <c r="A51" s="395" t="s">
        <v>959</v>
      </c>
      <c r="B51" s="367">
        <v>2</v>
      </c>
      <c r="C51" s="367">
        <v>-0.11632590547039001</v>
      </c>
      <c r="D51" s="367">
        <v>-3.5</v>
      </c>
      <c r="E51" s="122">
        <v>-2.2000000000000002</v>
      </c>
      <c r="F51" s="122">
        <v>-3.8</v>
      </c>
      <c r="G51" s="367">
        <v>2.9</v>
      </c>
      <c r="H51" s="367">
        <v>0.1</v>
      </c>
      <c r="I51" s="396">
        <v>15.3</v>
      </c>
      <c r="J51" s="367">
        <v>27.2</v>
      </c>
      <c r="K51" s="367">
        <v>-0.9</v>
      </c>
      <c r="L51" s="367">
        <v>18.5</v>
      </c>
      <c r="M51" s="122">
        <v>1.9</v>
      </c>
      <c r="N51" s="397" t="s">
        <v>960</v>
      </c>
    </row>
    <row r="52" spans="1:14" ht="6.95" customHeight="1">
      <c r="A52" s="402"/>
      <c r="B52" s="254"/>
      <c r="C52" s="254"/>
      <c r="D52" s="367"/>
      <c r="E52" s="122"/>
      <c r="F52" s="122"/>
      <c r="G52" s="367"/>
      <c r="H52" s="367"/>
      <c r="I52" s="396"/>
      <c r="J52" s="367"/>
      <c r="K52" s="367"/>
      <c r="L52" s="367"/>
      <c r="M52" s="367"/>
      <c r="N52" s="397"/>
    </row>
    <row r="53" spans="1:14" ht="10.5" customHeight="1">
      <c r="A53" s="400"/>
      <c r="B53" s="401" t="s">
        <v>963</v>
      </c>
      <c r="C53" s="401"/>
      <c r="D53" s="94"/>
      <c r="E53" s="359"/>
      <c r="F53" s="359"/>
      <c r="G53" s="94"/>
      <c r="H53" s="94"/>
      <c r="I53" s="394"/>
      <c r="J53" s="94"/>
      <c r="K53" s="94"/>
      <c r="L53" s="94"/>
      <c r="M53" s="94"/>
      <c r="N53" s="397"/>
    </row>
    <row r="54" spans="1:14" ht="11.25" customHeight="1">
      <c r="A54" s="395" t="s">
        <v>940</v>
      </c>
      <c r="B54" s="367">
        <v>-0.1</v>
      </c>
      <c r="C54" s="367">
        <v>-1.1000000000000001</v>
      </c>
      <c r="D54" s="367">
        <v>-1</v>
      </c>
      <c r="E54" s="367">
        <v>3.7</v>
      </c>
      <c r="F54" s="367">
        <v>-1.8</v>
      </c>
      <c r="G54" s="367">
        <v>-2.9</v>
      </c>
      <c r="H54" s="367">
        <v>2</v>
      </c>
      <c r="I54" s="396">
        <v>6</v>
      </c>
      <c r="J54" s="367">
        <v>-8</v>
      </c>
      <c r="K54" s="367">
        <v>-0.9</v>
      </c>
      <c r="L54" s="367">
        <v>6.7</v>
      </c>
      <c r="M54" s="367">
        <v>3.7</v>
      </c>
      <c r="N54" s="397" t="s">
        <v>941</v>
      </c>
    </row>
    <row r="55" spans="1:14" ht="11.25" customHeight="1">
      <c r="A55" s="395" t="s">
        <v>942</v>
      </c>
      <c r="B55" s="367">
        <v>0.7</v>
      </c>
      <c r="C55" s="367">
        <v>-0.2</v>
      </c>
      <c r="D55" s="367">
        <v>0.3</v>
      </c>
      <c r="E55" s="367">
        <v>4.3</v>
      </c>
      <c r="F55" s="367">
        <v>-0.4</v>
      </c>
      <c r="G55" s="367">
        <v>-2.2999999999999998</v>
      </c>
      <c r="H55" s="367">
        <v>2.7</v>
      </c>
      <c r="I55" s="396">
        <v>6</v>
      </c>
      <c r="J55" s="367">
        <v>-10.1</v>
      </c>
      <c r="K55" s="367">
        <v>0.2</v>
      </c>
      <c r="L55" s="367">
        <v>5.8</v>
      </c>
      <c r="M55" s="367">
        <v>4.0999999999999996</v>
      </c>
      <c r="N55" s="397" t="s">
        <v>943</v>
      </c>
    </row>
    <row r="56" spans="1:14" ht="11.25" customHeight="1">
      <c r="A56" s="395" t="s">
        <v>944</v>
      </c>
      <c r="B56" s="367">
        <v>0.7</v>
      </c>
      <c r="C56" s="367">
        <v>-0.1</v>
      </c>
      <c r="D56" s="367">
        <v>0.3</v>
      </c>
      <c r="E56" s="367">
        <v>3.5</v>
      </c>
      <c r="F56" s="367">
        <v>-0.3</v>
      </c>
      <c r="G56" s="367">
        <v>-1.9</v>
      </c>
      <c r="H56" s="367">
        <v>2.6</v>
      </c>
      <c r="I56" s="396">
        <v>5</v>
      </c>
      <c r="J56" s="367">
        <v>-9.1999999999999993</v>
      </c>
      <c r="K56" s="367">
        <v>0.5</v>
      </c>
      <c r="L56" s="367">
        <v>3.1</v>
      </c>
      <c r="M56" s="367">
        <v>4.5999999999999996</v>
      </c>
      <c r="N56" s="397" t="s">
        <v>944</v>
      </c>
    </row>
    <row r="57" spans="1:14" ht="11.25" customHeight="1">
      <c r="A57" s="395" t="s">
        <v>945</v>
      </c>
      <c r="B57" s="367">
        <v>0.7</v>
      </c>
      <c r="C57" s="367">
        <v>-0.1</v>
      </c>
      <c r="D57" s="367">
        <v>0.2</v>
      </c>
      <c r="E57" s="367">
        <v>2.1</v>
      </c>
      <c r="F57" s="367">
        <v>-0.1</v>
      </c>
      <c r="G57" s="367">
        <v>-1.8</v>
      </c>
      <c r="H57" s="367">
        <v>2.6</v>
      </c>
      <c r="I57" s="396">
        <v>5.4</v>
      </c>
      <c r="J57" s="367">
        <v>-8.5</v>
      </c>
      <c r="K57" s="367">
        <v>0.5</v>
      </c>
      <c r="L57" s="367">
        <v>3.5</v>
      </c>
      <c r="M57" s="367">
        <v>4.7</v>
      </c>
      <c r="N57" s="397" t="s">
        <v>946</v>
      </c>
    </row>
    <row r="58" spans="1:14" ht="11.25" customHeight="1">
      <c r="A58" s="395" t="s">
        <v>947</v>
      </c>
      <c r="B58" s="367">
        <v>0.6</v>
      </c>
      <c r="C58" s="367">
        <v>-0.2</v>
      </c>
      <c r="D58" s="367">
        <v>0.4</v>
      </c>
      <c r="E58" s="367">
        <v>1.6</v>
      </c>
      <c r="F58" s="367">
        <v>0.2</v>
      </c>
      <c r="G58" s="367">
        <v>-1.5</v>
      </c>
      <c r="H58" s="367">
        <v>1</v>
      </c>
      <c r="I58" s="396">
        <v>5.4</v>
      </c>
      <c r="J58" s="367">
        <v>-9.4</v>
      </c>
      <c r="K58" s="367">
        <v>0.3</v>
      </c>
      <c r="L58" s="367">
        <v>3.9</v>
      </c>
      <c r="M58" s="367">
        <v>4.7</v>
      </c>
      <c r="N58" s="397" t="s">
        <v>947</v>
      </c>
    </row>
    <row r="59" spans="1:14" ht="11.25" customHeight="1">
      <c r="A59" s="395" t="s">
        <v>948</v>
      </c>
      <c r="B59" s="367">
        <v>0.5</v>
      </c>
      <c r="C59" s="367">
        <v>-0.1</v>
      </c>
      <c r="D59" s="367">
        <v>0.6</v>
      </c>
      <c r="E59" s="367">
        <v>1.4</v>
      </c>
      <c r="F59" s="367">
        <v>0.4</v>
      </c>
      <c r="G59" s="367">
        <v>-1</v>
      </c>
      <c r="H59" s="367">
        <v>0.3</v>
      </c>
      <c r="I59" s="396">
        <v>4.5999999999999996</v>
      </c>
      <c r="J59" s="367">
        <v>-8.5</v>
      </c>
      <c r="K59" s="367">
        <v>0.4</v>
      </c>
      <c r="L59" s="367">
        <v>3</v>
      </c>
      <c r="M59" s="367">
        <v>4.5999999999999996</v>
      </c>
      <c r="N59" s="397" t="s">
        <v>949</v>
      </c>
    </row>
    <row r="60" spans="1:14" ht="11.25" customHeight="1">
      <c r="A60" s="395" t="s">
        <v>950</v>
      </c>
      <c r="B60" s="367">
        <v>-0.3</v>
      </c>
      <c r="C60" s="367">
        <v>-0.2</v>
      </c>
      <c r="D60" s="367">
        <v>0.4</v>
      </c>
      <c r="E60" s="367">
        <v>1.3</v>
      </c>
      <c r="F60" s="367">
        <v>0.3</v>
      </c>
      <c r="G60" s="367">
        <v>-0.8</v>
      </c>
      <c r="H60" s="367">
        <v>-0.2</v>
      </c>
      <c r="I60" s="396">
        <v>-0.8</v>
      </c>
      <c r="J60" s="367">
        <v>-7.2</v>
      </c>
      <c r="K60" s="367">
        <v>0.1</v>
      </c>
      <c r="L60" s="367">
        <v>-2.2999999999999998</v>
      </c>
      <c r="M60" s="367">
        <v>4.4000000000000004</v>
      </c>
      <c r="N60" s="397" t="s">
        <v>950</v>
      </c>
    </row>
    <row r="61" spans="1:14" ht="11.25" customHeight="1">
      <c r="A61" s="395" t="s">
        <v>951</v>
      </c>
      <c r="B61" s="367">
        <v>-1</v>
      </c>
      <c r="C61" s="367">
        <v>-0.5</v>
      </c>
      <c r="D61" s="367">
        <v>0</v>
      </c>
      <c r="E61" s="367">
        <v>0.5</v>
      </c>
      <c r="F61" s="367">
        <v>-0.1</v>
      </c>
      <c r="G61" s="367">
        <v>-0.5</v>
      </c>
      <c r="H61" s="367">
        <v>-1.1000000000000001</v>
      </c>
      <c r="I61" s="396">
        <v>-3.8</v>
      </c>
      <c r="J61" s="367">
        <v>-6.2</v>
      </c>
      <c r="K61" s="367">
        <v>-0.1</v>
      </c>
      <c r="L61" s="367">
        <v>-5.5</v>
      </c>
      <c r="M61" s="367">
        <v>4.3</v>
      </c>
      <c r="N61" s="397" t="s">
        <v>952</v>
      </c>
    </row>
    <row r="62" spans="1:14" ht="11.25" customHeight="1">
      <c r="A62" s="395" t="s">
        <v>953</v>
      </c>
      <c r="B62" s="367">
        <v>-0.8</v>
      </c>
      <c r="C62" s="367">
        <v>-0.4</v>
      </c>
      <c r="D62" s="367">
        <v>-0.2</v>
      </c>
      <c r="E62" s="367">
        <v>0.6</v>
      </c>
      <c r="F62" s="367">
        <v>-0.3</v>
      </c>
      <c r="G62" s="367">
        <v>-0.3</v>
      </c>
      <c r="H62" s="367">
        <v>-0.8</v>
      </c>
      <c r="I62" s="396">
        <v>-3.3</v>
      </c>
      <c r="J62" s="367">
        <v>-6.6</v>
      </c>
      <c r="K62" s="367">
        <v>-0.1</v>
      </c>
      <c r="L62" s="367">
        <v>-4.4000000000000004</v>
      </c>
      <c r="M62" s="367">
        <v>4.3</v>
      </c>
      <c r="N62" s="397" t="s">
        <v>954</v>
      </c>
    </row>
    <row r="63" spans="1:14" ht="9.75" customHeight="1">
      <c r="A63" s="395" t="s">
        <v>955</v>
      </c>
      <c r="B63" s="367">
        <v>-0.5</v>
      </c>
      <c r="C63" s="367">
        <v>-0.3</v>
      </c>
      <c r="D63" s="367">
        <v>0</v>
      </c>
      <c r="E63" s="367">
        <v>0.3</v>
      </c>
      <c r="F63" s="367">
        <v>-0.1</v>
      </c>
      <c r="G63" s="367">
        <v>-0.4</v>
      </c>
      <c r="H63" s="367">
        <v>-0.7</v>
      </c>
      <c r="I63" s="396">
        <v>-1.3</v>
      </c>
      <c r="J63" s="367">
        <v>-5.2</v>
      </c>
      <c r="K63" s="367">
        <v>-0.2</v>
      </c>
      <c r="L63" s="367">
        <v>-1.9</v>
      </c>
      <c r="M63" s="367">
        <v>4.3</v>
      </c>
      <c r="N63" s="397" t="s">
        <v>955</v>
      </c>
    </row>
    <row r="64" spans="1:14" ht="9.75" customHeight="1">
      <c r="A64" s="395" t="s">
        <v>956</v>
      </c>
      <c r="B64" s="367">
        <v>0</v>
      </c>
      <c r="C64" s="367">
        <v>-0.1</v>
      </c>
      <c r="D64" s="367">
        <v>-0.2</v>
      </c>
      <c r="E64" s="367">
        <v>-0.3</v>
      </c>
      <c r="F64" s="367">
        <v>-0.2</v>
      </c>
      <c r="G64" s="367">
        <v>0</v>
      </c>
      <c r="H64" s="367">
        <v>0</v>
      </c>
      <c r="I64" s="396">
        <v>0.4</v>
      </c>
      <c r="J64" s="367">
        <v>-2.2000000000000002</v>
      </c>
      <c r="K64" s="367">
        <v>0</v>
      </c>
      <c r="L64" s="367">
        <v>-0.1</v>
      </c>
      <c r="M64" s="367">
        <v>3.8</v>
      </c>
      <c r="N64" s="397" t="s">
        <v>956</v>
      </c>
    </row>
    <row r="65" spans="1:14" ht="9.75" customHeight="1">
      <c r="A65" s="395" t="s">
        <v>957</v>
      </c>
      <c r="B65" s="367">
        <v>0.3</v>
      </c>
      <c r="C65" s="367">
        <v>-0.1</v>
      </c>
      <c r="D65" s="367">
        <v>-0.5</v>
      </c>
      <c r="E65" s="367">
        <v>-1.8</v>
      </c>
      <c r="F65" s="367">
        <v>-0.3</v>
      </c>
      <c r="G65" s="367">
        <v>-0.1</v>
      </c>
      <c r="H65" s="367">
        <v>0.8</v>
      </c>
      <c r="I65" s="396">
        <v>2.1</v>
      </c>
      <c r="J65" s="367">
        <v>-1.4</v>
      </c>
      <c r="K65" s="367">
        <v>0.1</v>
      </c>
      <c r="L65" s="367">
        <v>1.7</v>
      </c>
      <c r="M65" s="367">
        <v>3.3</v>
      </c>
      <c r="N65" s="397" t="s">
        <v>958</v>
      </c>
    </row>
    <row r="66" spans="1:14" ht="9.75" customHeight="1" thickBot="1">
      <c r="A66" s="395" t="s">
        <v>959</v>
      </c>
      <c r="B66" s="367">
        <v>0.2</v>
      </c>
      <c r="C66" s="367">
        <v>-0.3</v>
      </c>
      <c r="D66" s="367">
        <v>-0.8</v>
      </c>
      <c r="E66" s="122">
        <v>-2</v>
      </c>
      <c r="F66" s="122">
        <v>-0.6</v>
      </c>
      <c r="G66" s="367">
        <v>0.2</v>
      </c>
      <c r="H66" s="367">
        <v>-0.3</v>
      </c>
      <c r="I66" s="406">
        <v>2.9</v>
      </c>
      <c r="J66" s="367">
        <v>2.1</v>
      </c>
      <c r="K66" s="367">
        <v>-0.3</v>
      </c>
      <c r="L66" s="367">
        <v>2.9</v>
      </c>
      <c r="M66" s="122">
        <v>3</v>
      </c>
      <c r="N66" s="397" t="s">
        <v>960</v>
      </c>
    </row>
    <row r="67" spans="1:14" s="388" customFormat="1" ht="27.2" customHeight="1" thickBot="1">
      <c r="A67" s="977" t="s">
        <v>939</v>
      </c>
      <c r="B67" s="980" t="s">
        <v>494</v>
      </c>
      <c r="C67" s="981"/>
      <c r="D67" s="890" t="s">
        <v>964</v>
      </c>
      <c r="E67" s="891"/>
      <c r="F67" s="891"/>
      <c r="G67" s="891"/>
      <c r="H67" s="891"/>
      <c r="I67" s="892"/>
      <c r="J67" s="975" t="s">
        <v>965</v>
      </c>
      <c r="K67" s="975"/>
      <c r="L67" s="975"/>
      <c r="M67" s="975"/>
    </row>
    <row r="68" spans="1:14" s="388" customFormat="1" ht="34.5" customHeight="1" thickBot="1">
      <c r="A68" s="978"/>
      <c r="B68" s="982"/>
      <c r="C68" s="983"/>
      <c r="D68" s="984" t="s">
        <v>966</v>
      </c>
      <c r="E68" s="984"/>
      <c r="F68" s="984"/>
      <c r="G68" s="972" t="s">
        <v>967</v>
      </c>
      <c r="H68" s="972" t="s">
        <v>968</v>
      </c>
      <c r="I68" s="972" t="s">
        <v>969</v>
      </c>
      <c r="J68" s="975" t="s">
        <v>970</v>
      </c>
      <c r="K68" s="975" t="s">
        <v>971</v>
      </c>
      <c r="L68" s="985" t="s">
        <v>972</v>
      </c>
      <c r="M68" s="985" t="s">
        <v>973</v>
      </c>
    </row>
    <row r="69" spans="1:14" s="390" customFormat="1" ht="55.5" customHeight="1" thickBot="1">
      <c r="A69" s="979"/>
      <c r="B69" s="389"/>
      <c r="C69" s="360" t="s">
        <v>974</v>
      </c>
      <c r="D69" s="360" t="s">
        <v>935</v>
      </c>
      <c r="E69" s="360" t="s">
        <v>975</v>
      </c>
      <c r="F69" s="360" t="s">
        <v>976</v>
      </c>
      <c r="G69" s="972"/>
      <c r="H69" s="972"/>
      <c r="I69" s="972"/>
      <c r="J69" s="975"/>
      <c r="K69" s="975"/>
      <c r="L69" s="975"/>
      <c r="M69" s="975"/>
    </row>
    <row r="70" spans="1:14" s="356" customFormat="1" ht="12" customHeight="1">
      <c r="A70" s="94" t="s">
        <v>977</v>
      </c>
      <c r="B70" s="94"/>
      <c r="C70" s="94"/>
      <c r="D70" s="94"/>
      <c r="E70" s="94"/>
      <c r="F70" s="94"/>
      <c r="G70" s="94"/>
      <c r="H70" s="94"/>
      <c r="I70" s="94"/>
      <c r="J70" s="94"/>
      <c r="M70" s="357"/>
    </row>
    <row r="71" spans="1:14" s="356" customFormat="1" ht="12" customHeight="1">
      <c r="A71" s="94" t="s">
        <v>978</v>
      </c>
      <c r="B71" s="94"/>
      <c r="C71" s="94"/>
      <c r="D71" s="94"/>
      <c r="E71" s="94"/>
      <c r="F71" s="94"/>
      <c r="G71" s="94"/>
      <c r="H71" s="94"/>
      <c r="I71" s="94"/>
      <c r="J71" s="94"/>
      <c r="M71" s="357"/>
    </row>
    <row r="72" spans="1:14" s="94" customFormat="1" ht="12" customHeight="1">
      <c r="A72" s="403"/>
      <c r="B72" s="367"/>
      <c r="C72" s="367"/>
      <c r="D72" s="367"/>
      <c r="E72" s="367"/>
      <c r="F72" s="367"/>
      <c r="G72" s="367"/>
      <c r="H72" s="367"/>
      <c r="I72" s="367"/>
      <c r="J72" s="367"/>
      <c r="K72" s="367"/>
      <c r="L72" s="367"/>
      <c r="M72" s="403"/>
    </row>
    <row r="73" spans="1:14" s="94" customFormat="1" ht="12" customHeight="1">
      <c r="A73" s="94" t="s">
        <v>979</v>
      </c>
      <c r="D73" s="407"/>
      <c r="M73" s="359"/>
    </row>
    <row r="74" spans="1:14" s="256" customFormat="1" ht="12" customHeight="1">
      <c r="A74" s="94" t="s">
        <v>980</v>
      </c>
      <c r="D74" s="408"/>
      <c r="M74" s="409"/>
    </row>
    <row r="75" spans="1:14" s="94" customFormat="1" ht="12" customHeight="1">
      <c r="A75" s="94" t="s">
        <v>981</v>
      </c>
      <c r="M75" s="359"/>
    </row>
    <row r="76" spans="1:14" s="256" customFormat="1" ht="12" customHeight="1">
      <c r="A76" s="94" t="s">
        <v>982</v>
      </c>
      <c r="M76" s="409"/>
    </row>
    <row r="77" spans="1:14" s="94" customFormat="1" ht="12" customHeight="1">
      <c r="A77" s="94" t="s">
        <v>983</v>
      </c>
      <c r="M77" s="359"/>
    </row>
    <row r="78" spans="1:14" s="256" customFormat="1" ht="12" customHeight="1">
      <c r="A78" s="29" t="s">
        <v>984</v>
      </c>
      <c r="M78" s="409"/>
    </row>
  </sheetData>
  <mergeCells count="26">
    <mergeCell ref="A67:A69"/>
    <mergeCell ref="B67:C68"/>
    <mergeCell ref="D67:I67"/>
    <mergeCell ref="J67:M67"/>
    <mergeCell ref="D68:F68"/>
    <mergeCell ref="G68:G69"/>
    <mergeCell ref="H68:H69"/>
    <mergeCell ref="I68:I69"/>
    <mergeCell ref="J68:J69"/>
    <mergeCell ref="K68:K69"/>
    <mergeCell ref="L68:L69"/>
    <mergeCell ref="M68:M69"/>
    <mergeCell ref="A1:M1"/>
    <mergeCell ref="A2:M2"/>
    <mergeCell ref="A4:A6"/>
    <mergeCell ref="B4:C5"/>
    <mergeCell ref="D4:I4"/>
    <mergeCell ref="J4:M4"/>
    <mergeCell ref="D5:F5"/>
    <mergeCell ref="G5:G6"/>
    <mergeCell ref="H5:H6"/>
    <mergeCell ref="I5:I6"/>
    <mergeCell ref="J5:J6"/>
    <mergeCell ref="K5:K6"/>
    <mergeCell ref="L5:L6"/>
    <mergeCell ref="M5:M6"/>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332C2-9A21-4C06-9A17-1A8F90E3493E}">
  <dimension ref="A1:Q92"/>
  <sheetViews>
    <sheetView showGridLines="0" workbookViewId="0">
      <selection sqref="A1:J1"/>
    </sheetView>
  </sheetViews>
  <sheetFormatPr defaultColWidth="6.7109375" defaultRowHeight="11.25"/>
  <cols>
    <col min="1" max="10" width="9.28515625" style="356" customWidth="1"/>
    <col min="11" max="14" width="13.140625" style="356" customWidth="1"/>
    <col min="15" max="21" width="5.28515625" style="356" customWidth="1"/>
    <col min="22" max="16384" width="6.7109375" style="356"/>
  </cols>
  <sheetData>
    <row r="1" spans="1:17" ht="12" customHeight="1">
      <c r="A1" s="940" t="s">
        <v>985</v>
      </c>
      <c r="B1" s="940"/>
      <c r="C1" s="940"/>
      <c r="D1" s="940"/>
      <c r="E1" s="940"/>
      <c r="F1" s="940"/>
      <c r="G1" s="940"/>
      <c r="H1" s="940"/>
      <c r="I1" s="940"/>
      <c r="J1" s="940"/>
    </row>
    <row r="2" spans="1:17" s="410" customFormat="1" ht="12" customHeight="1">
      <c r="A2" s="941" t="s">
        <v>986</v>
      </c>
      <c r="B2" s="941"/>
      <c r="C2" s="941"/>
      <c r="D2" s="941"/>
      <c r="E2" s="941"/>
      <c r="F2" s="941"/>
      <c r="G2" s="941"/>
      <c r="H2" s="941"/>
      <c r="I2" s="941"/>
      <c r="J2" s="941"/>
    </row>
    <row r="3" spans="1:17" ht="12" customHeight="1"/>
    <row r="4" spans="1:17" s="94" customFormat="1" ht="12" customHeight="1" thickBot="1">
      <c r="I4" s="359" t="s">
        <v>922</v>
      </c>
    </row>
    <row r="5" spans="1:17" s="254" customFormat="1" ht="12" customHeight="1" thickBot="1">
      <c r="A5" s="905" t="s">
        <v>987</v>
      </c>
      <c r="B5" s="890" t="s">
        <v>924</v>
      </c>
      <c r="C5" s="891"/>
      <c r="D5" s="891"/>
      <c r="E5" s="891"/>
      <c r="F5" s="891"/>
      <c r="G5" s="891"/>
      <c r="H5" s="891"/>
      <c r="I5" s="892"/>
      <c r="J5" s="987"/>
      <c r="K5" s="411"/>
    </row>
    <row r="6" spans="1:17" s="254" customFormat="1" ht="12" customHeight="1" thickBot="1">
      <c r="A6" s="986"/>
      <c r="B6" s="412">
        <v>100.00000000000003</v>
      </c>
      <c r="C6" s="412">
        <v>79.230651864656366</v>
      </c>
      <c r="D6" s="412">
        <v>27.027973827432795</v>
      </c>
      <c r="E6" s="412">
        <v>4.6494631796388894</v>
      </c>
      <c r="F6" s="412">
        <v>22.37851064779391</v>
      </c>
      <c r="G6" s="412">
        <v>35.496876842052195</v>
      </c>
      <c r="H6" s="412">
        <v>16.705801195171386</v>
      </c>
      <c r="I6" s="412">
        <v>20.76934813534362</v>
      </c>
      <c r="J6" s="987"/>
      <c r="K6" s="411"/>
    </row>
    <row r="7" spans="1:17" s="254" customFormat="1" ht="12" customHeight="1" thickBot="1">
      <c r="A7" s="986"/>
      <c r="B7" s="905" t="s">
        <v>494</v>
      </c>
      <c r="C7" s="975"/>
      <c r="D7" s="975" t="s">
        <v>926</v>
      </c>
      <c r="E7" s="975"/>
      <c r="F7" s="975"/>
      <c r="G7" s="975" t="s">
        <v>988</v>
      </c>
      <c r="H7" s="975" t="s">
        <v>928</v>
      </c>
      <c r="I7" s="975" t="s">
        <v>929</v>
      </c>
      <c r="J7" s="988"/>
      <c r="K7" s="411"/>
    </row>
    <row r="8" spans="1:17" s="415" customFormat="1" ht="45.75" thickBot="1">
      <c r="A8" s="906"/>
      <c r="B8" s="413"/>
      <c r="C8" s="10" t="s">
        <v>989</v>
      </c>
      <c r="D8" s="10" t="s">
        <v>935</v>
      </c>
      <c r="E8" s="414" t="s">
        <v>936</v>
      </c>
      <c r="F8" s="414" t="s">
        <v>937</v>
      </c>
      <c r="G8" s="975"/>
      <c r="H8" s="975"/>
      <c r="I8" s="975"/>
      <c r="J8" s="988"/>
    </row>
    <row r="9" spans="1:17" s="94" customFormat="1" ht="12" customHeight="1">
      <c r="A9" s="296" t="s">
        <v>923</v>
      </c>
      <c r="B9" s="96" t="s">
        <v>938</v>
      </c>
      <c r="C9" s="296"/>
      <c r="D9" s="255"/>
      <c r="E9" s="255"/>
      <c r="F9" s="255"/>
      <c r="G9" s="989"/>
      <c r="H9" s="989"/>
      <c r="I9" s="989"/>
      <c r="J9" s="296" t="s">
        <v>939</v>
      </c>
      <c r="K9" s="416"/>
    </row>
    <row r="10" spans="1:17" s="94" customFormat="1" ht="12" customHeight="1">
      <c r="A10" s="417" t="s">
        <v>990</v>
      </c>
      <c r="B10" s="418">
        <v>116.98</v>
      </c>
      <c r="C10" s="418">
        <v>118.35</v>
      </c>
      <c r="D10" s="418">
        <v>121.34</v>
      </c>
      <c r="E10" s="418">
        <v>121.81</v>
      </c>
      <c r="F10" s="418">
        <v>121.24</v>
      </c>
      <c r="G10" s="418">
        <v>103.95</v>
      </c>
      <c r="H10" s="418">
        <v>144.11000000000001</v>
      </c>
      <c r="I10" s="418">
        <v>111.74</v>
      </c>
      <c r="J10" s="417" t="s">
        <v>991</v>
      </c>
      <c r="K10" s="326"/>
      <c r="L10" s="367"/>
      <c r="M10" s="367"/>
      <c r="N10" s="367"/>
      <c r="O10" s="367"/>
      <c r="P10" s="367"/>
      <c r="Q10" s="367"/>
    </row>
    <row r="11" spans="1:17" s="94" customFormat="1" ht="12" customHeight="1">
      <c r="A11" s="417" t="s">
        <v>992</v>
      </c>
      <c r="B11" s="418">
        <v>117.92</v>
      </c>
      <c r="C11" s="418">
        <v>117.85</v>
      </c>
      <c r="D11" s="418">
        <v>122.27</v>
      </c>
      <c r="E11" s="418">
        <v>121.14</v>
      </c>
      <c r="F11" s="418">
        <v>122.51</v>
      </c>
      <c r="G11" s="418">
        <v>105.3</v>
      </c>
      <c r="H11" s="418">
        <v>137.38</v>
      </c>
      <c r="I11" s="418">
        <v>118.18</v>
      </c>
      <c r="J11" s="417" t="s">
        <v>993</v>
      </c>
      <c r="K11" s="326"/>
      <c r="L11" s="367"/>
      <c r="M11" s="367"/>
      <c r="N11" s="367"/>
      <c r="O11" s="367"/>
    </row>
    <row r="12" spans="1:17" s="94" customFormat="1" ht="12" customHeight="1">
      <c r="A12" s="417" t="s">
        <v>994</v>
      </c>
      <c r="B12" s="418">
        <v>117.49</v>
      </c>
      <c r="C12" s="418">
        <v>116.22</v>
      </c>
      <c r="D12" s="418">
        <v>123.93</v>
      </c>
      <c r="E12" s="418">
        <v>118.62</v>
      </c>
      <c r="F12" s="418">
        <v>125.04</v>
      </c>
      <c r="G12" s="418">
        <v>109.16</v>
      </c>
      <c r="H12" s="418">
        <v>118.75</v>
      </c>
      <c r="I12" s="418">
        <v>122.32</v>
      </c>
      <c r="J12" s="397" t="s">
        <v>995</v>
      </c>
      <c r="K12" s="326"/>
      <c r="L12" s="367"/>
      <c r="M12" s="367"/>
      <c r="N12" s="367"/>
      <c r="O12" s="367"/>
    </row>
    <row r="13" spans="1:17" s="94" customFormat="1" ht="12" customHeight="1">
      <c r="A13" s="417" t="s">
        <v>996</v>
      </c>
      <c r="B13" s="418">
        <v>114.88</v>
      </c>
      <c r="C13" s="418">
        <v>113.76</v>
      </c>
      <c r="D13" s="418">
        <v>118.47</v>
      </c>
      <c r="E13" s="418">
        <v>113.09</v>
      </c>
      <c r="F13" s="418">
        <v>119.59</v>
      </c>
      <c r="G13" s="418">
        <v>104.58</v>
      </c>
      <c r="H13" s="418">
        <v>125.66</v>
      </c>
      <c r="I13" s="418">
        <v>119.15</v>
      </c>
      <c r="J13" s="417" t="s">
        <v>997</v>
      </c>
      <c r="K13" s="326"/>
      <c r="L13" s="367"/>
      <c r="M13" s="367"/>
      <c r="N13" s="367"/>
      <c r="O13" s="367"/>
    </row>
    <row r="14" spans="1:17" s="94" customFormat="1" ht="12" customHeight="1">
      <c r="A14" s="417" t="s">
        <v>998</v>
      </c>
      <c r="B14" s="418">
        <v>116.07</v>
      </c>
      <c r="C14" s="418">
        <v>115.59</v>
      </c>
      <c r="D14" s="418">
        <v>123.63</v>
      </c>
      <c r="E14" s="418">
        <v>114.26</v>
      </c>
      <c r="F14" s="418">
        <v>125.58</v>
      </c>
      <c r="G14" s="418">
        <v>108.76</v>
      </c>
      <c r="H14" s="418">
        <v>117.08</v>
      </c>
      <c r="I14" s="418">
        <v>117.92</v>
      </c>
      <c r="J14" s="417" t="s">
        <v>998</v>
      </c>
      <c r="K14" s="326"/>
      <c r="L14" s="367"/>
      <c r="M14" s="367"/>
      <c r="N14" s="367"/>
      <c r="O14" s="367"/>
    </row>
    <row r="15" spans="1:17" s="94" customFormat="1" ht="12" customHeight="1">
      <c r="A15" s="417" t="s">
        <v>948</v>
      </c>
      <c r="B15" s="418">
        <v>119.2</v>
      </c>
      <c r="C15" s="418">
        <v>118.95</v>
      </c>
      <c r="D15" s="418">
        <v>126.37</v>
      </c>
      <c r="E15" s="418">
        <v>122.34</v>
      </c>
      <c r="F15" s="418">
        <v>127.21</v>
      </c>
      <c r="G15" s="418">
        <v>110.77</v>
      </c>
      <c r="H15" s="418">
        <v>124.33</v>
      </c>
      <c r="I15" s="418">
        <v>120.13</v>
      </c>
      <c r="J15" s="417" t="s">
        <v>949</v>
      </c>
      <c r="K15" s="326"/>
      <c r="L15" s="367"/>
      <c r="M15" s="367"/>
      <c r="N15" s="367"/>
      <c r="O15" s="367"/>
    </row>
    <row r="16" spans="1:17" s="94" customFormat="1" ht="12" customHeight="1">
      <c r="A16" s="417" t="s">
        <v>950</v>
      </c>
      <c r="B16" s="418">
        <v>112.36</v>
      </c>
      <c r="C16" s="418">
        <v>112.13</v>
      </c>
      <c r="D16" s="418">
        <v>119.12</v>
      </c>
      <c r="E16" s="418">
        <v>119.37</v>
      </c>
      <c r="F16" s="418">
        <v>119.07</v>
      </c>
      <c r="G16" s="418">
        <v>101.55</v>
      </c>
      <c r="H16" s="418">
        <v>123.28</v>
      </c>
      <c r="I16" s="418">
        <v>113.25</v>
      </c>
      <c r="J16" s="417" t="s">
        <v>950</v>
      </c>
      <c r="K16" s="326"/>
      <c r="L16" s="367"/>
      <c r="M16" s="367"/>
      <c r="N16" s="367"/>
      <c r="O16" s="367"/>
    </row>
    <row r="17" spans="1:15" s="94" customFormat="1" ht="12" customHeight="1">
      <c r="A17" s="417" t="s">
        <v>951</v>
      </c>
      <c r="B17" s="418">
        <v>115.36</v>
      </c>
      <c r="C17" s="418">
        <v>116.46</v>
      </c>
      <c r="D17" s="418">
        <v>123.02</v>
      </c>
      <c r="E17" s="418">
        <v>122.3</v>
      </c>
      <c r="F17" s="418">
        <v>123.17</v>
      </c>
      <c r="G17" s="418">
        <v>103.43</v>
      </c>
      <c r="H17" s="418">
        <v>133.53</v>
      </c>
      <c r="I17" s="418">
        <v>111.18</v>
      </c>
      <c r="J17" s="417" t="s">
        <v>952</v>
      </c>
      <c r="K17" s="326"/>
      <c r="L17" s="367"/>
      <c r="M17" s="367"/>
      <c r="N17" s="367"/>
      <c r="O17" s="367"/>
    </row>
    <row r="18" spans="1:15" s="94" customFormat="1" ht="12" customHeight="1">
      <c r="A18" s="417" t="s">
        <v>953</v>
      </c>
      <c r="B18" s="418">
        <v>116.79</v>
      </c>
      <c r="C18" s="418">
        <v>119.32</v>
      </c>
      <c r="D18" s="418">
        <v>126.15</v>
      </c>
      <c r="E18" s="418">
        <v>128.54</v>
      </c>
      <c r="F18" s="418">
        <v>125.65</v>
      </c>
      <c r="G18" s="418">
        <v>106.66</v>
      </c>
      <c r="H18" s="418">
        <v>135.19</v>
      </c>
      <c r="I18" s="418">
        <v>107.13</v>
      </c>
      <c r="J18" s="417" t="s">
        <v>954</v>
      </c>
      <c r="K18" s="326"/>
      <c r="L18" s="367"/>
      <c r="M18" s="367"/>
      <c r="N18" s="367"/>
      <c r="O18" s="367"/>
    </row>
    <row r="19" spans="1:15" s="94" customFormat="1" ht="12" customHeight="1">
      <c r="A19" s="417" t="s">
        <v>955</v>
      </c>
      <c r="B19" s="418">
        <v>117.41</v>
      </c>
      <c r="C19" s="418">
        <v>116.63</v>
      </c>
      <c r="D19" s="418">
        <v>122.4</v>
      </c>
      <c r="E19" s="418">
        <v>129.47999999999999</v>
      </c>
      <c r="F19" s="418">
        <v>120.93</v>
      </c>
      <c r="G19" s="418">
        <v>105.71</v>
      </c>
      <c r="H19" s="418">
        <v>130.46</v>
      </c>
      <c r="I19" s="418">
        <v>120.43</v>
      </c>
      <c r="J19" s="417" t="s">
        <v>999</v>
      </c>
      <c r="K19" s="326"/>
      <c r="L19" s="367"/>
      <c r="M19" s="367"/>
      <c r="N19" s="367"/>
      <c r="O19" s="367"/>
    </row>
    <row r="20" spans="1:15" s="94" customFormat="1" ht="12" customHeight="1">
      <c r="A20" s="417" t="s">
        <v>956</v>
      </c>
      <c r="B20" s="418">
        <v>116.79</v>
      </c>
      <c r="C20" s="418">
        <v>116.94</v>
      </c>
      <c r="D20" s="418">
        <v>124.37</v>
      </c>
      <c r="E20" s="418">
        <v>128.53</v>
      </c>
      <c r="F20" s="418">
        <v>123.5</v>
      </c>
      <c r="G20" s="418">
        <v>107.49</v>
      </c>
      <c r="H20" s="418">
        <v>124.98</v>
      </c>
      <c r="I20" s="418">
        <v>116.24</v>
      </c>
      <c r="J20" s="417" t="s">
        <v>956</v>
      </c>
      <c r="K20" s="326"/>
      <c r="L20" s="367"/>
      <c r="M20" s="367"/>
      <c r="N20" s="367"/>
      <c r="O20" s="367"/>
    </row>
    <row r="21" spans="1:15" s="94" customFormat="1" ht="12" customHeight="1">
      <c r="A21" s="417" t="s">
        <v>957</v>
      </c>
      <c r="B21" s="418">
        <v>116.84</v>
      </c>
      <c r="C21" s="418">
        <v>118.37</v>
      </c>
      <c r="D21" s="418">
        <v>125.69</v>
      </c>
      <c r="E21" s="418">
        <v>122.59</v>
      </c>
      <c r="F21" s="418">
        <v>126.34</v>
      </c>
      <c r="G21" s="418">
        <v>103.97</v>
      </c>
      <c r="H21" s="418">
        <v>137.12</v>
      </c>
      <c r="I21" s="418">
        <v>111.01</v>
      </c>
      <c r="J21" s="417" t="s">
        <v>958</v>
      </c>
      <c r="K21" s="326"/>
      <c r="L21" s="367"/>
      <c r="M21" s="367"/>
      <c r="N21" s="367"/>
      <c r="O21" s="367"/>
    </row>
    <row r="22" spans="1:15" s="94" customFormat="1" ht="12" customHeight="1">
      <c r="A22" s="417" t="s">
        <v>1000</v>
      </c>
      <c r="B22" s="418">
        <v>117.73</v>
      </c>
      <c r="C22" s="418">
        <v>118.95</v>
      </c>
      <c r="D22" s="418">
        <v>121.28</v>
      </c>
      <c r="E22" s="418">
        <v>114.5</v>
      </c>
      <c r="F22" s="418">
        <v>122.69</v>
      </c>
      <c r="G22" s="418">
        <v>106.28</v>
      </c>
      <c r="H22" s="418">
        <v>142.1</v>
      </c>
      <c r="I22" s="418">
        <v>113.05</v>
      </c>
      <c r="J22" s="417" t="s">
        <v>1001</v>
      </c>
      <c r="K22" s="326"/>
      <c r="L22" s="367"/>
      <c r="M22" s="367"/>
      <c r="N22" s="367"/>
      <c r="O22" s="367"/>
    </row>
    <row r="23" spans="1:15" s="94" customFormat="1" ht="12" customHeight="1">
      <c r="A23" s="399"/>
      <c r="B23" s="419" t="s">
        <v>961</v>
      </c>
      <c r="C23" s="420"/>
      <c r="D23" s="420"/>
      <c r="E23" s="420"/>
      <c r="F23" s="420"/>
      <c r="G23" s="421"/>
      <c r="H23" s="421"/>
      <c r="I23" s="421"/>
      <c r="J23" s="399"/>
      <c r="K23" s="262"/>
    </row>
    <row r="24" spans="1:15" s="94" customFormat="1" ht="12" customHeight="1">
      <c r="A24" s="422" t="s">
        <v>990</v>
      </c>
      <c r="B24" s="418">
        <v>0.5</v>
      </c>
      <c r="C24" s="418">
        <v>2.5</v>
      </c>
      <c r="D24" s="418">
        <v>-0.7</v>
      </c>
      <c r="E24" s="418">
        <v>-4.7</v>
      </c>
      <c r="F24" s="418">
        <v>0.2</v>
      </c>
      <c r="G24" s="418">
        <v>-1</v>
      </c>
      <c r="H24" s="418">
        <v>13.7</v>
      </c>
      <c r="I24" s="418">
        <v>-7</v>
      </c>
      <c r="J24" s="422" t="s">
        <v>991</v>
      </c>
      <c r="K24" s="326"/>
      <c r="L24" s="367"/>
      <c r="M24" s="367"/>
      <c r="N24" s="367"/>
      <c r="O24" s="367"/>
    </row>
    <row r="25" spans="1:15" s="94" customFormat="1" ht="12" customHeight="1">
      <c r="A25" s="422" t="s">
        <v>992</v>
      </c>
      <c r="B25" s="418">
        <v>0.8</v>
      </c>
      <c r="C25" s="418">
        <v>-0.4</v>
      </c>
      <c r="D25" s="418">
        <v>0.8</v>
      </c>
      <c r="E25" s="418">
        <v>-0.6</v>
      </c>
      <c r="F25" s="418">
        <v>1</v>
      </c>
      <c r="G25" s="418">
        <v>1.3</v>
      </c>
      <c r="H25" s="418">
        <v>-4.7</v>
      </c>
      <c r="I25" s="418">
        <v>5.8</v>
      </c>
      <c r="J25" s="422" t="s">
        <v>993</v>
      </c>
      <c r="K25" s="326"/>
      <c r="L25" s="367"/>
      <c r="M25" s="367"/>
      <c r="N25" s="367"/>
      <c r="O25" s="367"/>
    </row>
    <row r="26" spans="1:15" s="94" customFormat="1" ht="12" customHeight="1">
      <c r="A26" s="422" t="s">
        <v>994</v>
      </c>
      <c r="B26" s="418">
        <v>-0.4</v>
      </c>
      <c r="C26" s="418">
        <v>-1.4</v>
      </c>
      <c r="D26" s="418">
        <v>1.4</v>
      </c>
      <c r="E26" s="418">
        <v>-2.1</v>
      </c>
      <c r="F26" s="418">
        <v>2.1</v>
      </c>
      <c r="G26" s="418">
        <v>3.7</v>
      </c>
      <c r="H26" s="418">
        <v>-13.6</v>
      </c>
      <c r="I26" s="418">
        <v>3.5</v>
      </c>
      <c r="J26" s="422" t="s">
        <v>995</v>
      </c>
      <c r="K26" s="326"/>
      <c r="L26" s="367"/>
      <c r="M26" s="367"/>
      <c r="N26" s="367"/>
      <c r="O26" s="367"/>
    </row>
    <row r="27" spans="1:15" s="94" customFormat="1" ht="12" customHeight="1">
      <c r="A27" s="422" t="s">
        <v>996</v>
      </c>
      <c r="B27" s="418">
        <v>-2.2000000000000002</v>
      </c>
      <c r="C27" s="418">
        <v>-2.1</v>
      </c>
      <c r="D27" s="418">
        <v>-4.4000000000000004</v>
      </c>
      <c r="E27" s="418">
        <v>-4.7</v>
      </c>
      <c r="F27" s="418">
        <v>-4.4000000000000004</v>
      </c>
      <c r="G27" s="418">
        <v>-4.2</v>
      </c>
      <c r="H27" s="418">
        <v>5.8</v>
      </c>
      <c r="I27" s="418">
        <v>-2.6</v>
      </c>
      <c r="J27" s="422" t="s">
        <v>997</v>
      </c>
      <c r="K27" s="326"/>
      <c r="L27" s="367"/>
      <c r="M27" s="367"/>
      <c r="N27" s="367"/>
      <c r="O27" s="367"/>
    </row>
    <row r="28" spans="1:15" s="94" customFormat="1" ht="12" customHeight="1">
      <c r="A28" s="422" t="s">
        <v>998</v>
      </c>
      <c r="B28" s="418">
        <v>1</v>
      </c>
      <c r="C28" s="418">
        <v>1.6</v>
      </c>
      <c r="D28" s="418">
        <v>4.4000000000000004</v>
      </c>
      <c r="E28" s="418">
        <v>1</v>
      </c>
      <c r="F28" s="418">
        <v>5</v>
      </c>
      <c r="G28" s="418">
        <v>4</v>
      </c>
      <c r="H28" s="418">
        <v>-6.8</v>
      </c>
      <c r="I28" s="418">
        <v>-1</v>
      </c>
      <c r="J28" s="422" t="s">
        <v>998</v>
      </c>
      <c r="K28" s="326"/>
      <c r="L28" s="367"/>
      <c r="M28" s="367"/>
      <c r="N28" s="367"/>
      <c r="O28" s="367"/>
    </row>
    <row r="29" spans="1:15" s="94" customFormat="1" ht="12" customHeight="1">
      <c r="A29" s="422" t="s">
        <v>948</v>
      </c>
      <c r="B29" s="418">
        <v>2.7</v>
      </c>
      <c r="C29" s="418">
        <v>2.9</v>
      </c>
      <c r="D29" s="418">
        <v>2.2000000000000002</v>
      </c>
      <c r="E29" s="418">
        <v>7.1</v>
      </c>
      <c r="F29" s="418">
        <v>1.3</v>
      </c>
      <c r="G29" s="418">
        <v>1.8</v>
      </c>
      <c r="H29" s="418">
        <v>6.2</v>
      </c>
      <c r="I29" s="418">
        <v>1.9</v>
      </c>
      <c r="J29" s="422" t="s">
        <v>949</v>
      </c>
      <c r="K29" s="326"/>
      <c r="L29" s="367"/>
      <c r="M29" s="367"/>
      <c r="N29" s="367"/>
      <c r="O29" s="367"/>
    </row>
    <row r="30" spans="1:15" s="94" customFormat="1" ht="12" customHeight="1">
      <c r="A30" s="422" t="s">
        <v>950</v>
      </c>
      <c r="B30" s="418">
        <v>-5.7</v>
      </c>
      <c r="C30" s="418">
        <v>-5.7</v>
      </c>
      <c r="D30" s="418">
        <v>-5.7</v>
      </c>
      <c r="E30" s="418">
        <v>-2.4</v>
      </c>
      <c r="F30" s="418">
        <v>-6.4</v>
      </c>
      <c r="G30" s="418">
        <v>-8.3000000000000007</v>
      </c>
      <c r="H30" s="418">
        <v>-0.8</v>
      </c>
      <c r="I30" s="418">
        <v>-5.7</v>
      </c>
      <c r="J30" s="422" t="s">
        <v>950</v>
      </c>
      <c r="K30" s="326"/>
      <c r="L30" s="367"/>
      <c r="M30" s="367"/>
      <c r="N30" s="367"/>
      <c r="O30" s="367"/>
    </row>
    <row r="31" spans="1:15" s="94" customFormat="1" ht="12" customHeight="1">
      <c r="A31" s="422" t="s">
        <v>951</v>
      </c>
      <c r="B31" s="418">
        <v>2.7</v>
      </c>
      <c r="C31" s="418">
        <v>3.9</v>
      </c>
      <c r="D31" s="418">
        <v>3.3</v>
      </c>
      <c r="E31" s="418">
        <v>2.5</v>
      </c>
      <c r="F31" s="418">
        <v>3.4</v>
      </c>
      <c r="G31" s="418">
        <v>1.9</v>
      </c>
      <c r="H31" s="418">
        <v>8.3000000000000007</v>
      </c>
      <c r="I31" s="418">
        <v>-1.8</v>
      </c>
      <c r="J31" s="422" t="s">
        <v>952</v>
      </c>
      <c r="K31" s="326"/>
      <c r="L31" s="367"/>
      <c r="M31" s="367"/>
      <c r="N31" s="367"/>
      <c r="O31" s="367"/>
    </row>
    <row r="32" spans="1:15" s="94" customFormat="1" ht="12" customHeight="1">
      <c r="A32" s="422" t="s">
        <v>953</v>
      </c>
      <c r="B32" s="418">
        <v>1.2</v>
      </c>
      <c r="C32" s="418">
        <v>2.5</v>
      </c>
      <c r="D32" s="418">
        <v>2.5</v>
      </c>
      <c r="E32" s="418">
        <v>5.0999999999999996</v>
      </c>
      <c r="F32" s="418">
        <v>2</v>
      </c>
      <c r="G32" s="418">
        <v>3.1</v>
      </c>
      <c r="H32" s="418">
        <v>1.2</v>
      </c>
      <c r="I32" s="418">
        <v>-3.6</v>
      </c>
      <c r="J32" s="422" t="s">
        <v>954</v>
      </c>
      <c r="K32" s="326"/>
      <c r="L32" s="367"/>
      <c r="M32" s="367"/>
      <c r="N32" s="367"/>
      <c r="O32" s="367"/>
    </row>
    <row r="33" spans="1:15" s="94" customFormat="1" ht="12" customHeight="1">
      <c r="A33" s="422" t="s">
        <v>955</v>
      </c>
      <c r="B33" s="418">
        <v>0.5</v>
      </c>
      <c r="C33" s="418">
        <v>-2.2999999999999998</v>
      </c>
      <c r="D33" s="418">
        <v>-3</v>
      </c>
      <c r="E33" s="418">
        <v>0.7</v>
      </c>
      <c r="F33" s="418">
        <v>-3.8</v>
      </c>
      <c r="G33" s="418">
        <v>-0.9</v>
      </c>
      <c r="H33" s="418">
        <v>-3.5</v>
      </c>
      <c r="I33" s="418">
        <v>12.4</v>
      </c>
      <c r="J33" s="422" t="s">
        <v>999</v>
      </c>
      <c r="K33" s="326"/>
      <c r="L33" s="367"/>
      <c r="M33" s="367"/>
      <c r="N33" s="367"/>
      <c r="O33" s="367"/>
    </row>
    <row r="34" spans="1:15" s="94" customFormat="1" ht="12" customHeight="1">
      <c r="A34" s="422" t="s">
        <v>956</v>
      </c>
      <c r="B34" s="418">
        <v>-0.5</v>
      </c>
      <c r="C34" s="418">
        <v>0.3</v>
      </c>
      <c r="D34" s="418">
        <v>1.6</v>
      </c>
      <c r="E34" s="418">
        <v>-0.7</v>
      </c>
      <c r="F34" s="418">
        <v>2.1</v>
      </c>
      <c r="G34" s="418">
        <v>1.7</v>
      </c>
      <c r="H34" s="418">
        <v>-4.2</v>
      </c>
      <c r="I34" s="418">
        <v>-3.5</v>
      </c>
      <c r="J34" s="422" t="s">
        <v>956</v>
      </c>
      <c r="K34" s="326"/>
      <c r="L34" s="367"/>
      <c r="M34" s="367"/>
      <c r="N34" s="367"/>
      <c r="O34" s="367"/>
    </row>
    <row r="35" spans="1:15" s="94" customFormat="1" ht="12" customHeight="1">
      <c r="A35" s="422" t="s">
        <v>957</v>
      </c>
      <c r="B35" s="418">
        <v>0</v>
      </c>
      <c r="C35" s="418">
        <v>1.2</v>
      </c>
      <c r="D35" s="418">
        <v>1.1000000000000001</v>
      </c>
      <c r="E35" s="418">
        <v>-4.5999999999999996</v>
      </c>
      <c r="F35" s="418">
        <v>2.2999999999999998</v>
      </c>
      <c r="G35" s="418">
        <v>-3.3</v>
      </c>
      <c r="H35" s="418">
        <v>9.6999999999999993</v>
      </c>
      <c r="I35" s="418">
        <v>-4.5</v>
      </c>
      <c r="J35" s="422" t="s">
        <v>958</v>
      </c>
      <c r="K35" s="326"/>
      <c r="L35" s="367"/>
      <c r="M35" s="367"/>
      <c r="N35" s="367"/>
      <c r="O35" s="367"/>
    </row>
    <row r="36" spans="1:15" s="94" customFormat="1" ht="12" customHeight="1">
      <c r="A36" s="422" t="s">
        <v>1000</v>
      </c>
      <c r="B36" s="418">
        <v>0.8</v>
      </c>
      <c r="C36" s="418">
        <v>0.5</v>
      </c>
      <c r="D36" s="418">
        <v>-3.5</v>
      </c>
      <c r="E36" s="418">
        <v>-6.6</v>
      </c>
      <c r="F36" s="418">
        <v>-2.9</v>
      </c>
      <c r="G36" s="418">
        <v>2.2000000000000002</v>
      </c>
      <c r="H36" s="418">
        <v>3.6</v>
      </c>
      <c r="I36" s="418">
        <v>1.8</v>
      </c>
      <c r="J36" s="422" t="s">
        <v>1001</v>
      </c>
      <c r="K36" s="326"/>
      <c r="L36" s="367"/>
      <c r="M36" s="367"/>
      <c r="N36" s="367"/>
      <c r="O36" s="367"/>
    </row>
    <row r="37" spans="1:15" s="94" customFormat="1" ht="12" customHeight="1">
      <c r="A37" s="399"/>
      <c r="B37" s="419" t="s">
        <v>962</v>
      </c>
      <c r="C37" s="418"/>
      <c r="D37" s="420"/>
      <c r="E37" s="418"/>
      <c r="F37" s="418"/>
      <c r="G37" s="423"/>
      <c r="H37" s="423"/>
      <c r="I37" s="423"/>
      <c r="J37" s="399"/>
      <c r="K37" s="262"/>
    </row>
    <row r="38" spans="1:15" s="94" customFormat="1" ht="12" customHeight="1">
      <c r="A38" s="422" t="s">
        <v>990</v>
      </c>
      <c r="B38" s="418">
        <v>2.2000000000000002</v>
      </c>
      <c r="C38" s="418">
        <v>5.2</v>
      </c>
      <c r="D38" s="418">
        <v>-0.6</v>
      </c>
      <c r="E38" s="418">
        <v>0.3</v>
      </c>
      <c r="F38" s="418">
        <v>-0.8</v>
      </c>
      <c r="G38" s="418">
        <v>-1.6</v>
      </c>
      <c r="H38" s="418">
        <v>29.4</v>
      </c>
      <c r="I38" s="418">
        <v>-8.3000000000000007</v>
      </c>
      <c r="J38" s="422" t="s">
        <v>991</v>
      </c>
      <c r="K38" s="326"/>
      <c r="L38" s="367"/>
      <c r="M38" s="367"/>
      <c r="N38" s="367"/>
      <c r="O38" s="367"/>
    </row>
    <row r="39" spans="1:15" s="94" customFormat="1" ht="12" customHeight="1">
      <c r="A39" s="422" t="s">
        <v>992</v>
      </c>
      <c r="B39" s="418">
        <v>1.5</v>
      </c>
      <c r="C39" s="418">
        <v>3.2</v>
      </c>
      <c r="D39" s="418">
        <v>0</v>
      </c>
      <c r="E39" s="418">
        <v>-1.1000000000000001</v>
      </c>
      <c r="F39" s="418">
        <v>0.2</v>
      </c>
      <c r="G39" s="418">
        <v>-0.5</v>
      </c>
      <c r="H39" s="418">
        <v>15.8</v>
      </c>
      <c r="I39" s="418">
        <v>-4.4000000000000004</v>
      </c>
      <c r="J39" s="422" t="s">
        <v>993</v>
      </c>
      <c r="K39" s="326"/>
      <c r="L39" s="367"/>
      <c r="M39" s="367"/>
      <c r="N39" s="367"/>
      <c r="O39" s="367"/>
    </row>
    <row r="40" spans="1:15" s="94" customFormat="1" ht="12" customHeight="1">
      <c r="A40" s="422" t="s">
        <v>994</v>
      </c>
      <c r="B40" s="418">
        <v>0.2</v>
      </c>
      <c r="C40" s="418">
        <v>0.9</v>
      </c>
      <c r="D40" s="418">
        <v>1.9</v>
      </c>
      <c r="E40" s="418">
        <v>-0.2</v>
      </c>
      <c r="F40" s="418">
        <v>2.4</v>
      </c>
      <c r="G40" s="418">
        <v>3.2</v>
      </c>
      <c r="H40" s="418">
        <v>-5</v>
      </c>
      <c r="I40" s="418">
        <v>-2</v>
      </c>
      <c r="J40" s="422" t="s">
        <v>995</v>
      </c>
      <c r="K40" s="326"/>
      <c r="L40" s="367"/>
      <c r="M40" s="367"/>
      <c r="N40" s="367"/>
      <c r="O40" s="367"/>
    </row>
    <row r="41" spans="1:15" s="94" customFormat="1" ht="12" customHeight="1">
      <c r="A41" s="422" t="s">
        <v>996</v>
      </c>
      <c r="B41" s="418">
        <v>-0.4</v>
      </c>
      <c r="C41" s="418">
        <v>-2.2000000000000002</v>
      </c>
      <c r="D41" s="418">
        <v>-7.2</v>
      </c>
      <c r="E41" s="418">
        <v>-11</v>
      </c>
      <c r="F41" s="418">
        <v>-6.4</v>
      </c>
      <c r="G41" s="418">
        <v>-3.3</v>
      </c>
      <c r="H41" s="418">
        <v>9.1</v>
      </c>
      <c r="I41" s="418">
        <v>6.7</v>
      </c>
      <c r="J41" s="422" t="s">
        <v>997</v>
      </c>
      <c r="K41" s="326"/>
      <c r="L41" s="367"/>
      <c r="M41" s="367"/>
      <c r="N41" s="367"/>
      <c r="O41" s="367"/>
    </row>
    <row r="42" spans="1:15" s="94" customFormat="1" ht="12" customHeight="1">
      <c r="A42" s="422" t="s">
        <v>998</v>
      </c>
      <c r="B42" s="418">
        <v>0.3</v>
      </c>
      <c r="C42" s="418">
        <v>-1</v>
      </c>
      <c r="D42" s="418">
        <v>2.1</v>
      </c>
      <c r="E42" s="418">
        <v>-1.6</v>
      </c>
      <c r="F42" s="418">
        <v>2.8</v>
      </c>
      <c r="G42" s="418">
        <v>0.8</v>
      </c>
      <c r="H42" s="418">
        <v>-8.6999999999999993</v>
      </c>
      <c r="I42" s="418">
        <v>5.6</v>
      </c>
      <c r="J42" s="422" t="s">
        <v>998</v>
      </c>
      <c r="K42" s="326"/>
      <c r="L42" s="367"/>
      <c r="M42" s="367"/>
      <c r="N42" s="367"/>
      <c r="O42" s="367"/>
    </row>
    <row r="43" spans="1:15" s="94" customFormat="1" ht="12" customHeight="1">
      <c r="A43" s="422" t="s">
        <v>948</v>
      </c>
      <c r="B43" s="418">
        <v>4.2</v>
      </c>
      <c r="C43" s="418">
        <v>2.4</v>
      </c>
      <c r="D43" s="418">
        <v>2</v>
      </c>
      <c r="E43" s="418">
        <v>2.5</v>
      </c>
      <c r="F43" s="418">
        <v>1.9</v>
      </c>
      <c r="G43" s="418">
        <v>4.2</v>
      </c>
      <c r="H43" s="418">
        <v>0</v>
      </c>
      <c r="I43" s="418">
        <v>11.5</v>
      </c>
      <c r="J43" s="422" t="s">
        <v>949</v>
      </c>
      <c r="K43" s="326"/>
      <c r="L43" s="367"/>
      <c r="M43" s="367"/>
      <c r="N43" s="367"/>
      <c r="O43" s="367"/>
    </row>
    <row r="44" spans="1:15" s="94" customFormat="1" ht="12" customHeight="1">
      <c r="A44" s="422" t="s">
        <v>950</v>
      </c>
      <c r="B44" s="418">
        <v>-3.1</v>
      </c>
      <c r="C44" s="418">
        <v>-3</v>
      </c>
      <c r="D44" s="418">
        <v>-2.5</v>
      </c>
      <c r="E44" s="418">
        <v>-0.8</v>
      </c>
      <c r="F44" s="418">
        <v>-2.8</v>
      </c>
      <c r="G44" s="418">
        <v>-3.6</v>
      </c>
      <c r="H44" s="418">
        <v>-2.9</v>
      </c>
      <c r="I44" s="418">
        <v>-3.4</v>
      </c>
      <c r="J44" s="422" t="s">
        <v>950</v>
      </c>
      <c r="K44" s="326"/>
      <c r="L44" s="367"/>
      <c r="M44" s="367"/>
      <c r="N44" s="367"/>
      <c r="O44" s="367"/>
    </row>
    <row r="45" spans="1:15" s="94" customFormat="1" ht="12" customHeight="1">
      <c r="A45" s="422" t="s">
        <v>951</v>
      </c>
      <c r="B45" s="418">
        <v>-3.5</v>
      </c>
      <c r="C45" s="418">
        <v>0.4</v>
      </c>
      <c r="D45" s="418">
        <v>0.3</v>
      </c>
      <c r="E45" s="418">
        <v>0</v>
      </c>
      <c r="F45" s="418">
        <v>0.3</v>
      </c>
      <c r="G45" s="418">
        <v>-0.9</v>
      </c>
      <c r="H45" s="418">
        <v>2.7</v>
      </c>
      <c r="I45" s="418">
        <v>-16.3</v>
      </c>
      <c r="J45" s="422" t="s">
        <v>952</v>
      </c>
      <c r="K45" s="326"/>
      <c r="L45" s="367"/>
      <c r="M45" s="367"/>
      <c r="N45" s="367"/>
      <c r="O45" s="367"/>
    </row>
    <row r="46" spans="1:15" s="94" customFormat="1" ht="12" customHeight="1">
      <c r="A46" s="422" t="s">
        <v>953</v>
      </c>
      <c r="B46" s="418">
        <v>0.3</v>
      </c>
      <c r="C46" s="418">
        <v>2.7</v>
      </c>
      <c r="D46" s="418">
        <v>1.4</v>
      </c>
      <c r="E46" s="418">
        <v>0.7</v>
      </c>
      <c r="F46" s="418">
        <v>1.5</v>
      </c>
      <c r="G46" s="418">
        <v>0.1</v>
      </c>
      <c r="H46" s="418">
        <v>9.8000000000000007</v>
      </c>
      <c r="I46" s="418">
        <v>-8.8000000000000007</v>
      </c>
      <c r="J46" s="422" t="s">
        <v>954</v>
      </c>
      <c r="K46" s="326"/>
      <c r="L46" s="367"/>
      <c r="M46" s="367"/>
      <c r="N46" s="367"/>
      <c r="O46" s="367"/>
    </row>
    <row r="47" spans="1:15" s="94" customFormat="1" ht="12" customHeight="1">
      <c r="A47" s="422" t="s">
        <v>955</v>
      </c>
      <c r="B47" s="418">
        <v>0</v>
      </c>
      <c r="C47" s="418">
        <v>1.4</v>
      </c>
      <c r="D47" s="418">
        <v>0.9</v>
      </c>
      <c r="E47" s="418">
        <v>0.3</v>
      </c>
      <c r="F47" s="418">
        <v>1</v>
      </c>
      <c r="G47" s="418">
        <v>-2.6</v>
      </c>
      <c r="H47" s="418">
        <v>10.1</v>
      </c>
      <c r="I47" s="418">
        <v>-5</v>
      </c>
      <c r="J47" s="422" t="s">
        <v>999</v>
      </c>
      <c r="K47" s="326"/>
      <c r="L47" s="367"/>
      <c r="M47" s="367"/>
      <c r="N47" s="367"/>
      <c r="O47" s="367"/>
    </row>
    <row r="48" spans="1:15" s="94" customFormat="1" ht="12" customHeight="1">
      <c r="A48" s="422" t="s">
        <v>956</v>
      </c>
      <c r="B48" s="418">
        <v>2.2999999999999998</v>
      </c>
      <c r="C48" s="418">
        <v>4.0999999999999996</v>
      </c>
      <c r="D48" s="418">
        <v>1.3</v>
      </c>
      <c r="E48" s="418">
        <v>-0.4</v>
      </c>
      <c r="F48" s="418">
        <v>1.7</v>
      </c>
      <c r="G48" s="418">
        <v>1.3</v>
      </c>
      <c r="H48" s="418">
        <v>14.9</v>
      </c>
      <c r="I48" s="418">
        <v>-4.0999999999999996</v>
      </c>
      <c r="J48" s="422" t="s">
        <v>956</v>
      </c>
      <c r="K48" s="326"/>
      <c r="L48" s="367"/>
      <c r="M48" s="367"/>
      <c r="N48" s="367"/>
      <c r="O48" s="367"/>
    </row>
    <row r="49" spans="1:15" s="94" customFormat="1" ht="12" customHeight="1">
      <c r="A49" s="422" t="s">
        <v>957</v>
      </c>
      <c r="B49" s="418">
        <v>0.4</v>
      </c>
      <c r="C49" s="418">
        <v>2.5</v>
      </c>
      <c r="D49" s="418">
        <v>2.9</v>
      </c>
      <c r="E49" s="418">
        <v>-4</v>
      </c>
      <c r="F49" s="418">
        <v>4.4000000000000004</v>
      </c>
      <c r="G49" s="418">
        <v>-1</v>
      </c>
      <c r="H49" s="418">
        <v>8.1</v>
      </c>
      <c r="I49" s="418">
        <v>-7.6</v>
      </c>
      <c r="J49" s="422" t="s">
        <v>958</v>
      </c>
      <c r="K49" s="326"/>
      <c r="L49" s="367"/>
      <c r="M49" s="367"/>
      <c r="N49" s="367"/>
      <c r="O49" s="367"/>
    </row>
    <row r="50" spans="1:15" s="94" customFormat="1" ht="12" customHeight="1">
      <c r="A50" s="422" t="s">
        <v>1000</v>
      </c>
      <c r="B50" s="418">
        <v>0.6</v>
      </c>
      <c r="C50" s="418">
        <v>0.5</v>
      </c>
      <c r="D50" s="418">
        <v>0</v>
      </c>
      <c r="E50" s="418">
        <v>-6</v>
      </c>
      <c r="F50" s="418">
        <v>1.2</v>
      </c>
      <c r="G50" s="418">
        <v>2.2000000000000002</v>
      </c>
      <c r="H50" s="418">
        <v>-1.4</v>
      </c>
      <c r="I50" s="418">
        <v>1.2</v>
      </c>
      <c r="J50" s="422" t="s">
        <v>1001</v>
      </c>
      <c r="K50" s="326"/>
      <c r="L50" s="367"/>
      <c r="M50" s="367"/>
      <c r="N50" s="367"/>
      <c r="O50" s="367"/>
    </row>
    <row r="51" spans="1:15" s="94" customFormat="1" ht="12" customHeight="1">
      <c r="A51" s="399"/>
      <c r="B51" s="419" t="s">
        <v>963</v>
      </c>
      <c r="C51" s="420"/>
      <c r="D51" s="420"/>
      <c r="E51" s="420"/>
      <c r="F51" s="420"/>
      <c r="G51" s="399"/>
      <c r="H51" s="399"/>
      <c r="I51" s="399"/>
      <c r="J51" s="399"/>
      <c r="K51" s="262"/>
    </row>
    <row r="52" spans="1:15" s="94" customFormat="1" ht="12" customHeight="1">
      <c r="A52" s="422" t="s">
        <v>990</v>
      </c>
      <c r="B52" s="418">
        <v>-2.5</v>
      </c>
      <c r="C52" s="418">
        <v>-2.1</v>
      </c>
      <c r="D52" s="418">
        <v>0</v>
      </c>
      <c r="E52" s="418">
        <v>0.2</v>
      </c>
      <c r="F52" s="418">
        <v>0</v>
      </c>
      <c r="G52" s="418">
        <v>-5.3</v>
      </c>
      <c r="H52" s="418">
        <v>0.5</v>
      </c>
      <c r="I52" s="418">
        <v>-3.8</v>
      </c>
      <c r="J52" s="422" t="s">
        <v>991</v>
      </c>
      <c r="K52" s="326"/>
      <c r="L52" s="367"/>
      <c r="M52" s="367"/>
      <c r="N52" s="367"/>
      <c r="O52" s="367"/>
    </row>
    <row r="53" spans="1:15" s="94" customFormat="1" ht="12" customHeight="1">
      <c r="A53" s="422" t="s">
        <v>992</v>
      </c>
      <c r="B53" s="418">
        <v>-1.9</v>
      </c>
      <c r="C53" s="418">
        <v>-1.4</v>
      </c>
      <c r="D53" s="418">
        <v>0.1</v>
      </c>
      <c r="E53" s="418">
        <v>0.3</v>
      </c>
      <c r="F53" s="418">
        <v>0.1</v>
      </c>
      <c r="G53" s="418">
        <v>-4.4000000000000004</v>
      </c>
      <c r="H53" s="418">
        <v>1.8</v>
      </c>
      <c r="I53" s="418">
        <v>-3.5</v>
      </c>
      <c r="J53" s="422" t="s">
        <v>993</v>
      </c>
      <c r="K53" s="326"/>
      <c r="L53" s="367"/>
      <c r="M53" s="367"/>
      <c r="N53" s="367"/>
      <c r="O53" s="367"/>
    </row>
    <row r="54" spans="1:15" s="94" customFormat="1" ht="12" customHeight="1">
      <c r="A54" s="422" t="s">
        <v>994</v>
      </c>
      <c r="B54" s="418">
        <v>-1.5</v>
      </c>
      <c r="C54" s="418">
        <v>-0.9</v>
      </c>
      <c r="D54" s="418">
        <v>0.5</v>
      </c>
      <c r="E54" s="418">
        <v>1.1000000000000001</v>
      </c>
      <c r="F54" s="418">
        <v>0.3</v>
      </c>
      <c r="G54" s="418">
        <v>-3.3</v>
      </c>
      <c r="H54" s="418">
        <v>1.3</v>
      </c>
      <c r="I54" s="418">
        <v>-3.4</v>
      </c>
      <c r="J54" s="422" t="s">
        <v>995</v>
      </c>
      <c r="K54" s="326"/>
      <c r="L54" s="367"/>
      <c r="M54" s="367"/>
      <c r="N54" s="367"/>
      <c r="O54" s="367"/>
    </row>
    <row r="55" spans="1:15" s="94" customFormat="1" ht="12" customHeight="1">
      <c r="A55" s="422" t="s">
        <v>996</v>
      </c>
      <c r="B55" s="418">
        <v>-1.2</v>
      </c>
      <c r="C55" s="418">
        <v>-0.8</v>
      </c>
      <c r="D55" s="418">
        <v>-0.7</v>
      </c>
      <c r="E55" s="418">
        <v>0</v>
      </c>
      <c r="F55" s="418">
        <v>-0.8</v>
      </c>
      <c r="G55" s="418">
        <v>-3</v>
      </c>
      <c r="H55" s="418">
        <v>3.3</v>
      </c>
      <c r="I55" s="418">
        <v>-2.6</v>
      </c>
      <c r="J55" s="422" t="s">
        <v>997</v>
      </c>
      <c r="K55" s="326"/>
      <c r="L55" s="367"/>
      <c r="M55" s="367"/>
      <c r="N55" s="367"/>
      <c r="O55" s="367"/>
    </row>
    <row r="56" spans="1:15" s="94" customFormat="1" ht="12" customHeight="1">
      <c r="A56" s="422" t="s">
        <v>998</v>
      </c>
      <c r="B56" s="418">
        <v>-0.9</v>
      </c>
      <c r="C56" s="418">
        <v>-0.7</v>
      </c>
      <c r="D56" s="418">
        <v>-0.2</v>
      </c>
      <c r="E56" s="418">
        <v>0.9</v>
      </c>
      <c r="F56" s="418">
        <v>-0.4</v>
      </c>
      <c r="G56" s="418">
        <v>-2.4</v>
      </c>
      <c r="H56" s="418">
        <v>1.8</v>
      </c>
      <c r="I56" s="418">
        <v>-1.8</v>
      </c>
      <c r="J56" s="422" t="s">
        <v>998</v>
      </c>
      <c r="K56" s="326"/>
      <c r="L56" s="367"/>
      <c r="M56" s="367"/>
      <c r="N56" s="367"/>
      <c r="O56" s="367"/>
    </row>
    <row r="57" spans="1:15" s="94" customFormat="1" ht="12" customHeight="1">
      <c r="A57" s="422" t="s">
        <v>948</v>
      </c>
      <c r="B57" s="418">
        <v>-0.3</v>
      </c>
      <c r="C57" s="418">
        <v>-0.3</v>
      </c>
      <c r="D57" s="418">
        <v>-0.2</v>
      </c>
      <c r="E57" s="418">
        <v>1.2</v>
      </c>
      <c r="F57" s="418">
        <v>-0.5</v>
      </c>
      <c r="G57" s="418">
        <v>-1.3</v>
      </c>
      <c r="H57" s="418">
        <v>1.6</v>
      </c>
      <c r="I57" s="418">
        <v>-0.6</v>
      </c>
      <c r="J57" s="422" t="s">
        <v>949</v>
      </c>
      <c r="K57" s="326"/>
      <c r="L57" s="367"/>
      <c r="M57" s="367"/>
      <c r="N57" s="367"/>
      <c r="O57" s="367"/>
    </row>
    <row r="58" spans="1:15" s="94" customFormat="1" ht="12" customHeight="1">
      <c r="A58" s="422" t="s">
        <v>950</v>
      </c>
      <c r="B58" s="418">
        <v>0</v>
      </c>
      <c r="C58" s="418">
        <v>0</v>
      </c>
      <c r="D58" s="418">
        <v>-0.3</v>
      </c>
      <c r="E58" s="418">
        <v>1.4</v>
      </c>
      <c r="F58" s="418">
        <v>-0.6</v>
      </c>
      <c r="G58" s="418">
        <v>-0.8</v>
      </c>
      <c r="H58" s="418">
        <v>1.7</v>
      </c>
      <c r="I58" s="418">
        <v>0</v>
      </c>
      <c r="J58" s="422" t="s">
        <v>950</v>
      </c>
      <c r="K58" s="326"/>
      <c r="L58" s="367"/>
      <c r="M58" s="367"/>
      <c r="N58" s="367"/>
      <c r="O58" s="367"/>
    </row>
    <row r="59" spans="1:15" s="94" customFormat="1" ht="12" customHeight="1">
      <c r="A59" s="422" t="s">
        <v>951</v>
      </c>
      <c r="B59" s="418">
        <v>-0.3</v>
      </c>
      <c r="C59" s="418">
        <v>0.1</v>
      </c>
      <c r="D59" s="418">
        <v>-0.3</v>
      </c>
      <c r="E59" s="418">
        <v>1.4</v>
      </c>
      <c r="F59" s="418">
        <v>-0.6</v>
      </c>
      <c r="G59" s="418">
        <v>-0.4</v>
      </c>
      <c r="H59" s="418">
        <v>1.7</v>
      </c>
      <c r="I59" s="418">
        <v>-2</v>
      </c>
      <c r="J59" s="422" t="s">
        <v>952</v>
      </c>
      <c r="K59" s="326"/>
      <c r="L59" s="367"/>
      <c r="M59" s="367"/>
      <c r="N59" s="367"/>
      <c r="O59" s="367"/>
    </row>
    <row r="60" spans="1:15" s="94" customFormat="1" ht="12" customHeight="1">
      <c r="A60" s="422" t="s">
        <v>953</v>
      </c>
      <c r="B60" s="418">
        <v>0</v>
      </c>
      <c r="C60" s="418">
        <v>0.5</v>
      </c>
      <c r="D60" s="418">
        <v>-0.1</v>
      </c>
      <c r="E60" s="418">
        <v>1.3</v>
      </c>
      <c r="F60" s="418">
        <v>-0.4</v>
      </c>
      <c r="G60" s="418">
        <v>-0.1</v>
      </c>
      <c r="H60" s="418">
        <v>2.8</v>
      </c>
      <c r="I60" s="418">
        <v>-2.2000000000000002</v>
      </c>
      <c r="J60" s="422" t="s">
        <v>954</v>
      </c>
      <c r="K60" s="326"/>
      <c r="L60" s="367"/>
      <c r="M60" s="367"/>
      <c r="N60" s="367"/>
      <c r="O60" s="367"/>
    </row>
    <row r="61" spans="1:15" s="94" customFormat="1" ht="12" customHeight="1">
      <c r="A61" s="422" t="s">
        <v>955</v>
      </c>
      <c r="B61" s="418">
        <v>-0.1</v>
      </c>
      <c r="C61" s="418">
        <v>0.7</v>
      </c>
      <c r="D61" s="418">
        <v>-0.1</v>
      </c>
      <c r="E61" s="418">
        <v>0.4</v>
      </c>
      <c r="F61" s="418">
        <v>-0.1</v>
      </c>
      <c r="G61" s="418">
        <v>-0.5</v>
      </c>
      <c r="H61" s="418">
        <v>4.2</v>
      </c>
      <c r="I61" s="418">
        <v>-3.3</v>
      </c>
      <c r="J61" s="422" t="s">
        <v>999</v>
      </c>
      <c r="K61" s="326"/>
      <c r="L61" s="367"/>
      <c r="M61" s="367"/>
      <c r="N61" s="367"/>
      <c r="O61" s="367"/>
    </row>
    <row r="62" spans="1:15" s="94" customFormat="1" ht="12" customHeight="1">
      <c r="A62" s="422" t="s">
        <v>956</v>
      </c>
      <c r="B62" s="418">
        <v>0.2</v>
      </c>
      <c r="C62" s="418">
        <v>1.2</v>
      </c>
      <c r="D62" s="418">
        <v>0</v>
      </c>
      <c r="E62" s="418">
        <v>-0.2</v>
      </c>
      <c r="F62" s="418">
        <v>0.1</v>
      </c>
      <c r="G62" s="418">
        <v>-0.5</v>
      </c>
      <c r="H62" s="418">
        <v>6.2</v>
      </c>
      <c r="I62" s="418">
        <v>-3.3</v>
      </c>
      <c r="J62" s="422" t="s">
        <v>956</v>
      </c>
      <c r="K62" s="326"/>
      <c r="L62" s="367"/>
      <c r="M62" s="367"/>
      <c r="N62" s="367"/>
      <c r="O62" s="367"/>
    </row>
    <row r="63" spans="1:15" s="94" customFormat="1" ht="12" customHeight="1">
      <c r="A63" s="422" t="s">
        <v>957</v>
      </c>
      <c r="B63" s="418">
        <v>0.4</v>
      </c>
      <c r="C63" s="418">
        <v>1.4</v>
      </c>
      <c r="D63" s="418">
        <v>0.2</v>
      </c>
      <c r="E63" s="418">
        <v>-1.3</v>
      </c>
      <c r="F63" s="418">
        <v>0.5</v>
      </c>
      <c r="G63" s="418">
        <v>-0.3</v>
      </c>
      <c r="H63" s="418">
        <v>6.5</v>
      </c>
      <c r="I63" s="418">
        <v>-3.4</v>
      </c>
      <c r="J63" s="422" t="s">
        <v>958</v>
      </c>
      <c r="K63" s="326"/>
      <c r="L63" s="367"/>
      <c r="M63" s="367"/>
      <c r="N63" s="367"/>
      <c r="O63" s="367"/>
    </row>
    <row r="64" spans="1:15" s="94" customFormat="1" ht="12" customHeight="1" thickBot="1">
      <c r="A64" s="422" t="s">
        <v>1000</v>
      </c>
      <c r="B64" s="418">
        <v>0.2</v>
      </c>
      <c r="C64" s="418">
        <v>1</v>
      </c>
      <c r="D64" s="418">
        <v>0.2</v>
      </c>
      <c r="E64" s="418">
        <v>-1.8</v>
      </c>
      <c r="F64" s="418">
        <v>0.7</v>
      </c>
      <c r="G64" s="418">
        <v>0</v>
      </c>
      <c r="H64" s="418">
        <v>4</v>
      </c>
      <c r="I64" s="418">
        <v>-2.6</v>
      </c>
      <c r="J64" s="422" t="s">
        <v>1001</v>
      </c>
      <c r="K64" s="326"/>
      <c r="L64" s="367"/>
      <c r="M64" s="367"/>
      <c r="N64" s="367"/>
      <c r="O64" s="367"/>
    </row>
    <row r="65" spans="1:17" s="254" customFormat="1" ht="12" customHeight="1" thickBot="1">
      <c r="A65" s="977" t="s">
        <v>1002</v>
      </c>
      <c r="B65" s="990" t="s">
        <v>964</v>
      </c>
      <c r="C65" s="991"/>
      <c r="D65" s="991"/>
      <c r="E65" s="991"/>
      <c r="F65" s="991"/>
      <c r="G65" s="991"/>
      <c r="H65" s="991"/>
      <c r="I65" s="992"/>
      <c r="J65" s="987"/>
      <c r="K65" s="411"/>
    </row>
    <row r="66" spans="1:17" s="254" customFormat="1" ht="12" customHeight="1" thickBot="1">
      <c r="A66" s="978"/>
      <c r="B66" s="424">
        <v>100.00000000000003</v>
      </c>
      <c r="C66" s="424">
        <v>79.230651864656366</v>
      </c>
      <c r="D66" s="424">
        <v>27.027973827432795</v>
      </c>
      <c r="E66" s="424">
        <v>4.6494631796388894</v>
      </c>
      <c r="F66" s="424">
        <v>22.37851064779391</v>
      </c>
      <c r="G66" s="424">
        <v>35.496876842052195</v>
      </c>
      <c r="H66" s="424">
        <v>16.705801195171386</v>
      </c>
      <c r="I66" s="424">
        <v>20.76934813534362</v>
      </c>
      <c r="J66" s="987"/>
      <c r="K66" s="411"/>
    </row>
    <row r="67" spans="1:17" s="254" customFormat="1" ht="12" customHeight="1" thickBot="1">
      <c r="A67" s="978"/>
      <c r="B67" s="977" t="s">
        <v>494</v>
      </c>
      <c r="C67" s="972"/>
      <c r="D67" s="972" t="s">
        <v>966</v>
      </c>
      <c r="E67" s="972"/>
      <c r="F67" s="972"/>
      <c r="G67" s="972" t="s">
        <v>1003</v>
      </c>
      <c r="H67" s="972" t="s">
        <v>968</v>
      </c>
      <c r="I67" s="972" t="s">
        <v>969</v>
      </c>
      <c r="J67" s="988"/>
      <c r="K67" s="411"/>
    </row>
    <row r="68" spans="1:17" s="415" customFormat="1" ht="45.75" thickBot="1">
      <c r="A68" s="979"/>
      <c r="B68" s="425"/>
      <c r="C68" s="360" t="s">
        <v>974</v>
      </c>
      <c r="D68" s="360" t="s">
        <v>935</v>
      </c>
      <c r="E68" s="426" t="s">
        <v>975</v>
      </c>
      <c r="F68" s="426" t="s">
        <v>976</v>
      </c>
      <c r="G68" s="972"/>
      <c r="H68" s="972"/>
      <c r="I68" s="972"/>
      <c r="J68" s="988"/>
    </row>
    <row r="69" spans="1:17" ht="12" customHeight="1">
      <c r="A69" s="262" t="s">
        <v>1004</v>
      </c>
      <c r="B69" s="262"/>
      <c r="C69" s="262"/>
      <c r="D69" s="262"/>
      <c r="E69" s="262"/>
      <c r="F69" s="262"/>
      <c r="G69" s="262"/>
      <c r="H69" s="262"/>
      <c r="I69" s="262"/>
      <c r="J69" s="262"/>
      <c r="K69" s="427"/>
    </row>
    <row r="70" spans="1:17" ht="12" customHeight="1">
      <c r="A70" s="262" t="s">
        <v>1005</v>
      </c>
      <c r="B70" s="262"/>
      <c r="C70" s="262"/>
      <c r="D70" s="262"/>
      <c r="E70" s="262"/>
      <c r="F70" s="262"/>
      <c r="G70" s="262"/>
      <c r="H70" s="262"/>
      <c r="I70" s="262"/>
      <c r="J70" s="262"/>
      <c r="K70" s="427"/>
    </row>
    <row r="71" spans="1:17" s="94" customFormat="1" ht="12" customHeight="1">
      <c r="A71" s="262"/>
      <c r="B71" s="262"/>
      <c r="C71" s="262"/>
      <c r="D71" s="262"/>
      <c r="E71" s="262"/>
      <c r="F71" s="262"/>
      <c r="G71" s="262"/>
      <c r="H71" s="262"/>
      <c r="I71" s="262"/>
      <c r="J71" s="262"/>
      <c r="K71" s="262"/>
    </row>
    <row r="72" spans="1:17" s="94" customFormat="1" ht="12" customHeight="1">
      <c r="A72" s="262"/>
      <c r="B72" s="262"/>
      <c r="C72" s="262"/>
      <c r="D72" s="262"/>
      <c r="E72" s="262"/>
      <c r="F72" s="262"/>
      <c r="G72" s="262"/>
      <c r="H72" s="262"/>
      <c r="I72" s="262"/>
      <c r="J72" s="262"/>
      <c r="K72" s="262"/>
    </row>
    <row r="73" spans="1:17" s="94" customFormat="1" ht="12" customHeight="1">
      <c r="A73" s="262" t="s">
        <v>981</v>
      </c>
      <c r="B73" s="262"/>
      <c r="C73" s="262"/>
      <c r="D73" s="262"/>
      <c r="E73" s="262"/>
      <c r="F73" s="262"/>
      <c r="G73" s="262"/>
      <c r="H73" s="262"/>
      <c r="I73" s="262"/>
      <c r="J73" s="262"/>
      <c r="K73" s="262"/>
    </row>
    <row r="74" spans="1:17" s="256" customFormat="1" ht="12" customHeight="1">
      <c r="A74" s="262"/>
      <c r="B74" s="257"/>
      <c r="C74" s="257"/>
      <c r="D74" s="257"/>
      <c r="E74" s="257"/>
      <c r="F74" s="257"/>
      <c r="G74" s="257"/>
      <c r="H74" s="257"/>
      <c r="I74" s="257"/>
      <c r="J74" s="257"/>
      <c r="K74" s="257"/>
    </row>
    <row r="75" spans="1:17" s="256" customFormat="1" ht="12" customHeight="1">
      <c r="A75" s="262" t="s">
        <v>982</v>
      </c>
      <c r="B75" s="257"/>
      <c r="C75" s="257"/>
      <c r="D75" s="257"/>
      <c r="E75" s="257"/>
      <c r="F75" s="257"/>
      <c r="G75" s="257"/>
      <c r="H75" s="257"/>
      <c r="I75" s="257"/>
      <c r="J75" s="257"/>
      <c r="K75" s="257"/>
    </row>
    <row r="76" spans="1:17" s="256" customFormat="1" ht="12" customHeight="1">
      <c r="A76" s="257"/>
      <c r="B76" s="257"/>
      <c r="C76" s="257"/>
      <c r="D76" s="257"/>
      <c r="E76" s="257"/>
      <c r="F76" s="257"/>
      <c r="G76" s="257"/>
      <c r="H76" s="257"/>
      <c r="I76" s="257"/>
      <c r="J76" s="257"/>
      <c r="K76" s="257"/>
    </row>
    <row r="77" spans="1:17" s="438" customFormat="1" ht="12" customHeight="1">
      <c r="A77" s="90" t="s">
        <v>141</v>
      </c>
      <c r="B77" s="428"/>
      <c r="C77" s="429"/>
      <c r="D77" s="429"/>
      <c r="E77" s="429"/>
      <c r="F77" s="51"/>
      <c r="G77" s="430"/>
      <c r="H77" s="430"/>
      <c r="I77" s="431"/>
      <c r="J77" s="432"/>
      <c r="K77" s="433"/>
      <c r="L77" s="434"/>
      <c r="M77" s="435"/>
      <c r="N77" s="436"/>
      <c r="O77" s="437"/>
      <c r="P77" s="437"/>
      <c r="Q77" s="437"/>
    </row>
    <row r="78" spans="1:17" s="438" customFormat="1" ht="12" customHeight="1">
      <c r="A78" s="439" t="s">
        <v>1006</v>
      </c>
      <c r="B78" s="440"/>
      <c r="C78" s="441"/>
      <c r="D78" s="442"/>
      <c r="E78" s="443"/>
      <c r="F78" s="444"/>
      <c r="G78" s="443"/>
      <c r="H78" s="443"/>
      <c r="I78" s="431"/>
      <c r="J78" s="432"/>
      <c r="K78" s="432"/>
      <c r="M78" s="437"/>
      <c r="N78" s="436"/>
      <c r="O78" s="437"/>
      <c r="P78" s="437"/>
      <c r="Q78" s="437"/>
    </row>
    <row r="79" spans="1:17" s="92" customFormat="1" ht="12" customHeight="1">
      <c r="A79" s="439" t="s">
        <v>1007</v>
      </c>
      <c r="B79" s="51"/>
      <c r="C79" s="51"/>
      <c r="D79" s="51"/>
      <c r="E79" s="51"/>
      <c r="F79" s="51"/>
      <c r="G79" s="51"/>
      <c r="H79" s="51"/>
      <c r="I79" s="51"/>
      <c r="J79" s="51"/>
      <c r="K79" s="51"/>
    </row>
    <row r="80" spans="1:17" s="92" customFormat="1" ht="12" customHeight="1">
      <c r="A80" s="439" t="s">
        <v>1008</v>
      </c>
      <c r="B80" s="51"/>
      <c r="C80" s="51"/>
      <c r="D80" s="51"/>
      <c r="E80" s="51"/>
      <c r="F80" s="51"/>
      <c r="G80" s="51"/>
      <c r="H80" s="51"/>
      <c r="I80" s="51"/>
      <c r="J80" s="51"/>
      <c r="K80" s="51"/>
    </row>
    <row r="81" spans="1:11" s="92" customFormat="1" ht="12" customHeight="1">
      <c r="A81" s="439" t="s">
        <v>1009</v>
      </c>
      <c r="B81" s="51"/>
      <c r="C81" s="51"/>
      <c r="D81" s="51"/>
      <c r="E81" s="51"/>
      <c r="F81" s="51"/>
      <c r="G81" s="51"/>
      <c r="H81" s="51"/>
      <c r="I81" s="51"/>
      <c r="J81" s="51"/>
      <c r="K81" s="51"/>
    </row>
    <row r="82" spans="1:11">
      <c r="A82" s="262"/>
      <c r="B82" s="262"/>
      <c r="C82" s="262"/>
      <c r="D82" s="262"/>
      <c r="E82" s="262"/>
      <c r="F82" s="262"/>
      <c r="G82" s="262"/>
      <c r="H82" s="262"/>
      <c r="I82" s="262"/>
      <c r="J82" s="262"/>
      <c r="K82" s="427"/>
    </row>
    <row r="83" spans="1:11">
      <c r="A83" s="94"/>
      <c r="B83" s="94"/>
      <c r="C83" s="94"/>
      <c r="D83" s="94"/>
      <c r="E83" s="94"/>
      <c r="F83" s="94"/>
      <c r="G83" s="94"/>
      <c r="H83" s="94"/>
      <c r="I83" s="94"/>
      <c r="J83" s="94"/>
    </row>
    <row r="84" spans="1:11">
      <c r="A84" s="94"/>
      <c r="B84" s="94"/>
      <c r="C84" s="94"/>
      <c r="D84" s="94"/>
      <c r="E84" s="94"/>
      <c r="F84" s="94"/>
      <c r="G84" s="94"/>
      <c r="H84" s="94"/>
      <c r="I84" s="94"/>
      <c r="J84" s="94"/>
    </row>
    <row r="85" spans="1:11">
      <c r="A85" s="94"/>
      <c r="B85" s="94"/>
      <c r="C85" s="94"/>
      <c r="D85" s="94"/>
      <c r="E85" s="94"/>
      <c r="F85" s="94"/>
      <c r="G85" s="94"/>
      <c r="H85" s="94"/>
      <c r="I85" s="94"/>
      <c r="J85" s="94"/>
    </row>
    <row r="86" spans="1:11">
      <c r="A86" s="94"/>
      <c r="B86" s="94"/>
      <c r="C86" s="94"/>
      <c r="D86" s="94"/>
      <c r="E86" s="94"/>
      <c r="F86" s="94"/>
      <c r="G86" s="94"/>
      <c r="H86" s="94"/>
      <c r="I86" s="94"/>
      <c r="J86" s="94"/>
    </row>
    <row r="87" spans="1:11">
      <c r="A87" s="94"/>
      <c r="B87" s="94"/>
      <c r="C87" s="94"/>
      <c r="D87" s="94"/>
      <c r="E87" s="94"/>
      <c r="F87" s="94"/>
      <c r="G87" s="94"/>
      <c r="H87" s="94"/>
      <c r="I87" s="94"/>
      <c r="J87" s="94"/>
    </row>
    <row r="88" spans="1:11">
      <c r="A88" s="94"/>
      <c r="B88" s="94"/>
      <c r="C88" s="94"/>
      <c r="D88" s="94"/>
      <c r="E88" s="94"/>
      <c r="F88" s="94"/>
      <c r="G88" s="94"/>
      <c r="H88" s="94"/>
      <c r="I88" s="94"/>
      <c r="J88" s="94"/>
    </row>
    <row r="89" spans="1:11">
      <c r="A89" s="94"/>
      <c r="B89" s="94"/>
      <c r="C89" s="94"/>
      <c r="D89" s="94"/>
      <c r="E89" s="94"/>
      <c r="F89" s="94"/>
      <c r="G89" s="94"/>
      <c r="H89" s="94"/>
      <c r="I89" s="94"/>
      <c r="J89" s="94"/>
    </row>
    <row r="90" spans="1:11">
      <c r="A90" s="94"/>
      <c r="B90" s="94"/>
      <c r="C90" s="94"/>
      <c r="D90" s="94"/>
      <c r="E90" s="94"/>
      <c r="F90" s="94"/>
      <c r="G90" s="94"/>
      <c r="H90" s="94"/>
      <c r="I90" s="94"/>
      <c r="J90" s="94"/>
    </row>
    <row r="91" spans="1:11">
      <c r="A91" s="94"/>
      <c r="B91" s="94"/>
      <c r="C91" s="94"/>
      <c r="D91" s="94"/>
      <c r="E91" s="94"/>
      <c r="F91" s="94"/>
      <c r="G91" s="94"/>
      <c r="H91" s="94"/>
      <c r="I91" s="94"/>
      <c r="J91" s="94"/>
    </row>
    <row r="92" spans="1:11">
      <c r="A92" s="94"/>
      <c r="B92" s="94"/>
      <c r="C92" s="94"/>
      <c r="D92" s="94"/>
      <c r="E92" s="94"/>
      <c r="F92" s="94"/>
      <c r="G92" s="94"/>
      <c r="H92" s="94"/>
      <c r="I92" s="94"/>
      <c r="J92" s="94"/>
    </row>
  </sheetData>
  <mergeCells count="21">
    <mergeCell ref="J65:J66"/>
    <mergeCell ref="B67:C67"/>
    <mergeCell ref="D67:F67"/>
    <mergeCell ref="G67:G68"/>
    <mergeCell ref="H67:H68"/>
    <mergeCell ref="I7:I8"/>
    <mergeCell ref="I67:I68"/>
    <mergeCell ref="A1:J1"/>
    <mergeCell ref="A2:J2"/>
    <mergeCell ref="A5:A8"/>
    <mergeCell ref="B5:I5"/>
    <mergeCell ref="J5:J6"/>
    <mergeCell ref="B7:C7"/>
    <mergeCell ref="D7:F7"/>
    <mergeCell ref="G7:G8"/>
    <mergeCell ref="H7:H8"/>
    <mergeCell ref="J67:J68"/>
    <mergeCell ref="J7:J8"/>
    <mergeCell ref="G9:I9"/>
    <mergeCell ref="A65:A68"/>
    <mergeCell ref="B65:I65"/>
  </mergeCells>
  <hyperlinks>
    <hyperlink ref="A79" r:id="rId1" xr:uid="{FECEB9E7-B361-42D9-BF25-82CDC237B5E6}"/>
    <hyperlink ref="A80" r:id="rId2" xr:uid="{103D9436-DA04-4A29-B82B-AA078BA24443}"/>
    <hyperlink ref="A81" r:id="rId3" xr:uid="{3CFA14F3-241F-4532-9AD3-CB8759D4EA95}"/>
    <hyperlink ref="A78" r:id="rId4" xr:uid="{B3FC1B66-D3C7-45BB-91FF-4647AE06EF35}"/>
  </hyperlinks>
  <pageMargins left="0.7" right="0.7"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37F86-C989-4589-8240-CCEAC165D7D8}">
  <dimension ref="A1:V116"/>
  <sheetViews>
    <sheetView showGridLines="0" workbookViewId="0">
      <selection sqref="A1:V1"/>
    </sheetView>
  </sheetViews>
  <sheetFormatPr defaultColWidth="5.85546875" defaultRowHeight="11.25"/>
  <cols>
    <col min="1" max="1" width="9.7109375" style="466" customWidth="1"/>
    <col min="2" max="2" width="6.7109375" style="161" customWidth="1"/>
    <col min="3" max="6" width="5.85546875" style="161"/>
    <col min="7" max="7" width="6.42578125" style="161" bestFit="1" customWidth="1"/>
    <col min="8" max="11" width="5.85546875" style="161"/>
    <col min="12" max="12" width="7" style="161" customWidth="1"/>
    <col min="13" max="21" width="5.85546875" style="161"/>
    <col min="22" max="22" width="9.7109375" style="466" customWidth="1"/>
    <col min="23" max="16384" width="5.85546875" style="161"/>
  </cols>
  <sheetData>
    <row r="1" spans="1:22" s="322" customFormat="1" ht="12" customHeight="1">
      <c r="A1" s="920" t="s">
        <v>1010</v>
      </c>
      <c r="B1" s="920"/>
      <c r="C1" s="920"/>
      <c r="D1" s="920"/>
      <c r="E1" s="920"/>
      <c r="F1" s="920"/>
      <c r="G1" s="920"/>
      <c r="H1" s="920"/>
      <c r="I1" s="920"/>
      <c r="J1" s="920"/>
      <c r="K1" s="920"/>
      <c r="L1" s="920"/>
      <c r="M1" s="920"/>
      <c r="N1" s="920"/>
      <c r="O1" s="920"/>
      <c r="P1" s="920"/>
      <c r="Q1" s="920"/>
      <c r="R1" s="920"/>
      <c r="S1" s="920"/>
      <c r="T1" s="920"/>
      <c r="U1" s="920"/>
      <c r="V1" s="920"/>
    </row>
    <row r="2" spans="1:22" s="331" customFormat="1" ht="12" customHeight="1">
      <c r="A2" s="921" t="s">
        <v>1011</v>
      </c>
      <c r="B2" s="921"/>
      <c r="C2" s="921"/>
      <c r="D2" s="921"/>
      <c r="E2" s="921"/>
      <c r="F2" s="921"/>
      <c r="G2" s="921"/>
      <c r="H2" s="921"/>
      <c r="I2" s="921"/>
      <c r="J2" s="921"/>
      <c r="K2" s="921"/>
      <c r="L2" s="921"/>
      <c r="M2" s="921"/>
      <c r="N2" s="921"/>
      <c r="O2" s="921"/>
      <c r="P2" s="921"/>
      <c r="Q2" s="921"/>
      <c r="R2" s="921"/>
      <c r="S2" s="921"/>
      <c r="T2" s="921"/>
      <c r="U2" s="921"/>
      <c r="V2" s="921"/>
    </row>
    <row r="3" spans="1:22" s="94" customFormat="1" ht="11.25" customHeight="1" thickBot="1">
      <c r="P3" s="445"/>
      <c r="T3" s="262"/>
      <c r="U3" s="445" t="s">
        <v>922</v>
      </c>
    </row>
    <row r="4" spans="1:22" s="254" customFormat="1" ht="12" customHeight="1" thickBot="1">
      <c r="A4" s="907" t="s">
        <v>987</v>
      </c>
      <c r="B4" s="985" t="s">
        <v>1012</v>
      </c>
      <c r="C4" s="975"/>
      <c r="D4" s="975"/>
      <c r="E4" s="975"/>
      <c r="F4" s="975"/>
      <c r="G4" s="985" t="s">
        <v>1013</v>
      </c>
      <c r="H4" s="975"/>
      <c r="I4" s="975"/>
      <c r="J4" s="975"/>
      <c r="K4" s="975"/>
      <c r="L4" s="985" t="s">
        <v>1014</v>
      </c>
      <c r="M4" s="975"/>
      <c r="N4" s="975"/>
      <c r="O4" s="975"/>
      <c r="P4" s="975"/>
      <c r="Q4" s="985" t="s">
        <v>1015</v>
      </c>
      <c r="R4" s="975"/>
      <c r="S4" s="975"/>
      <c r="T4" s="975"/>
      <c r="U4" s="975"/>
      <c r="V4" s="988"/>
    </row>
    <row r="5" spans="1:22" s="254" customFormat="1" ht="12" customHeight="1" thickBot="1">
      <c r="A5" s="993"/>
      <c r="B5" s="446">
        <v>99.999999999999986</v>
      </c>
      <c r="C5" s="412">
        <v>43.193532987492432</v>
      </c>
      <c r="D5" s="412">
        <v>33.338340600235512</v>
      </c>
      <c r="E5" s="412">
        <v>19.881735145284999</v>
      </c>
      <c r="F5" s="412">
        <v>3.586391266987047</v>
      </c>
      <c r="G5" s="446">
        <v>100.00000000000006</v>
      </c>
      <c r="H5" s="412">
        <v>39.832788053645842</v>
      </c>
      <c r="I5" s="412">
        <v>35.157965090215683</v>
      </c>
      <c r="J5" s="412">
        <v>19.601830323514861</v>
      </c>
      <c r="K5" s="412">
        <v>5.4074165326236097</v>
      </c>
      <c r="L5" s="446">
        <v>100.00000000000007</v>
      </c>
      <c r="M5" s="412">
        <v>48.794883371011082</v>
      </c>
      <c r="N5" s="412">
        <v>32.234341569444581</v>
      </c>
      <c r="O5" s="412">
        <v>16.304895816130998</v>
      </c>
      <c r="P5" s="447">
        <v>2.6658792434133325</v>
      </c>
      <c r="Q5" s="446">
        <v>100.00000000000007</v>
      </c>
      <c r="R5" s="412">
        <v>48.794883371011082</v>
      </c>
      <c r="S5" s="412">
        <v>32.234341569444581</v>
      </c>
      <c r="T5" s="412">
        <v>16.304895816130998</v>
      </c>
      <c r="U5" s="447">
        <v>2.6658792434133325</v>
      </c>
      <c r="V5" s="988"/>
    </row>
    <row r="6" spans="1:22" s="415" customFormat="1" ht="12" customHeight="1" thickBot="1">
      <c r="A6" s="908"/>
      <c r="B6" s="10" t="s">
        <v>494</v>
      </c>
      <c r="C6" s="10" t="s">
        <v>1016</v>
      </c>
      <c r="D6" s="10" t="s">
        <v>1017</v>
      </c>
      <c r="E6" s="10" t="s">
        <v>1018</v>
      </c>
      <c r="F6" s="10" t="s">
        <v>1019</v>
      </c>
      <c r="G6" s="10" t="s">
        <v>494</v>
      </c>
      <c r="H6" s="10" t="s">
        <v>1016</v>
      </c>
      <c r="I6" s="10" t="s">
        <v>1017</v>
      </c>
      <c r="J6" s="10" t="s">
        <v>1018</v>
      </c>
      <c r="K6" s="10" t="s">
        <v>1019</v>
      </c>
      <c r="L6" s="10" t="s">
        <v>494</v>
      </c>
      <c r="M6" s="10" t="s">
        <v>1016</v>
      </c>
      <c r="N6" s="10" t="s">
        <v>1017</v>
      </c>
      <c r="O6" s="10" t="s">
        <v>1018</v>
      </c>
      <c r="P6" s="10" t="s">
        <v>1019</v>
      </c>
      <c r="Q6" s="448" t="s">
        <v>494</v>
      </c>
      <c r="R6" s="10" t="s">
        <v>1016</v>
      </c>
      <c r="S6" s="10" t="s">
        <v>1017</v>
      </c>
      <c r="T6" s="10" t="s">
        <v>1018</v>
      </c>
      <c r="U6" s="10" t="s">
        <v>1019</v>
      </c>
      <c r="V6" s="449"/>
    </row>
    <row r="7" spans="1:22" s="94" customFormat="1" ht="12" customHeight="1">
      <c r="A7" s="296" t="s">
        <v>923</v>
      </c>
      <c r="B7" s="96" t="s">
        <v>938</v>
      </c>
      <c r="F7" s="392"/>
      <c r="G7" s="367"/>
      <c r="H7" s="367"/>
      <c r="I7" s="367"/>
      <c r="J7" s="367"/>
      <c r="K7" s="450"/>
      <c r="L7" s="367"/>
      <c r="M7" s="367"/>
      <c r="N7" s="367"/>
      <c r="O7" s="367"/>
      <c r="P7" s="451"/>
      <c r="Q7" s="367"/>
      <c r="R7" s="367"/>
      <c r="S7" s="452"/>
      <c r="T7" s="452"/>
      <c r="U7" s="452"/>
      <c r="V7" s="296" t="s">
        <v>939</v>
      </c>
    </row>
    <row r="8" spans="1:22" s="94" customFormat="1" ht="12" customHeight="1">
      <c r="A8" s="417" t="s">
        <v>990</v>
      </c>
      <c r="B8" s="367">
        <v>104.75</v>
      </c>
      <c r="C8" s="367">
        <v>101.91</v>
      </c>
      <c r="D8" s="367">
        <v>104.37</v>
      </c>
      <c r="E8" s="367">
        <v>112.26</v>
      </c>
      <c r="F8" s="396">
        <v>100.7</v>
      </c>
      <c r="G8" s="367">
        <v>113.39</v>
      </c>
      <c r="H8" s="367">
        <v>113.35</v>
      </c>
      <c r="I8" s="367">
        <v>110.71</v>
      </c>
      <c r="J8" s="367">
        <v>121.77</v>
      </c>
      <c r="K8" s="396">
        <v>98.76</v>
      </c>
      <c r="L8" s="367">
        <v>103.78</v>
      </c>
      <c r="M8" s="367">
        <v>103.37</v>
      </c>
      <c r="N8" s="367">
        <v>102.04</v>
      </c>
      <c r="O8" s="367">
        <v>108.6</v>
      </c>
      <c r="P8" s="396">
        <v>98.36</v>
      </c>
      <c r="Q8" s="367">
        <v>105.21</v>
      </c>
      <c r="R8" s="367">
        <v>104.83</v>
      </c>
      <c r="S8" s="367">
        <v>103.3</v>
      </c>
      <c r="T8" s="367">
        <v>110.21</v>
      </c>
      <c r="U8" s="367">
        <v>99.95</v>
      </c>
      <c r="V8" s="397" t="s">
        <v>991</v>
      </c>
    </row>
    <row r="9" spans="1:22" s="94" customFormat="1" ht="12" customHeight="1">
      <c r="A9" s="417" t="s">
        <v>992</v>
      </c>
      <c r="B9" s="367">
        <v>104.6</v>
      </c>
      <c r="C9" s="367">
        <v>101.49</v>
      </c>
      <c r="D9" s="367">
        <v>104.33</v>
      </c>
      <c r="E9" s="367">
        <v>112.49</v>
      </c>
      <c r="F9" s="396">
        <v>100.7</v>
      </c>
      <c r="G9" s="367">
        <v>114.34</v>
      </c>
      <c r="H9" s="367">
        <v>113.89</v>
      </c>
      <c r="I9" s="367">
        <v>111.81</v>
      </c>
      <c r="J9" s="367">
        <v>123.57</v>
      </c>
      <c r="K9" s="396">
        <v>98.19</v>
      </c>
      <c r="L9" s="367">
        <v>114.12</v>
      </c>
      <c r="M9" s="367">
        <v>113.08</v>
      </c>
      <c r="N9" s="367">
        <v>112.69</v>
      </c>
      <c r="O9" s="367">
        <v>119.19</v>
      </c>
      <c r="P9" s="396">
        <v>111.98</v>
      </c>
      <c r="Q9" s="367">
        <v>110.04</v>
      </c>
      <c r="R9" s="367">
        <v>108.95</v>
      </c>
      <c r="S9" s="367">
        <v>109.06</v>
      </c>
      <c r="T9" s="367">
        <v>114.58</v>
      </c>
      <c r="U9" s="367">
        <v>107.04</v>
      </c>
      <c r="V9" s="397" t="s">
        <v>993</v>
      </c>
    </row>
    <row r="10" spans="1:22" s="94" customFormat="1" ht="12" customHeight="1">
      <c r="A10" s="417" t="s">
        <v>994</v>
      </c>
      <c r="B10" s="367">
        <v>105.05</v>
      </c>
      <c r="C10" s="367">
        <v>101.48</v>
      </c>
      <c r="D10" s="367">
        <v>104.96</v>
      </c>
      <c r="E10" s="367">
        <v>113.52</v>
      </c>
      <c r="F10" s="396">
        <v>101.92</v>
      </c>
      <c r="G10" s="367">
        <v>159.87</v>
      </c>
      <c r="H10" s="367">
        <v>146.68</v>
      </c>
      <c r="I10" s="367">
        <v>158.81</v>
      </c>
      <c r="J10" s="367">
        <v>179.17</v>
      </c>
      <c r="K10" s="396">
        <v>176.62</v>
      </c>
      <c r="L10" s="367">
        <v>105.44</v>
      </c>
      <c r="M10" s="367">
        <v>104.27</v>
      </c>
      <c r="N10" s="367">
        <v>104.82</v>
      </c>
      <c r="O10" s="367">
        <v>109.67</v>
      </c>
      <c r="P10" s="396">
        <v>101.55</v>
      </c>
      <c r="Q10" s="367">
        <v>107.65</v>
      </c>
      <c r="R10" s="367">
        <v>106.52</v>
      </c>
      <c r="S10" s="367">
        <v>106.79</v>
      </c>
      <c r="T10" s="367">
        <v>112.17</v>
      </c>
      <c r="U10" s="367">
        <v>104.11</v>
      </c>
      <c r="V10" s="417" t="s">
        <v>995</v>
      </c>
    </row>
    <row r="11" spans="1:22" s="94" customFormat="1" ht="12" customHeight="1">
      <c r="A11" s="417" t="s">
        <v>996</v>
      </c>
      <c r="B11" s="367">
        <v>104.6</v>
      </c>
      <c r="C11" s="367">
        <v>101.38</v>
      </c>
      <c r="D11" s="367">
        <v>104.65</v>
      </c>
      <c r="E11" s="367">
        <v>112.22</v>
      </c>
      <c r="F11" s="396">
        <v>100.76</v>
      </c>
      <c r="G11" s="367">
        <v>147.32</v>
      </c>
      <c r="H11" s="367">
        <v>153.43</v>
      </c>
      <c r="I11" s="367">
        <v>145.9</v>
      </c>
      <c r="J11" s="367">
        <v>151.03</v>
      </c>
      <c r="K11" s="396">
        <v>103.25</v>
      </c>
      <c r="L11" s="367">
        <v>95.54</v>
      </c>
      <c r="M11" s="367">
        <v>94.78</v>
      </c>
      <c r="N11" s="367">
        <v>95.15</v>
      </c>
      <c r="O11" s="367">
        <v>97.65</v>
      </c>
      <c r="P11" s="396">
        <v>96.77</v>
      </c>
      <c r="Q11" s="367">
        <v>93.28</v>
      </c>
      <c r="R11" s="367">
        <v>92.45</v>
      </c>
      <c r="S11" s="367">
        <v>93.18</v>
      </c>
      <c r="T11" s="367">
        <v>95.1</v>
      </c>
      <c r="U11" s="367">
        <v>94.15</v>
      </c>
      <c r="V11" s="417" t="s">
        <v>997</v>
      </c>
    </row>
    <row r="12" spans="1:22" s="94" customFormat="1" ht="12" customHeight="1">
      <c r="A12" s="417" t="s">
        <v>998</v>
      </c>
      <c r="B12" s="367">
        <v>103.59</v>
      </c>
      <c r="C12" s="367">
        <v>99.88</v>
      </c>
      <c r="D12" s="367">
        <v>103.71</v>
      </c>
      <c r="E12" s="367">
        <v>111.96</v>
      </c>
      <c r="F12" s="396">
        <v>100.88</v>
      </c>
      <c r="G12" s="367">
        <v>116.08</v>
      </c>
      <c r="H12" s="367">
        <v>114.84</v>
      </c>
      <c r="I12" s="367">
        <v>115.18</v>
      </c>
      <c r="J12" s="367">
        <v>123.96</v>
      </c>
      <c r="K12" s="396">
        <v>99.47</v>
      </c>
      <c r="L12" s="453" t="s">
        <v>360</v>
      </c>
      <c r="M12" s="453" t="s">
        <v>360</v>
      </c>
      <c r="N12" s="453" t="s">
        <v>360</v>
      </c>
      <c r="O12" s="453" t="s">
        <v>360</v>
      </c>
      <c r="P12" s="454" t="s">
        <v>360</v>
      </c>
      <c r="Q12" s="453" t="s">
        <v>360</v>
      </c>
      <c r="R12" s="453" t="s">
        <v>360</v>
      </c>
      <c r="S12" s="453" t="s">
        <v>360</v>
      </c>
      <c r="T12" s="453" t="s">
        <v>360</v>
      </c>
      <c r="U12" s="453" t="s">
        <v>360</v>
      </c>
      <c r="V12" s="417" t="s">
        <v>998</v>
      </c>
    </row>
    <row r="13" spans="1:22" s="94" customFormat="1" ht="12" customHeight="1">
      <c r="A13" s="417" t="s">
        <v>948</v>
      </c>
      <c r="B13" s="367">
        <v>103.38</v>
      </c>
      <c r="C13" s="367">
        <v>99.46</v>
      </c>
      <c r="D13" s="367">
        <v>103.87</v>
      </c>
      <c r="E13" s="367">
        <v>111.66</v>
      </c>
      <c r="F13" s="396">
        <v>100.24</v>
      </c>
      <c r="G13" s="367">
        <v>115.5</v>
      </c>
      <c r="H13" s="367">
        <v>113.63</v>
      </c>
      <c r="I13" s="367">
        <v>114.13</v>
      </c>
      <c r="J13" s="367">
        <v>125.24</v>
      </c>
      <c r="K13" s="396">
        <v>98.89</v>
      </c>
      <c r="L13" s="453" t="s">
        <v>360</v>
      </c>
      <c r="M13" s="453" t="s">
        <v>360</v>
      </c>
      <c r="N13" s="453" t="s">
        <v>360</v>
      </c>
      <c r="O13" s="453" t="s">
        <v>360</v>
      </c>
      <c r="P13" s="454" t="s">
        <v>360</v>
      </c>
      <c r="Q13" s="453" t="s">
        <v>360</v>
      </c>
      <c r="R13" s="453" t="s">
        <v>360</v>
      </c>
      <c r="S13" s="453" t="s">
        <v>360</v>
      </c>
      <c r="T13" s="453" t="s">
        <v>360</v>
      </c>
      <c r="U13" s="453" t="s">
        <v>360</v>
      </c>
      <c r="V13" s="417" t="s">
        <v>949</v>
      </c>
    </row>
    <row r="14" spans="1:22" s="94" customFormat="1" ht="12" customHeight="1">
      <c r="A14" s="417" t="s">
        <v>950</v>
      </c>
      <c r="B14" s="367">
        <v>103.8</v>
      </c>
      <c r="C14" s="367">
        <v>98.69</v>
      </c>
      <c r="D14" s="367">
        <v>104.12</v>
      </c>
      <c r="E14" s="367">
        <v>114.95</v>
      </c>
      <c r="F14" s="396">
        <v>100.57</v>
      </c>
      <c r="G14" s="367">
        <v>119.95</v>
      </c>
      <c r="H14" s="367">
        <v>115.98</v>
      </c>
      <c r="I14" s="367">
        <v>118.01</v>
      </c>
      <c r="J14" s="367">
        <v>133.99</v>
      </c>
      <c r="K14" s="396">
        <v>103.75</v>
      </c>
      <c r="L14" s="453" t="s">
        <v>360</v>
      </c>
      <c r="M14" s="453" t="s">
        <v>360</v>
      </c>
      <c r="N14" s="453" t="s">
        <v>360</v>
      </c>
      <c r="O14" s="453" t="s">
        <v>360</v>
      </c>
      <c r="P14" s="454" t="s">
        <v>360</v>
      </c>
      <c r="Q14" s="453" t="s">
        <v>360</v>
      </c>
      <c r="R14" s="453" t="s">
        <v>360</v>
      </c>
      <c r="S14" s="453" t="s">
        <v>360</v>
      </c>
      <c r="T14" s="453" t="s">
        <v>360</v>
      </c>
      <c r="U14" s="453" t="s">
        <v>360</v>
      </c>
      <c r="V14" s="417" t="s">
        <v>950</v>
      </c>
    </row>
    <row r="15" spans="1:22" s="94" customFormat="1" ht="12" customHeight="1">
      <c r="A15" s="417" t="s">
        <v>951</v>
      </c>
      <c r="B15" s="367">
        <v>103.92</v>
      </c>
      <c r="C15" s="367">
        <v>99.1</v>
      </c>
      <c r="D15" s="367">
        <v>104.45</v>
      </c>
      <c r="E15" s="367">
        <v>114.04</v>
      </c>
      <c r="F15" s="396">
        <v>100.78</v>
      </c>
      <c r="G15" s="367">
        <v>121.91</v>
      </c>
      <c r="H15" s="367">
        <v>116.64</v>
      </c>
      <c r="I15" s="367">
        <v>121.33</v>
      </c>
      <c r="J15" s="367">
        <v>132.62</v>
      </c>
      <c r="K15" s="396">
        <v>118.02</v>
      </c>
      <c r="L15" s="455" t="s">
        <v>360</v>
      </c>
      <c r="M15" s="455" t="s">
        <v>360</v>
      </c>
      <c r="N15" s="455" t="s">
        <v>360</v>
      </c>
      <c r="O15" s="455" t="s">
        <v>360</v>
      </c>
      <c r="P15" s="456" t="s">
        <v>360</v>
      </c>
      <c r="Q15" s="455" t="s">
        <v>360</v>
      </c>
      <c r="R15" s="455" t="s">
        <v>360</v>
      </c>
      <c r="S15" s="455" t="s">
        <v>360</v>
      </c>
      <c r="T15" s="455" t="s">
        <v>360</v>
      </c>
      <c r="U15" s="455" t="s">
        <v>360</v>
      </c>
      <c r="V15" s="417" t="s">
        <v>952</v>
      </c>
    </row>
    <row r="16" spans="1:22" s="94" customFormat="1" ht="12" customHeight="1">
      <c r="A16" s="417" t="s">
        <v>953</v>
      </c>
      <c r="B16" s="367">
        <v>104.19</v>
      </c>
      <c r="C16" s="367">
        <v>99.39</v>
      </c>
      <c r="D16" s="367">
        <v>104.58</v>
      </c>
      <c r="E16" s="367">
        <v>114.46</v>
      </c>
      <c r="F16" s="396">
        <v>101.35</v>
      </c>
      <c r="G16" s="367">
        <v>125.17</v>
      </c>
      <c r="H16" s="367">
        <v>120.39</v>
      </c>
      <c r="I16" s="367">
        <v>123.39</v>
      </c>
      <c r="J16" s="367">
        <v>133.61000000000001</v>
      </c>
      <c r="K16" s="396">
        <v>134.75</v>
      </c>
      <c r="L16" s="455" t="s">
        <v>360</v>
      </c>
      <c r="M16" s="455" t="s">
        <v>360</v>
      </c>
      <c r="N16" s="455" t="s">
        <v>360</v>
      </c>
      <c r="O16" s="455" t="s">
        <v>360</v>
      </c>
      <c r="P16" s="456" t="s">
        <v>360</v>
      </c>
      <c r="Q16" s="455" t="s">
        <v>360</v>
      </c>
      <c r="R16" s="455" t="s">
        <v>360</v>
      </c>
      <c r="S16" s="455" t="s">
        <v>360</v>
      </c>
      <c r="T16" s="455" t="s">
        <v>360</v>
      </c>
      <c r="U16" s="455" t="s">
        <v>360</v>
      </c>
      <c r="V16" s="417" t="s">
        <v>954</v>
      </c>
    </row>
    <row r="17" spans="1:22" s="94" customFormat="1" ht="12" customHeight="1">
      <c r="A17" s="417" t="s">
        <v>999</v>
      </c>
      <c r="B17" s="367">
        <v>104.39</v>
      </c>
      <c r="C17" s="367">
        <v>99.54</v>
      </c>
      <c r="D17" s="367">
        <v>104.73</v>
      </c>
      <c r="E17" s="367">
        <v>114.86</v>
      </c>
      <c r="F17" s="396">
        <v>101.73</v>
      </c>
      <c r="G17" s="367">
        <v>144.35</v>
      </c>
      <c r="H17" s="367">
        <v>131.82</v>
      </c>
      <c r="I17" s="367">
        <v>142.08000000000001</v>
      </c>
      <c r="J17" s="367">
        <v>166.73</v>
      </c>
      <c r="K17" s="396">
        <v>152.9</v>
      </c>
      <c r="L17" s="453" t="s">
        <v>360</v>
      </c>
      <c r="M17" s="453" t="s">
        <v>360</v>
      </c>
      <c r="N17" s="453" t="s">
        <v>360</v>
      </c>
      <c r="O17" s="453" t="s">
        <v>360</v>
      </c>
      <c r="P17" s="454" t="s">
        <v>360</v>
      </c>
      <c r="Q17" s="453" t="s">
        <v>360</v>
      </c>
      <c r="R17" s="453" t="s">
        <v>360</v>
      </c>
      <c r="S17" s="453" t="s">
        <v>360</v>
      </c>
      <c r="T17" s="453" t="s">
        <v>360</v>
      </c>
      <c r="U17" s="453" t="s">
        <v>360</v>
      </c>
      <c r="V17" s="397" t="s">
        <v>999</v>
      </c>
    </row>
    <row r="18" spans="1:22" s="94" customFormat="1" ht="12" customHeight="1">
      <c r="A18" s="417" t="s">
        <v>956</v>
      </c>
      <c r="B18" s="367">
        <v>105.08</v>
      </c>
      <c r="C18" s="367">
        <v>99.99</v>
      </c>
      <c r="D18" s="367">
        <v>105.66</v>
      </c>
      <c r="E18" s="367">
        <v>115.78</v>
      </c>
      <c r="F18" s="396">
        <v>101.74</v>
      </c>
      <c r="G18" s="367">
        <v>149.83000000000001</v>
      </c>
      <c r="H18" s="367">
        <v>141.03</v>
      </c>
      <c r="I18" s="367">
        <v>153.96</v>
      </c>
      <c r="J18" s="367">
        <v>169.83</v>
      </c>
      <c r="K18" s="396">
        <v>101.87</v>
      </c>
      <c r="L18" s="453" t="s">
        <v>360</v>
      </c>
      <c r="M18" s="453" t="s">
        <v>360</v>
      </c>
      <c r="N18" s="453" t="s">
        <v>360</v>
      </c>
      <c r="O18" s="453" t="s">
        <v>360</v>
      </c>
      <c r="P18" s="454" t="s">
        <v>360</v>
      </c>
      <c r="Q18" s="453" t="s">
        <v>360</v>
      </c>
      <c r="R18" s="453" t="s">
        <v>360</v>
      </c>
      <c r="S18" s="453" t="s">
        <v>360</v>
      </c>
      <c r="T18" s="453" t="s">
        <v>360</v>
      </c>
      <c r="U18" s="453" t="s">
        <v>360</v>
      </c>
      <c r="V18" s="417" t="s">
        <v>956</v>
      </c>
    </row>
    <row r="19" spans="1:22" s="94" customFormat="1" ht="12" customHeight="1">
      <c r="A19" s="417" t="s">
        <v>957</v>
      </c>
      <c r="B19" s="367">
        <v>104.49</v>
      </c>
      <c r="C19" s="367">
        <v>100.02</v>
      </c>
      <c r="D19" s="367">
        <v>104.59</v>
      </c>
      <c r="E19" s="367">
        <v>114.57</v>
      </c>
      <c r="F19" s="396">
        <v>101.59</v>
      </c>
      <c r="G19" s="367">
        <v>133.82</v>
      </c>
      <c r="H19" s="367">
        <v>139.65</v>
      </c>
      <c r="I19" s="367">
        <v>129.47999999999999</v>
      </c>
      <c r="J19" s="367">
        <v>140.07</v>
      </c>
      <c r="K19" s="396">
        <v>100.92</v>
      </c>
      <c r="L19" s="453" t="s">
        <v>360</v>
      </c>
      <c r="M19" s="453" t="s">
        <v>360</v>
      </c>
      <c r="N19" s="453" t="s">
        <v>360</v>
      </c>
      <c r="O19" s="453" t="s">
        <v>360</v>
      </c>
      <c r="P19" s="454" t="s">
        <v>360</v>
      </c>
      <c r="Q19" s="453" t="s">
        <v>360</v>
      </c>
      <c r="R19" s="453" t="s">
        <v>360</v>
      </c>
      <c r="S19" s="453" t="s">
        <v>360</v>
      </c>
      <c r="T19" s="453" t="s">
        <v>360</v>
      </c>
      <c r="U19" s="453" t="s">
        <v>360</v>
      </c>
      <c r="V19" s="417" t="s">
        <v>958</v>
      </c>
    </row>
    <row r="20" spans="1:22" s="94" customFormat="1" ht="12" customHeight="1">
      <c r="A20" s="417" t="s">
        <v>959</v>
      </c>
      <c r="B20" s="367">
        <v>104.49</v>
      </c>
      <c r="C20" s="122">
        <v>99.87</v>
      </c>
      <c r="D20" s="367">
        <v>104.64</v>
      </c>
      <c r="E20" s="122">
        <v>114.81</v>
      </c>
      <c r="F20" s="457">
        <v>101.46</v>
      </c>
      <c r="G20" s="367">
        <v>118.53</v>
      </c>
      <c r="H20" s="122">
        <v>116.63</v>
      </c>
      <c r="I20" s="367">
        <v>116.04</v>
      </c>
      <c r="J20" s="122">
        <v>130.71</v>
      </c>
      <c r="K20" s="457">
        <v>100.01</v>
      </c>
      <c r="L20" s="453" t="s">
        <v>360</v>
      </c>
      <c r="M20" s="453" t="s">
        <v>360</v>
      </c>
      <c r="N20" s="453" t="s">
        <v>360</v>
      </c>
      <c r="O20" s="453" t="s">
        <v>360</v>
      </c>
      <c r="P20" s="454" t="s">
        <v>360</v>
      </c>
      <c r="Q20" s="453" t="s">
        <v>360</v>
      </c>
      <c r="R20" s="453" t="s">
        <v>360</v>
      </c>
      <c r="S20" s="453" t="s">
        <v>360</v>
      </c>
      <c r="T20" s="453" t="s">
        <v>360</v>
      </c>
      <c r="U20" s="453" t="s">
        <v>360</v>
      </c>
      <c r="V20" s="417" t="s">
        <v>1001</v>
      </c>
    </row>
    <row r="21" spans="1:22" s="94" customFormat="1" ht="12" customHeight="1">
      <c r="A21" s="399"/>
      <c r="B21" s="458" t="s">
        <v>961</v>
      </c>
      <c r="F21" s="394"/>
      <c r="G21" s="367"/>
      <c r="K21" s="394"/>
      <c r="P21" s="394"/>
      <c r="Q21" s="254"/>
      <c r="R21" s="254"/>
      <c r="S21" s="254"/>
      <c r="T21" s="254"/>
      <c r="U21" s="254"/>
      <c r="V21" s="399"/>
    </row>
    <row r="22" spans="1:22" s="94" customFormat="1" ht="12" customHeight="1">
      <c r="A22" s="422" t="s">
        <v>990</v>
      </c>
      <c r="B22" s="367">
        <v>0.1</v>
      </c>
      <c r="C22" s="367">
        <v>0.1</v>
      </c>
      <c r="D22" s="367">
        <v>0.1</v>
      </c>
      <c r="E22" s="367">
        <v>0.2</v>
      </c>
      <c r="F22" s="396">
        <v>0.1</v>
      </c>
      <c r="G22" s="367">
        <v>-11.3</v>
      </c>
      <c r="H22" s="367">
        <v>-16.8</v>
      </c>
      <c r="I22" s="367">
        <v>-10.199999999999999</v>
      </c>
      <c r="J22" s="367">
        <v>-6.1</v>
      </c>
      <c r="K22" s="396">
        <v>1.1000000000000001</v>
      </c>
      <c r="L22" s="367">
        <v>34.4</v>
      </c>
      <c r="M22" s="367">
        <v>38.1</v>
      </c>
      <c r="N22" s="367">
        <v>33.6</v>
      </c>
      <c r="O22" s="367">
        <v>33.6</v>
      </c>
      <c r="P22" s="396">
        <v>7.4</v>
      </c>
      <c r="Q22" s="367">
        <v>34.200000000000003</v>
      </c>
      <c r="R22" s="367">
        <v>37.799999999999997</v>
      </c>
      <c r="S22" s="367">
        <v>33.5</v>
      </c>
      <c r="T22" s="367">
        <v>33.4</v>
      </c>
      <c r="U22" s="367">
        <v>7.4</v>
      </c>
      <c r="V22" s="422" t="s">
        <v>991</v>
      </c>
    </row>
    <row r="23" spans="1:22" s="94" customFormat="1" ht="12" customHeight="1">
      <c r="A23" s="422" t="s">
        <v>992</v>
      </c>
      <c r="B23" s="367">
        <v>-0.1</v>
      </c>
      <c r="C23" s="367">
        <v>-0.4</v>
      </c>
      <c r="D23" s="367">
        <v>0</v>
      </c>
      <c r="E23" s="367">
        <v>0.2</v>
      </c>
      <c r="F23" s="396">
        <v>0</v>
      </c>
      <c r="G23" s="367">
        <v>0.8</v>
      </c>
      <c r="H23" s="367">
        <v>0.5</v>
      </c>
      <c r="I23" s="367">
        <v>1</v>
      </c>
      <c r="J23" s="367">
        <v>1.5</v>
      </c>
      <c r="K23" s="396">
        <v>-0.6</v>
      </c>
      <c r="L23" s="367">
        <v>10</v>
      </c>
      <c r="M23" s="367">
        <v>9.4</v>
      </c>
      <c r="N23" s="367">
        <v>10.4</v>
      </c>
      <c r="O23" s="367">
        <v>9.8000000000000007</v>
      </c>
      <c r="P23" s="396">
        <v>13.8</v>
      </c>
      <c r="Q23" s="367">
        <v>4.5999999999999996</v>
      </c>
      <c r="R23" s="367">
        <v>3.9</v>
      </c>
      <c r="S23" s="367">
        <v>5.6</v>
      </c>
      <c r="T23" s="367">
        <v>4</v>
      </c>
      <c r="U23" s="367">
        <v>7.1</v>
      </c>
      <c r="V23" s="422" t="s">
        <v>993</v>
      </c>
    </row>
    <row r="24" spans="1:22" s="94" customFormat="1" ht="12" customHeight="1">
      <c r="A24" s="422" t="s">
        <v>994</v>
      </c>
      <c r="B24" s="367">
        <v>0.4</v>
      </c>
      <c r="C24" s="367">
        <v>0</v>
      </c>
      <c r="D24" s="367">
        <v>0.6</v>
      </c>
      <c r="E24" s="367">
        <v>0.9</v>
      </c>
      <c r="F24" s="396">
        <v>1.2</v>
      </c>
      <c r="G24" s="367">
        <v>39.799999999999997</v>
      </c>
      <c r="H24" s="367">
        <v>28.8</v>
      </c>
      <c r="I24" s="367">
        <v>42</v>
      </c>
      <c r="J24" s="367">
        <v>45</v>
      </c>
      <c r="K24" s="396">
        <v>79.900000000000006</v>
      </c>
      <c r="L24" s="367">
        <v>-7.6</v>
      </c>
      <c r="M24" s="367">
        <v>-7.8</v>
      </c>
      <c r="N24" s="367">
        <v>-7</v>
      </c>
      <c r="O24" s="367">
        <v>-8</v>
      </c>
      <c r="P24" s="396">
        <v>-9.3000000000000007</v>
      </c>
      <c r="Q24" s="367">
        <v>-2.2000000000000002</v>
      </c>
      <c r="R24" s="367">
        <v>-2.2000000000000002</v>
      </c>
      <c r="S24" s="367">
        <v>-2.1</v>
      </c>
      <c r="T24" s="367">
        <v>-2.1</v>
      </c>
      <c r="U24" s="367">
        <v>-2.7</v>
      </c>
      <c r="V24" s="422" t="s">
        <v>995</v>
      </c>
    </row>
    <row r="25" spans="1:22" s="94" customFormat="1" ht="12" customHeight="1">
      <c r="A25" s="422" t="s">
        <v>996</v>
      </c>
      <c r="B25" s="367">
        <v>-0.4</v>
      </c>
      <c r="C25" s="367">
        <v>-0.1</v>
      </c>
      <c r="D25" s="367">
        <v>-0.3</v>
      </c>
      <c r="E25" s="367">
        <v>-1.1000000000000001</v>
      </c>
      <c r="F25" s="396">
        <v>-1.1000000000000001</v>
      </c>
      <c r="G25" s="367">
        <v>-7.9</v>
      </c>
      <c r="H25" s="367">
        <v>4.5999999999999996</v>
      </c>
      <c r="I25" s="367">
        <v>-8.1</v>
      </c>
      <c r="J25" s="367">
        <v>-15.7</v>
      </c>
      <c r="K25" s="396">
        <v>-41.5</v>
      </c>
      <c r="L25" s="367">
        <v>-9.4</v>
      </c>
      <c r="M25" s="367">
        <v>-9.1</v>
      </c>
      <c r="N25" s="367">
        <v>-9.1999999999999993</v>
      </c>
      <c r="O25" s="367">
        <v>-11</v>
      </c>
      <c r="P25" s="396">
        <v>-4.7</v>
      </c>
      <c r="Q25" s="367">
        <v>-13.3</v>
      </c>
      <c r="R25" s="367">
        <v>-13.2</v>
      </c>
      <c r="S25" s="367">
        <v>-12.7</v>
      </c>
      <c r="T25" s="367">
        <v>-15.2</v>
      </c>
      <c r="U25" s="367">
        <v>-9.6</v>
      </c>
      <c r="V25" s="422" t="s">
        <v>997</v>
      </c>
    </row>
    <row r="26" spans="1:22" s="94" customFormat="1" ht="12" customHeight="1">
      <c r="A26" s="422" t="s">
        <v>998</v>
      </c>
      <c r="B26" s="367">
        <v>-1</v>
      </c>
      <c r="C26" s="367">
        <v>-1.5</v>
      </c>
      <c r="D26" s="367">
        <v>-0.9</v>
      </c>
      <c r="E26" s="367">
        <v>-0.2</v>
      </c>
      <c r="F26" s="396">
        <v>0.1</v>
      </c>
      <c r="G26" s="367">
        <v>-21.2</v>
      </c>
      <c r="H26" s="367">
        <v>-25.2</v>
      </c>
      <c r="I26" s="367">
        <v>-21.1</v>
      </c>
      <c r="J26" s="367">
        <v>-17.899999999999999</v>
      </c>
      <c r="K26" s="396">
        <v>-3.7</v>
      </c>
      <c r="L26" s="453" t="s">
        <v>360</v>
      </c>
      <c r="M26" s="453" t="s">
        <v>360</v>
      </c>
      <c r="N26" s="453" t="s">
        <v>360</v>
      </c>
      <c r="O26" s="453" t="s">
        <v>360</v>
      </c>
      <c r="P26" s="454" t="s">
        <v>360</v>
      </c>
      <c r="Q26" s="453" t="s">
        <v>360</v>
      </c>
      <c r="R26" s="453" t="s">
        <v>360</v>
      </c>
      <c r="S26" s="453" t="s">
        <v>360</v>
      </c>
      <c r="T26" s="453" t="s">
        <v>360</v>
      </c>
      <c r="U26" s="453" t="s">
        <v>360</v>
      </c>
      <c r="V26" s="422" t="s">
        <v>998</v>
      </c>
    </row>
    <row r="27" spans="1:22" s="94" customFormat="1" ht="12" customHeight="1">
      <c r="A27" s="422" t="s">
        <v>948</v>
      </c>
      <c r="B27" s="367">
        <v>-0.2</v>
      </c>
      <c r="C27" s="367">
        <v>-0.4</v>
      </c>
      <c r="D27" s="367">
        <v>0.2</v>
      </c>
      <c r="E27" s="367">
        <v>-0.3</v>
      </c>
      <c r="F27" s="396">
        <v>-0.6</v>
      </c>
      <c r="G27" s="367">
        <v>-0.5</v>
      </c>
      <c r="H27" s="367">
        <v>-1.1000000000000001</v>
      </c>
      <c r="I27" s="367">
        <v>-0.9</v>
      </c>
      <c r="J27" s="367">
        <v>1</v>
      </c>
      <c r="K27" s="396">
        <v>-0.6</v>
      </c>
      <c r="L27" s="453" t="s">
        <v>360</v>
      </c>
      <c r="M27" s="453" t="s">
        <v>360</v>
      </c>
      <c r="N27" s="453" t="s">
        <v>360</v>
      </c>
      <c r="O27" s="453" t="s">
        <v>360</v>
      </c>
      <c r="P27" s="454" t="s">
        <v>360</v>
      </c>
      <c r="Q27" s="453" t="s">
        <v>360</v>
      </c>
      <c r="R27" s="453" t="s">
        <v>360</v>
      </c>
      <c r="S27" s="453" t="s">
        <v>360</v>
      </c>
      <c r="T27" s="453" t="s">
        <v>360</v>
      </c>
      <c r="U27" s="453" t="s">
        <v>360</v>
      </c>
      <c r="V27" s="422" t="s">
        <v>949</v>
      </c>
    </row>
    <row r="28" spans="1:22" s="94" customFormat="1" ht="12" customHeight="1">
      <c r="A28" s="422" t="s">
        <v>950</v>
      </c>
      <c r="B28" s="367">
        <v>0.4</v>
      </c>
      <c r="C28" s="367">
        <v>-0.8</v>
      </c>
      <c r="D28" s="367">
        <v>0.2</v>
      </c>
      <c r="E28" s="367">
        <v>2.9</v>
      </c>
      <c r="F28" s="396">
        <v>0.3</v>
      </c>
      <c r="G28" s="367">
        <v>3.9</v>
      </c>
      <c r="H28" s="367">
        <v>2.1</v>
      </c>
      <c r="I28" s="367">
        <v>3.4</v>
      </c>
      <c r="J28" s="367">
        <v>7</v>
      </c>
      <c r="K28" s="396">
        <v>4.9000000000000004</v>
      </c>
      <c r="L28" s="453" t="s">
        <v>360</v>
      </c>
      <c r="M28" s="453" t="s">
        <v>360</v>
      </c>
      <c r="N28" s="453" t="s">
        <v>360</v>
      </c>
      <c r="O28" s="453" t="s">
        <v>360</v>
      </c>
      <c r="P28" s="454" t="s">
        <v>360</v>
      </c>
      <c r="Q28" s="453" t="s">
        <v>360</v>
      </c>
      <c r="R28" s="453" t="s">
        <v>360</v>
      </c>
      <c r="S28" s="453" t="s">
        <v>360</v>
      </c>
      <c r="T28" s="453" t="s">
        <v>360</v>
      </c>
      <c r="U28" s="453" t="s">
        <v>360</v>
      </c>
      <c r="V28" s="422" t="s">
        <v>950</v>
      </c>
    </row>
    <row r="29" spans="1:22" s="94" customFormat="1" ht="12" customHeight="1">
      <c r="A29" s="422" t="s">
        <v>951</v>
      </c>
      <c r="B29" s="367">
        <v>0.1</v>
      </c>
      <c r="C29" s="367">
        <v>0.4</v>
      </c>
      <c r="D29" s="367">
        <v>0.3</v>
      </c>
      <c r="E29" s="367">
        <v>-0.8</v>
      </c>
      <c r="F29" s="396">
        <v>0.2</v>
      </c>
      <c r="G29" s="367">
        <v>1.6</v>
      </c>
      <c r="H29" s="367">
        <v>0.6</v>
      </c>
      <c r="I29" s="367">
        <v>2.8</v>
      </c>
      <c r="J29" s="367">
        <v>-1</v>
      </c>
      <c r="K29" s="396">
        <v>13.8</v>
      </c>
      <c r="L29" s="453" t="s">
        <v>360</v>
      </c>
      <c r="M29" s="453" t="s">
        <v>360</v>
      </c>
      <c r="N29" s="453" t="s">
        <v>360</v>
      </c>
      <c r="O29" s="453" t="s">
        <v>360</v>
      </c>
      <c r="P29" s="454" t="s">
        <v>360</v>
      </c>
      <c r="Q29" s="453" t="s">
        <v>360</v>
      </c>
      <c r="R29" s="453" t="s">
        <v>360</v>
      </c>
      <c r="S29" s="453" t="s">
        <v>360</v>
      </c>
      <c r="T29" s="453" t="s">
        <v>360</v>
      </c>
      <c r="U29" s="453" t="s">
        <v>360</v>
      </c>
      <c r="V29" s="422" t="s">
        <v>952</v>
      </c>
    </row>
    <row r="30" spans="1:22" s="94" customFormat="1" ht="12" customHeight="1">
      <c r="A30" s="422" t="s">
        <v>953</v>
      </c>
      <c r="B30" s="367">
        <v>0.3</v>
      </c>
      <c r="C30" s="367">
        <v>0.3</v>
      </c>
      <c r="D30" s="367">
        <v>0.1</v>
      </c>
      <c r="E30" s="367">
        <v>0.4</v>
      </c>
      <c r="F30" s="396">
        <v>0.6</v>
      </c>
      <c r="G30" s="367">
        <v>2.7</v>
      </c>
      <c r="H30" s="367">
        <v>3.2</v>
      </c>
      <c r="I30" s="367">
        <v>1.7</v>
      </c>
      <c r="J30" s="367">
        <v>0.7</v>
      </c>
      <c r="K30" s="396">
        <v>14.2</v>
      </c>
      <c r="L30" s="453" t="s">
        <v>360</v>
      </c>
      <c r="M30" s="453" t="s">
        <v>360</v>
      </c>
      <c r="N30" s="453" t="s">
        <v>360</v>
      </c>
      <c r="O30" s="453" t="s">
        <v>360</v>
      </c>
      <c r="P30" s="454" t="s">
        <v>360</v>
      </c>
      <c r="Q30" s="453" t="s">
        <v>360</v>
      </c>
      <c r="R30" s="453" t="s">
        <v>360</v>
      </c>
      <c r="S30" s="453" t="s">
        <v>360</v>
      </c>
      <c r="T30" s="453" t="s">
        <v>360</v>
      </c>
      <c r="U30" s="453" t="s">
        <v>360</v>
      </c>
      <c r="V30" s="422" t="s">
        <v>954</v>
      </c>
    </row>
    <row r="31" spans="1:22" s="94" customFormat="1" ht="12" customHeight="1">
      <c r="A31" s="422" t="s">
        <v>999</v>
      </c>
      <c r="B31" s="367">
        <v>0.2</v>
      </c>
      <c r="C31" s="367">
        <v>0.2</v>
      </c>
      <c r="D31" s="367">
        <v>0.1</v>
      </c>
      <c r="E31" s="367">
        <v>0.3</v>
      </c>
      <c r="F31" s="396">
        <v>0.4</v>
      </c>
      <c r="G31" s="367">
        <v>15.3</v>
      </c>
      <c r="H31" s="367">
        <v>9.5</v>
      </c>
      <c r="I31" s="367">
        <v>15.1</v>
      </c>
      <c r="J31" s="367">
        <v>24.8</v>
      </c>
      <c r="K31" s="396">
        <v>13.5</v>
      </c>
      <c r="L31" s="453" t="s">
        <v>360</v>
      </c>
      <c r="M31" s="453" t="s">
        <v>360</v>
      </c>
      <c r="N31" s="453" t="s">
        <v>360</v>
      </c>
      <c r="O31" s="453" t="s">
        <v>360</v>
      </c>
      <c r="P31" s="454" t="s">
        <v>360</v>
      </c>
      <c r="Q31" s="453" t="s">
        <v>360</v>
      </c>
      <c r="R31" s="453" t="s">
        <v>360</v>
      </c>
      <c r="S31" s="453" t="s">
        <v>360</v>
      </c>
      <c r="T31" s="453" t="s">
        <v>360</v>
      </c>
      <c r="U31" s="453" t="s">
        <v>360</v>
      </c>
      <c r="V31" s="422" t="s">
        <v>999</v>
      </c>
    </row>
    <row r="32" spans="1:22" s="94" customFormat="1" ht="12" customHeight="1">
      <c r="A32" s="422" t="s">
        <v>956</v>
      </c>
      <c r="B32" s="367">
        <v>0.7</v>
      </c>
      <c r="C32" s="367">
        <v>0.5</v>
      </c>
      <c r="D32" s="367">
        <v>0.9</v>
      </c>
      <c r="E32" s="367">
        <v>0.8</v>
      </c>
      <c r="F32" s="396">
        <v>0</v>
      </c>
      <c r="G32" s="367">
        <v>3.8</v>
      </c>
      <c r="H32" s="367">
        <v>7</v>
      </c>
      <c r="I32" s="367">
        <v>8.4</v>
      </c>
      <c r="J32" s="367">
        <v>1.9</v>
      </c>
      <c r="K32" s="396">
        <v>-33.4</v>
      </c>
      <c r="L32" s="453" t="s">
        <v>360</v>
      </c>
      <c r="M32" s="453" t="s">
        <v>360</v>
      </c>
      <c r="N32" s="453" t="s">
        <v>360</v>
      </c>
      <c r="O32" s="453" t="s">
        <v>360</v>
      </c>
      <c r="P32" s="454" t="s">
        <v>360</v>
      </c>
      <c r="Q32" s="453" t="s">
        <v>360</v>
      </c>
      <c r="R32" s="453" t="s">
        <v>360</v>
      </c>
      <c r="S32" s="453" t="s">
        <v>360</v>
      </c>
      <c r="T32" s="453" t="s">
        <v>360</v>
      </c>
      <c r="U32" s="453" t="s">
        <v>360</v>
      </c>
      <c r="V32" s="422" t="s">
        <v>956</v>
      </c>
    </row>
    <row r="33" spans="1:22" s="94" customFormat="1" ht="12" customHeight="1">
      <c r="A33" s="422" t="s">
        <v>957</v>
      </c>
      <c r="B33" s="367">
        <v>-0.6</v>
      </c>
      <c r="C33" s="367">
        <v>0</v>
      </c>
      <c r="D33" s="367">
        <v>-1</v>
      </c>
      <c r="E33" s="367">
        <v>-1</v>
      </c>
      <c r="F33" s="396">
        <v>-0.1</v>
      </c>
      <c r="G33" s="367">
        <v>-10.7</v>
      </c>
      <c r="H33" s="367">
        <v>-1</v>
      </c>
      <c r="I33" s="367">
        <v>-15.9</v>
      </c>
      <c r="J33" s="367">
        <v>-17.5</v>
      </c>
      <c r="K33" s="396">
        <v>-0.9</v>
      </c>
      <c r="L33" s="453" t="s">
        <v>360</v>
      </c>
      <c r="M33" s="453" t="s">
        <v>360</v>
      </c>
      <c r="N33" s="453" t="s">
        <v>360</v>
      </c>
      <c r="O33" s="453" t="s">
        <v>360</v>
      </c>
      <c r="P33" s="454" t="s">
        <v>360</v>
      </c>
      <c r="Q33" s="453" t="s">
        <v>360</v>
      </c>
      <c r="R33" s="453" t="s">
        <v>360</v>
      </c>
      <c r="S33" s="453" t="s">
        <v>360</v>
      </c>
      <c r="T33" s="453" t="s">
        <v>360</v>
      </c>
      <c r="U33" s="453" t="s">
        <v>360</v>
      </c>
      <c r="V33" s="422" t="s">
        <v>958</v>
      </c>
    </row>
    <row r="34" spans="1:22" s="94" customFormat="1" ht="12" customHeight="1">
      <c r="A34" s="422" t="s">
        <v>959</v>
      </c>
      <c r="B34" s="367">
        <v>0</v>
      </c>
      <c r="C34" s="367">
        <v>-0.1</v>
      </c>
      <c r="D34" s="367">
        <v>0</v>
      </c>
      <c r="E34" s="367">
        <v>0.2</v>
      </c>
      <c r="F34" s="396">
        <v>-0.1</v>
      </c>
      <c r="G34" s="367">
        <v>-11.4</v>
      </c>
      <c r="H34" s="367">
        <v>-16.5</v>
      </c>
      <c r="I34" s="367">
        <v>-10.4</v>
      </c>
      <c r="J34" s="367">
        <v>-6.7</v>
      </c>
      <c r="K34" s="396">
        <v>-0.9</v>
      </c>
      <c r="L34" s="453" t="s">
        <v>360</v>
      </c>
      <c r="M34" s="453" t="s">
        <v>360</v>
      </c>
      <c r="N34" s="453" t="s">
        <v>360</v>
      </c>
      <c r="O34" s="453" t="s">
        <v>360</v>
      </c>
      <c r="P34" s="454" t="s">
        <v>360</v>
      </c>
      <c r="Q34" s="453" t="s">
        <v>360</v>
      </c>
      <c r="R34" s="453" t="s">
        <v>360</v>
      </c>
      <c r="S34" s="453" t="s">
        <v>360</v>
      </c>
      <c r="T34" s="453" t="s">
        <v>360</v>
      </c>
      <c r="U34" s="453" t="s">
        <v>360</v>
      </c>
      <c r="V34" s="422" t="s">
        <v>1001</v>
      </c>
    </row>
    <row r="35" spans="1:22" s="94" customFormat="1" ht="12" customHeight="1">
      <c r="A35" s="399"/>
      <c r="B35" s="458" t="s">
        <v>962</v>
      </c>
      <c r="E35" s="367"/>
      <c r="F35" s="396"/>
      <c r="K35" s="394"/>
      <c r="P35" s="394"/>
      <c r="Q35" s="254"/>
      <c r="R35" s="254"/>
      <c r="S35" s="254"/>
      <c r="T35" s="254"/>
      <c r="U35" s="254"/>
      <c r="V35" s="399"/>
    </row>
    <row r="36" spans="1:22" s="94" customFormat="1" ht="12" customHeight="1">
      <c r="A36" s="422" t="s">
        <v>990</v>
      </c>
      <c r="B36" s="367">
        <v>0</v>
      </c>
      <c r="C36" s="367">
        <v>-2.1</v>
      </c>
      <c r="D36" s="367">
        <v>0.2</v>
      </c>
      <c r="E36" s="367">
        <v>3.8</v>
      </c>
      <c r="F36" s="396">
        <v>0</v>
      </c>
      <c r="G36" s="367">
        <v>7.2</v>
      </c>
      <c r="H36" s="367">
        <v>5.3</v>
      </c>
      <c r="I36" s="367">
        <v>6.5</v>
      </c>
      <c r="J36" s="367">
        <v>11.9</v>
      </c>
      <c r="K36" s="396">
        <v>5</v>
      </c>
      <c r="L36" s="367">
        <v>-0.6</v>
      </c>
      <c r="M36" s="367">
        <v>-2</v>
      </c>
      <c r="N36" s="367">
        <v>-0.9</v>
      </c>
      <c r="O36" s="367">
        <v>3.1</v>
      </c>
      <c r="P36" s="396">
        <v>-0.8</v>
      </c>
      <c r="Q36" s="367">
        <v>-0.6</v>
      </c>
      <c r="R36" s="367">
        <v>-2</v>
      </c>
      <c r="S36" s="367">
        <v>-0.9</v>
      </c>
      <c r="T36" s="367">
        <v>3.1</v>
      </c>
      <c r="U36" s="367">
        <v>-0.8</v>
      </c>
      <c r="V36" s="422" t="s">
        <v>991</v>
      </c>
    </row>
    <row r="37" spans="1:22" s="94" customFormat="1" ht="12" customHeight="1">
      <c r="A37" s="422" t="s">
        <v>992</v>
      </c>
      <c r="B37" s="367">
        <v>0.1</v>
      </c>
      <c r="C37" s="367">
        <v>-1.6</v>
      </c>
      <c r="D37" s="367">
        <v>0.2</v>
      </c>
      <c r="E37" s="367">
        <v>3.5</v>
      </c>
      <c r="F37" s="396">
        <v>0</v>
      </c>
      <c r="G37" s="367">
        <v>7.7</v>
      </c>
      <c r="H37" s="367">
        <v>6.6</v>
      </c>
      <c r="I37" s="367">
        <v>6.6</v>
      </c>
      <c r="J37" s="367">
        <v>12.4</v>
      </c>
      <c r="K37" s="396">
        <v>1.9</v>
      </c>
      <c r="L37" s="367">
        <v>6.1</v>
      </c>
      <c r="M37" s="367">
        <v>4.7</v>
      </c>
      <c r="N37" s="367">
        <v>5.9</v>
      </c>
      <c r="O37" s="367">
        <v>9.1</v>
      </c>
      <c r="P37" s="396">
        <v>7.3</v>
      </c>
      <c r="Q37" s="367">
        <v>0.9</v>
      </c>
      <c r="R37" s="367">
        <v>-0.5</v>
      </c>
      <c r="S37" s="367">
        <v>1.2</v>
      </c>
      <c r="T37" s="367">
        <v>3.4</v>
      </c>
      <c r="U37" s="367">
        <v>0.9</v>
      </c>
      <c r="V37" s="422" t="s">
        <v>993</v>
      </c>
    </row>
    <row r="38" spans="1:22" s="94" customFormat="1" ht="12" customHeight="1">
      <c r="A38" s="422" t="s">
        <v>994</v>
      </c>
      <c r="B38" s="367">
        <v>-0.4</v>
      </c>
      <c r="C38" s="367">
        <v>-2.1</v>
      </c>
      <c r="D38" s="367">
        <v>-0.3</v>
      </c>
      <c r="E38" s="367">
        <v>2.8</v>
      </c>
      <c r="F38" s="396">
        <v>0.1</v>
      </c>
      <c r="G38" s="367">
        <v>7.2</v>
      </c>
      <c r="H38" s="367">
        <v>5.9</v>
      </c>
      <c r="I38" s="367">
        <v>6.9</v>
      </c>
      <c r="J38" s="367">
        <v>11</v>
      </c>
      <c r="K38" s="396">
        <v>1.6</v>
      </c>
      <c r="L38" s="367">
        <v>-4</v>
      </c>
      <c r="M38" s="367">
        <v>-4.2</v>
      </c>
      <c r="N38" s="367">
        <v>-3.4</v>
      </c>
      <c r="O38" s="367">
        <v>-4.5</v>
      </c>
      <c r="P38" s="396">
        <v>-3</v>
      </c>
      <c r="Q38" s="367">
        <v>-1.5</v>
      </c>
      <c r="R38" s="367">
        <v>-1.7</v>
      </c>
      <c r="S38" s="367">
        <v>-1.2</v>
      </c>
      <c r="T38" s="367">
        <v>-1.8</v>
      </c>
      <c r="U38" s="367">
        <v>0</v>
      </c>
      <c r="V38" s="422" t="s">
        <v>995</v>
      </c>
    </row>
    <row r="39" spans="1:22" s="94" customFormat="1" ht="12" customHeight="1">
      <c r="A39" s="422" t="s">
        <v>996</v>
      </c>
      <c r="B39" s="367">
        <v>-0.4</v>
      </c>
      <c r="C39" s="367">
        <v>-2.2999999999999998</v>
      </c>
      <c r="D39" s="367">
        <v>-0.1</v>
      </c>
      <c r="E39" s="367">
        <v>3</v>
      </c>
      <c r="F39" s="396">
        <v>0.2</v>
      </c>
      <c r="G39" s="367">
        <v>5.4</v>
      </c>
      <c r="H39" s="367">
        <v>3.9</v>
      </c>
      <c r="I39" s="367">
        <v>4.4000000000000004</v>
      </c>
      <c r="J39" s="367">
        <v>9.6999999999999993</v>
      </c>
      <c r="K39" s="396">
        <v>5.0999999999999996</v>
      </c>
      <c r="L39" s="367">
        <v>5.7</v>
      </c>
      <c r="M39" s="367">
        <v>4.3</v>
      </c>
      <c r="N39" s="367">
        <v>5.9</v>
      </c>
      <c r="O39" s="367">
        <v>7.9</v>
      </c>
      <c r="P39" s="396">
        <v>9.5</v>
      </c>
      <c r="Q39" s="367">
        <v>-2.4</v>
      </c>
      <c r="R39" s="367">
        <v>-4</v>
      </c>
      <c r="S39" s="367">
        <v>-1.3</v>
      </c>
      <c r="T39" s="367">
        <v>-1.2</v>
      </c>
      <c r="U39" s="367">
        <v>-0.1</v>
      </c>
      <c r="V39" s="422" t="s">
        <v>997</v>
      </c>
    </row>
    <row r="40" spans="1:22" s="94" customFormat="1" ht="12" customHeight="1">
      <c r="A40" s="422" t="s">
        <v>998</v>
      </c>
      <c r="B40" s="367">
        <v>-0.5</v>
      </c>
      <c r="C40" s="367">
        <v>-2.2000000000000002</v>
      </c>
      <c r="D40" s="367">
        <v>0.1</v>
      </c>
      <c r="E40" s="367">
        <v>1.7</v>
      </c>
      <c r="F40" s="396">
        <v>0.3</v>
      </c>
      <c r="G40" s="367">
        <v>5.6</v>
      </c>
      <c r="H40" s="367">
        <v>4.5</v>
      </c>
      <c r="I40" s="367">
        <v>5.9</v>
      </c>
      <c r="J40" s="367">
        <v>7.6</v>
      </c>
      <c r="K40" s="396">
        <v>1.6</v>
      </c>
      <c r="L40" s="453" t="s">
        <v>360</v>
      </c>
      <c r="M40" s="453" t="s">
        <v>360</v>
      </c>
      <c r="N40" s="453" t="s">
        <v>360</v>
      </c>
      <c r="O40" s="453" t="s">
        <v>360</v>
      </c>
      <c r="P40" s="454" t="s">
        <v>360</v>
      </c>
      <c r="Q40" s="453" t="s">
        <v>360</v>
      </c>
      <c r="R40" s="453" t="s">
        <v>360</v>
      </c>
      <c r="S40" s="453" t="s">
        <v>360</v>
      </c>
      <c r="T40" s="453" t="s">
        <v>360</v>
      </c>
      <c r="U40" s="453" t="s">
        <v>360</v>
      </c>
      <c r="V40" s="422" t="s">
        <v>998</v>
      </c>
    </row>
    <row r="41" spans="1:22" s="94" customFormat="1" ht="12" customHeight="1">
      <c r="A41" s="422" t="s">
        <v>948</v>
      </c>
      <c r="B41" s="367">
        <v>-0.7</v>
      </c>
      <c r="C41" s="367">
        <v>-2.2000000000000002</v>
      </c>
      <c r="D41" s="367">
        <v>0.2</v>
      </c>
      <c r="E41" s="367">
        <v>0.9</v>
      </c>
      <c r="F41" s="396">
        <v>-0.2</v>
      </c>
      <c r="G41" s="367">
        <v>4.3</v>
      </c>
      <c r="H41" s="367">
        <v>3.4</v>
      </c>
      <c r="I41" s="367">
        <v>5.5</v>
      </c>
      <c r="J41" s="367">
        <v>6.2</v>
      </c>
      <c r="K41" s="396">
        <v>-5.6</v>
      </c>
      <c r="L41" s="453" t="s">
        <v>360</v>
      </c>
      <c r="M41" s="453" t="s">
        <v>360</v>
      </c>
      <c r="N41" s="453" t="s">
        <v>360</v>
      </c>
      <c r="O41" s="453" t="s">
        <v>360</v>
      </c>
      <c r="P41" s="454" t="s">
        <v>360</v>
      </c>
      <c r="Q41" s="453" t="s">
        <v>360</v>
      </c>
      <c r="R41" s="453" t="s">
        <v>360</v>
      </c>
      <c r="S41" s="453" t="s">
        <v>360</v>
      </c>
      <c r="T41" s="453" t="s">
        <v>360</v>
      </c>
      <c r="U41" s="453" t="s">
        <v>360</v>
      </c>
      <c r="V41" s="422" t="s">
        <v>949</v>
      </c>
    </row>
    <row r="42" spans="1:22" s="94" customFormat="1" ht="12" customHeight="1">
      <c r="A42" s="422" t="s">
        <v>950</v>
      </c>
      <c r="B42" s="367">
        <v>-0.4</v>
      </c>
      <c r="C42" s="367">
        <v>-2.9</v>
      </c>
      <c r="D42" s="367">
        <v>0.2</v>
      </c>
      <c r="E42" s="367">
        <v>3.4</v>
      </c>
      <c r="F42" s="396">
        <v>0.3</v>
      </c>
      <c r="G42" s="367">
        <v>5.5</v>
      </c>
      <c r="H42" s="367">
        <v>2.4</v>
      </c>
      <c r="I42" s="367">
        <v>6.4</v>
      </c>
      <c r="J42" s="367">
        <v>9.5</v>
      </c>
      <c r="K42" s="396">
        <v>2.9</v>
      </c>
      <c r="L42" s="453" t="s">
        <v>360</v>
      </c>
      <c r="M42" s="453" t="s">
        <v>360</v>
      </c>
      <c r="N42" s="453" t="s">
        <v>360</v>
      </c>
      <c r="O42" s="453" t="s">
        <v>360</v>
      </c>
      <c r="P42" s="454" t="s">
        <v>360</v>
      </c>
      <c r="Q42" s="453" t="s">
        <v>360</v>
      </c>
      <c r="R42" s="453" t="s">
        <v>360</v>
      </c>
      <c r="S42" s="453" t="s">
        <v>360</v>
      </c>
      <c r="T42" s="453" t="s">
        <v>360</v>
      </c>
      <c r="U42" s="453" t="s">
        <v>360</v>
      </c>
      <c r="V42" s="422" t="s">
        <v>950</v>
      </c>
    </row>
    <row r="43" spans="1:22" s="94" customFormat="1" ht="12" customHeight="1">
      <c r="A43" s="422" t="s">
        <v>951</v>
      </c>
      <c r="B43" s="367">
        <v>-0.3</v>
      </c>
      <c r="C43" s="367">
        <v>-2.2999999999999998</v>
      </c>
      <c r="D43" s="367">
        <v>0.4</v>
      </c>
      <c r="E43" s="367">
        <v>2.2999999999999998</v>
      </c>
      <c r="F43" s="396">
        <v>0.1</v>
      </c>
      <c r="G43" s="367">
        <v>6</v>
      </c>
      <c r="H43" s="367">
        <v>3</v>
      </c>
      <c r="I43" s="367">
        <v>7.3</v>
      </c>
      <c r="J43" s="367">
        <v>9.8000000000000007</v>
      </c>
      <c r="K43" s="396">
        <v>0.2</v>
      </c>
      <c r="L43" s="453" t="s">
        <v>360</v>
      </c>
      <c r="M43" s="453" t="s">
        <v>360</v>
      </c>
      <c r="N43" s="453" t="s">
        <v>360</v>
      </c>
      <c r="O43" s="453" t="s">
        <v>360</v>
      </c>
      <c r="P43" s="454" t="s">
        <v>360</v>
      </c>
      <c r="Q43" s="453" t="s">
        <v>360</v>
      </c>
      <c r="R43" s="453" t="s">
        <v>360</v>
      </c>
      <c r="S43" s="453" t="s">
        <v>360</v>
      </c>
      <c r="T43" s="453" t="s">
        <v>360</v>
      </c>
      <c r="U43" s="453" t="s">
        <v>360</v>
      </c>
      <c r="V43" s="422" t="s">
        <v>952</v>
      </c>
    </row>
    <row r="44" spans="1:22" s="94" customFormat="1" ht="12" customHeight="1">
      <c r="A44" s="422" t="s">
        <v>953</v>
      </c>
      <c r="B44" s="367">
        <v>-0.3</v>
      </c>
      <c r="C44" s="367">
        <v>-2.2999999999999998</v>
      </c>
      <c r="D44" s="367">
        <v>0.5</v>
      </c>
      <c r="E44" s="367">
        <v>2.5</v>
      </c>
      <c r="F44" s="396">
        <v>0.1</v>
      </c>
      <c r="G44" s="367">
        <v>6.2</v>
      </c>
      <c r="H44" s="367">
        <v>3.4</v>
      </c>
      <c r="I44" s="367">
        <v>6.8</v>
      </c>
      <c r="J44" s="367">
        <v>8.6999999999999993</v>
      </c>
      <c r="K44" s="396">
        <v>10.4</v>
      </c>
      <c r="L44" s="453" t="s">
        <v>360</v>
      </c>
      <c r="M44" s="453" t="s">
        <v>360</v>
      </c>
      <c r="N44" s="453" t="s">
        <v>360</v>
      </c>
      <c r="O44" s="453" t="s">
        <v>360</v>
      </c>
      <c r="P44" s="454" t="s">
        <v>360</v>
      </c>
      <c r="Q44" s="453" t="s">
        <v>360</v>
      </c>
      <c r="R44" s="453" t="s">
        <v>360</v>
      </c>
      <c r="S44" s="453" t="s">
        <v>360</v>
      </c>
      <c r="T44" s="453" t="s">
        <v>360</v>
      </c>
      <c r="U44" s="453" t="s">
        <v>360</v>
      </c>
      <c r="V44" s="422" t="s">
        <v>954</v>
      </c>
    </row>
    <row r="45" spans="1:22" s="94" customFormat="1" ht="12" customHeight="1">
      <c r="A45" s="422" t="s">
        <v>999</v>
      </c>
      <c r="B45" s="367">
        <v>-0.4</v>
      </c>
      <c r="C45" s="367">
        <v>-2.2000000000000002</v>
      </c>
      <c r="D45" s="367">
        <v>0.2</v>
      </c>
      <c r="E45" s="367">
        <v>2.1</v>
      </c>
      <c r="F45" s="396">
        <v>0.2</v>
      </c>
      <c r="G45" s="367">
        <v>5.7</v>
      </c>
      <c r="H45" s="367">
        <v>4.3</v>
      </c>
      <c r="I45" s="367">
        <v>5.5</v>
      </c>
      <c r="J45" s="367">
        <v>8.6999999999999993</v>
      </c>
      <c r="K45" s="396">
        <v>2.8</v>
      </c>
      <c r="L45" s="453" t="s">
        <v>360</v>
      </c>
      <c r="M45" s="453" t="s">
        <v>360</v>
      </c>
      <c r="N45" s="453" t="s">
        <v>360</v>
      </c>
      <c r="O45" s="453" t="s">
        <v>360</v>
      </c>
      <c r="P45" s="454" t="s">
        <v>360</v>
      </c>
      <c r="Q45" s="453" t="s">
        <v>360</v>
      </c>
      <c r="R45" s="453" t="s">
        <v>360</v>
      </c>
      <c r="S45" s="453" t="s">
        <v>360</v>
      </c>
      <c r="T45" s="453" t="s">
        <v>360</v>
      </c>
      <c r="U45" s="453" t="s">
        <v>360</v>
      </c>
      <c r="V45" s="422" t="s">
        <v>999</v>
      </c>
    </row>
    <row r="46" spans="1:22" s="94" customFormat="1" ht="12" customHeight="1">
      <c r="A46" s="422" t="s">
        <v>956</v>
      </c>
      <c r="B46" s="367">
        <v>-0.2</v>
      </c>
      <c r="C46" s="367">
        <v>-2.1</v>
      </c>
      <c r="D46" s="367">
        <v>0.5</v>
      </c>
      <c r="E46" s="367">
        <v>2.2000000000000002</v>
      </c>
      <c r="F46" s="396">
        <v>0.8</v>
      </c>
      <c r="G46" s="367">
        <v>4.9000000000000004</v>
      </c>
      <c r="H46" s="367">
        <v>2.1</v>
      </c>
      <c r="I46" s="367">
        <v>5.8</v>
      </c>
      <c r="J46" s="367">
        <v>8.4</v>
      </c>
      <c r="K46" s="396">
        <v>0.3</v>
      </c>
      <c r="L46" s="453" t="s">
        <v>360</v>
      </c>
      <c r="M46" s="453" t="s">
        <v>360</v>
      </c>
      <c r="N46" s="453" t="s">
        <v>360</v>
      </c>
      <c r="O46" s="453" t="s">
        <v>360</v>
      </c>
      <c r="P46" s="454" t="s">
        <v>360</v>
      </c>
      <c r="Q46" s="453" t="s">
        <v>360</v>
      </c>
      <c r="R46" s="453" t="s">
        <v>360</v>
      </c>
      <c r="S46" s="453" t="s">
        <v>360</v>
      </c>
      <c r="T46" s="453" t="s">
        <v>360</v>
      </c>
      <c r="U46" s="453" t="s">
        <v>360</v>
      </c>
      <c r="V46" s="422" t="s">
        <v>956</v>
      </c>
    </row>
    <row r="47" spans="1:22" s="94" customFormat="1" ht="12" customHeight="1">
      <c r="A47" s="422" t="s">
        <v>957</v>
      </c>
      <c r="B47" s="367">
        <v>-0.1</v>
      </c>
      <c r="C47" s="367">
        <v>-1.8</v>
      </c>
      <c r="D47" s="367">
        <v>0.4</v>
      </c>
      <c r="E47" s="367">
        <v>2.2000000000000002</v>
      </c>
      <c r="F47" s="396">
        <v>1</v>
      </c>
      <c r="G47" s="367">
        <v>4.5999999999999996</v>
      </c>
      <c r="H47" s="367">
        <v>2.6</v>
      </c>
      <c r="I47" s="367">
        <v>5</v>
      </c>
      <c r="J47" s="367">
        <v>8</v>
      </c>
      <c r="K47" s="396">
        <v>3.3</v>
      </c>
      <c r="L47" s="453" t="s">
        <v>360</v>
      </c>
      <c r="M47" s="453" t="s">
        <v>360</v>
      </c>
      <c r="N47" s="453" t="s">
        <v>360</v>
      </c>
      <c r="O47" s="453" t="s">
        <v>360</v>
      </c>
      <c r="P47" s="454" t="s">
        <v>360</v>
      </c>
      <c r="Q47" s="453" t="s">
        <v>360</v>
      </c>
      <c r="R47" s="453" t="s">
        <v>360</v>
      </c>
      <c r="S47" s="453" t="s">
        <v>360</v>
      </c>
      <c r="T47" s="453" t="s">
        <v>360</v>
      </c>
      <c r="U47" s="453" t="s">
        <v>360</v>
      </c>
      <c r="V47" s="422" t="s">
        <v>958</v>
      </c>
    </row>
    <row r="48" spans="1:22" s="94" customFormat="1" ht="12" customHeight="1">
      <c r="A48" s="422" t="s">
        <v>959</v>
      </c>
      <c r="B48" s="367">
        <v>-0.2</v>
      </c>
      <c r="C48" s="367">
        <v>-2</v>
      </c>
      <c r="D48" s="367">
        <v>0.3</v>
      </c>
      <c r="E48" s="367">
        <v>2.2999999999999998</v>
      </c>
      <c r="F48" s="396">
        <v>0.8</v>
      </c>
      <c r="G48" s="367">
        <v>4.5</v>
      </c>
      <c r="H48" s="367">
        <v>2.9</v>
      </c>
      <c r="I48" s="367">
        <v>4.8</v>
      </c>
      <c r="J48" s="367">
        <v>7.3</v>
      </c>
      <c r="K48" s="396">
        <v>1.3</v>
      </c>
      <c r="L48" s="453" t="s">
        <v>360</v>
      </c>
      <c r="M48" s="453" t="s">
        <v>360</v>
      </c>
      <c r="N48" s="453" t="s">
        <v>360</v>
      </c>
      <c r="O48" s="453" t="s">
        <v>360</v>
      </c>
      <c r="P48" s="454" t="s">
        <v>360</v>
      </c>
      <c r="Q48" s="453" t="s">
        <v>360</v>
      </c>
      <c r="R48" s="453" t="s">
        <v>360</v>
      </c>
      <c r="S48" s="453" t="s">
        <v>360</v>
      </c>
      <c r="T48" s="453" t="s">
        <v>360</v>
      </c>
      <c r="U48" s="453" t="s">
        <v>360</v>
      </c>
      <c r="V48" s="422" t="s">
        <v>1001</v>
      </c>
    </row>
    <row r="49" spans="1:22" s="94" customFormat="1" ht="12" customHeight="1">
      <c r="A49" s="399"/>
      <c r="B49" s="458" t="s">
        <v>963</v>
      </c>
      <c r="F49" s="394"/>
      <c r="K49" s="394"/>
      <c r="P49" s="394"/>
      <c r="Q49" s="254"/>
      <c r="R49" s="254"/>
      <c r="S49" s="254"/>
      <c r="T49" s="254"/>
      <c r="U49" s="254"/>
      <c r="V49" s="399"/>
    </row>
    <row r="50" spans="1:22" s="94" customFormat="1" ht="12" customHeight="1">
      <c r="A50" s="422" t="s">
        <v>990</v>
      </c>
      <c r="B50" s="367">
        <v>0.2</v>
      </c>
      <c r="C50" s="367">
        <v>-1.8</v>
      </c>
      <c r="D50" s="367">
        <v>0.1</v>
      </c>
      <c r="E50" s="367">
        <v>4.5</v>
      </c>
      <c r="F50" s="396">
        <v>1</v>
      </c>
      <c r="G50" s="367">
        <v>7.4</v>
      </c>
      <c r="H50" s="367">
        <v>5.7</v>
      </c>
      <c r="I50" s="367">
        <v>6.6</v>
      </c>
      <c r="J50" s="367">
        <v>11.8</v>
      </c>
      <c r="K50" s="396">
        <v>6</v>
      </c>
      <c r="L50" s="367">
        <v>-0.7</v>
      </c>
      <c r="M50" s="367">
        <v>-1.7</v>
      </c>
      <c r="N50" s="367">
        <v>-0.7</v>
      </c>
      <c r="O50" s="367">
        <v>1.1000000000000001</v>
      </c>
      <c r="P50" s="396">
        <v>-0.2</v>
      </c>
      <c r="Q50" s="367">
        <v>-0.3</v>
      </c>
      <c r="R50" s="367">
        <v>-1.2</v>
      </c>
      <c r="S50" s="367">
        <v>-0.3</v>
      </c>
      <c r="T50" s="367">
        <v>1.6</v>
      </c>
      <c r="U50" s="367">
        <v>0.3</v>
      </c>
      <c r="V50" s="422" t="s">
        <v>991</v>
      </c>
    </row>
    <row r="51" spans="1:22" s="94" customFormat="1" ht="12" customHeight="1">
      <c r="A51" s="422" t="s">
        <v>992</v>
      </c>
      <c r="B51" s="367">
        <v>0.1</v>
      </c>
      <c r="C51" s="367">
        <v>-1.9</v>
      </c>
      <c r="D51" s="367">
        <v>0.1</v>
      </c>
      <c r="E51" s="367">
        <v>4.4000000000000004</v>
      </c>
      <c r="F51" s="396">
        <v>0.9</v>
      </c>
      <c r="G51" s="367">
        <v>7.4</v>
      </c>
      <c r="H51" s="367">
        <v>5.7</v>
      </c>
      <c r="I51" s="367">
        <v>6.6</v>
      </c>
      <c r="J51" s="367">
        <v>12</v>
      </c>
      <c r="K51" s="396">
        <v>5.5</v>
      </c>
      <c r="L51" s="367">
        <v>-0.4</v>
      </c>
      <c r="M51" s="367">
        <v>-1.3</v>
      </c>
      <c r="N51" s="367">
        <v>-0.4</v>
      </c>
      <c r="O51" s="367">
        <v>1.5</v>
      </c>
      <c r="P51" s="396">
        <v>-0.1</v>
      </c>
      <c r="Q51" s="367">
        <v>-0.2</v>
      </c>
      <c r="R51" s="367">
        <v>-1</v>
      </c>
      <c r="S51" s="367">
        <v>-0.2</v>
      </c>
      <c r="T51" s="367">
        <v>1.7</v>
      </c>
      <c r="U51" s="367">
        <v>0.1</v>
      </c>
      <c r="V51" s="422" t="s">
        <v>993</v>
      </c>
    </row>
    <row r="52" spans="1:22" s="94" customFormat="1" ht="12" customHeight="1">
      <c r="A52" s="422" t="s">
        <v>994</v>
      </c>
      <c r="B52" s="367">
        <v>0.1</v>
      </c>
      <c r="C52" s="367">
        <v>-2</v>
      </c>
      <c r="D52" s="367">
        <v>0</v>
      </c>
      <c r="E52" s="367">
        <v>4.3</v>
      </c>
      <c r="F52" s="396">
        <v>0.7</v>
      </c>
      <c r="G52" s="367">
        <v>7.3</v>
      </c>
      <c r="H52" s="367">
        <v>5.6</v>
      </c>
      <c r="I52" s="367">
        <v>6.5</v>
      </c>
      <c r="J52" s="367">
        <v>11.9</v>
      </c>
      <c r="K52" s="396">
        <v>4.5999999999999996</v>
      </c>
      <c r="L52" s="367">
        <v>-0.8</v>
      </c>
      <c r="M52" s="367">
        <v>-1.6</v>
      </c>
      <c r="N52" s="367">
        <v>-0.7</v>
      </c>
      <c r="O52" s="367">
        <v>0.8</v>
      </c>
      <c r="P52" s="396">
        <v>-0.6</v>
      </c>
      <c r="Q52" s="367">
        <v>-0.3</v>
      </c>
      <c r="R52" s="367">
        <v>-1.1000000000000001</v>
      </c>
      <c r="S52" s="367">
        <v>-0.3</v>
      </c>
      <c r="T52" s="367">
        <v>1.2</v>
      </c>
      <c r="U52" s="367">
        <v>-0.1</v>
      </c>
      <c r="V52" s="422" t="s">
        <v>995</v>
      </c>
    </row>
    <row r="53" spans="1:22" s="94" customFormat="1" ht="12" customHeight="1">
      <c r="A53" s="422" t="s">
        <v>996</v>
      </c>
      <c r="B53" s="367">
        <v>0</v>
      </c>
      <c r="C53" s="367">
        <v>-2</v>
      </c>
      <c r="D53" s="367">
        <v>0</v>
      </c>
      <c r="E53" s="367">
        <v>4.2</v>
      </c>
      <c r="F53" s="396">
        <v>0.6</v>
      </c>
      <c r="G53" s="367">
        <v>7.2</v>
      </c>
      <c r="H53" s="367">
        <v>5.4</v>
      </c>
      <c r="I53" s="367">
        <v>6.4</v>
      </c>
      <c r="J53" s="367">
        <v>11.8</v>
      </c>
      <c r="K53" s="396">
        <v>4.5999999999999996</v>
      </c>
      <c r="L53" s="367">
        <v>-0.1</v>
      </c>
      <c r="M53" s="367">
        <v>-1</v>
      </c>
      <c r="N53" s="367">
        <v>0.1</v>
      </c>
      <c r="O53" s="367">
        <v>1.5</v>
      </c>
      <c r="P53" s="396">
        <v>0.5</v>
      </c>
      <c r="Q53" s="367">
        <v>-0.6</v>
      </c>
      <c r="R53" s="367">
        <v>-1.6</v>
      </c>
      <c r="S53" s="367">
        <v>-0.4</v>
      </c>
      <c r="T53" s="367">
        <v>0.9</v>
      </c>
      <c r="U53" s="367">
        <v>-0.2</v>
      </c>
      <c r="V53" s="422" t="s">
        <v>997</v>
      </c>
    </row>
    <row r="54" spans="1:22" s="94" customFormat="1" ht="12" customHeight="1">
      <c r="A54" s="422" t="s">
        <v>998</v>
      </c>
      <c r="B54" s="367">
        <v>-0.1</v>
      </c>
      <c r="C54" s="367">
        <v>-2.1</v>
      </c>
      <c r="D54" s="367">
        <v>0</v>
      </c>
      <c r="E54" s="367">
        <v>3.9</v>
      </c>
      <c r="F54" s="396">
        <v>0.5</v>
      </c>
      <c r="G54" s="367">
        <v>7</v>
      </c>
      <c r="H54" s="367">
        <v>5.4</v>
      </c>
      <c r="I54" s="367">
        <v>6.3</v>
      </c>
      <c r="J54" s="367">
        <v>11.5</v>
      </c>
      <c r="K54" s="396">
        <v>4.8</v>
      </c>
      <c r="L54" s="453" t="s">
        <v>360</v>
      </c>
      <c r="M54" s="453" t="s">
        <v>360</v>
      </c>
      <c r="N54" s="453" t="s">
        <v>360</v>
      </c>
      <c r="O54" s="453" t="s">
        <v>360</v>
      </c>
      <c r="P54" s="454" t="s">
        <v>360</v>
      </c>
      <c r="Q54" s="453" t="s">
        <v>360</v>
      </c>
      <c r="R54" s="453" t="s">
        <v>360</v>
      </c>
      <c r="S54" s="453" t="s">
        <v>360</v>
      </c>
      <c r="T54" s="453" t="s">
        <v>360</v>
      </c>
      <c r="U54" s="453" t="s">
        <v>360</v>
      </c>
      <c r="V54" s="422" t="s">
        <v>998</v>
      </c>
    </row>
    <row r="55" spans="1:22" s="94" customFormat="1" ht="12" customHeight="1">
      <c r="A55" s="422" t="s">
        <v>948</v>
      </c>
      <c r="B55" s="367">
        <v>-0.2</v>
      </c>
      <c r="C55" s="367">
        <v>-2.1</v>
      </c>
      <c r="D55" s="367">
        <v>0</v>
      </c>
      <c r="E55" s="367">
        <v>3.6</v>
      </c>
      <c r="F55" s="396">
        <v>0.4</v>
      </c>
      <c r="G55" s="367">
        <v>6.8</v>
      </c>
      <c r="H55" s="367">
        <v>5.0999999999999996</v>
      </c>
      <c r="I55" s="367">
        <v>6.3</v>
      </c>
      <c r="J55" s="367">
        <v>11</v>
      </c>
      <c r="K55" s="396">
        <v>3.4</v>
      </c>
      <c r="L55" s="453" t="s">
        <v>360</v>
      </c>
      <c r="M55" s="453" t="s">
        <v>360</v>
      </c>
      <c r="N55" s="453" t="s">
        <v>360</v>
      </c>
      <c r="O55" s="453" t="s">
        <v>360</v>
      </c>
      <c r="P55" s="454" t="s">
        <v>360</v>
      </c>
      <c r="Q55" s="453" t="s">
        <v>360</v>
      </c>
      <c r="R55" s="453" t="s">
        <v>360</v>
      </c>
      <c r="S55" s="453" t="s">
        <v>360</v>
      </c>
      <c r="T55" s="453" t="s">
        <v>360</v>
      </c>
      <c r="U55" s="453" t="s">
        <v>360</v>
      </c>
      <c r="V55" s="422" t="s">
        <v>949</v>
      </c>
    </row>
    <row r="56" spans="1:22" s="94" customFormat="1" ht="12" customHeight="1">
      <c r="A56" s="422" t="s">
        <v>950</v>
      </c>
      <c r="B56" s="367">
        <v>-0.2</v>
      </c>
      <c r="C56" s="367">
        <v>-2.2000000000000002</v>
      </c>
      <c r="D56" s="367">
        <v>0.1</v>
      </c>
      <c r="E56" s="367">
        <v>3.5</v>
      </c>
      <c r="F56" s="396">
        <v>0.3</v>
      </c>
      <c r="G56" s="367">
        <v>6.6</v>
      </c>
      <c r="H56" s="367">
        <v>4.9000000000000004</v>
      </c>
      <c r="I56" s="367">
        <v>6.3</v>
      </c>
      <c r="J56" s="367">
        <v>10.8</v>
      </c>
      <c r="K56" s="396">
        <v>3</v>
      </c>
      <c r="L56" s="453" t="s">
        <v>360</v>
      </c>
      <c r="M56" s="453" t="s">
        <v>360</v>
      </c>
      <c r="N56" s="453" t="s">
        <v>360</v>
      </c>
      <c r="O56" s="453" t="s">
        <v>360</v>
      </c>
      <c r="P56" s="454" t="s">
        <v>360</v>
      </c>
      <c r="Q56" s="453" t="s">
        <v>360</v>
      </c>
      <c r="R56" s="453" t="s">
        <v>360</v>
      </c>
      <c r="S56" s="453" t="s">
        <v>360</v>
      </c>
      <c r="T56" s="453" t="s">
        <v>360</v>
      </c>
      <c r="U56" s="453" t="s">
        <v>360</v>
      </c>
      <c r="V56" s="422" t="s">
        <v>950</v>
      </c>
    </row>
    <row r="57" spans="1:22" s="94" customFormat="1" ht="12" customHeight="1">
      <c r="A57" s="422" t="s">
        <v>951</v>
      </c>
      <c r="B57" s="367">
        <v>-0.2</v>
      </c>
      <c r="C57" s="367">
        <v>-2.2000000000000002</v>
      </c>
      <c r="D57" s="367">
        <v>0.1</v>
      </c>
      <c r="E57" s="367">
        <v>3.3</v>
      </c>
      <c r="F57" s="396">
        <v>0.2</v>
      </c>
      <c r="G57" s="367">
        <v>6.5</v>
      </c>
      <c r="H57" s="367">
        <v>4.7</v>
      </c>
      <c r="I57" s="367">
        <v>6.4</v>
      </c>
      <c r="J57" s="367">
        <v>10.6</v>
      </c>
      <c r="K57" s="396">
        <v>2.7</v>
      </c>
      <c r="L57" s="453" t="s">
        <v>360</v>
      </c>
      <c r="M57" s="453" t="s">
        <v>360</v>
      </c>
      <c r="N57" s="453" t="s">
        <v>360</v>
      </c>
      <c r="O57" s="453" t="s">
        <v>360</v>
      </c>
      <c r="P57" s="454" t="s">
        <v>360</v>
      </c>
      <c r="Q57" s="453" t="s">
        <v>360</v>
      </c>
      <c r="R57" s="453" t="s">
        <v>360</v>
      </c>
      <c r="S57" s="453" t="s">
        <v>360</v>
      </c>
      <c r="T57" s="453" t="s">
        <v>360</v>
      </c>
      <c r="U57" s="453" t="s">
        <v>360</v>
      </c>
      <c r="V57" s="422" t="s">
        <v>952</v>
      </c>
    </row>
    <row r="58" spans="1:22" s="94" customFormat="1" ht="12" customHeight="1">
      <c r="A58" s="422" t="s">
        <v>953</v>
      </c>
      <c r="B58" s="367">
        <v>-0.3</v>
      </c>
      <c r="C58" s="367">
        <v>-2.2999999999999998</v>
      </c>
      <c r="D58" s="367">
        <v>0.2</v>
      </c>
      <c r="E58" s="367">
        <v>3.1</v>
      </c>
      <c r="F58" s="396">
        <v>0.2</v>
      </c>
      <c r="G58" s="367">
        <v>6.4</v>
      </c>
      <c r="H58" s="367">
        <v>4.5</v>
      </c>
      <c r="I58" s="367">
        <v>6.4</v>
      </c>
      <c r="J58" s="367">
        <v>10.3</v>
      </c>
      <c r="K58" s="396">
        <v>3.7</v>
      </c>
      <c r="L58" s="453" t="s">
        <v>360</v>
      </c>
      <c r="M58" s="453" t="s">
        <v>360</v>
      </c>
      <c r="N58" s="453" t="s">
        <v>360</v>
      </c>
      <c r="O58" s="453" t="s">
        <v>360</v>
      </c>
      <c r="P58" s="454" t="s">
        <v>360</v>
      </c>
      <c r="Q58" s="453" t="s">
        <v>360</v>
      </c>
      <c r="R58" s="453" t="s">
        <v>360</v>
      </c>
      <c r="S58" s="453" t="s">
        <v>360</v>
      </c>
      <c r="T58" s="453" t="s">
        <v>360</v>
      </c>
      <c r="U58" s="453" t="s">
        <v>360</v>
      </c>
      <c r="V58" s="422" t="s">
        <v>954</v>
      </c>
    </row>
    <row r="59" spans="1:22" s="94" customFormat="1" ht="12" customHeight="1">
      <c r="A59" s="422" t="s">
        <v>999</v>
      </c>
      <c r="B59" s="367">
        <v>-0.3</v>
      </c>
      <c r="C59" s="367">
        <v>-2.2999999999999998</v>
      </c>
      <c r="D59" s="367">
        <v>0.2</v>
      </c>
      <c r="E59" s="367">
        <v>2.9</v>
      </c>
      <c r="F59" s="396">
        <v>0.2</v>
      </c>
      <c r="G59" s="367">
        <v>6.2</v>
      </c>
      <c r="H59" s="367">
        <v>4.4000000000000004</v>
      </c>
      <c r="I59" s="367">
        <v>6.2</v>
      </c>
      <c r="J59" s="367">
        <v>9.9</v>
      </c>
      <c r="K59" s="396">
        <v>3</v>
      </c>
      <c r="L59" s="453" t="s">
        <v>360</v>
      </c>
      <c r="M59" s="453" t="s">
        <v>360</v>
      </c>
      <c r="N59" s="453" t="s">
        <v>360</v>
      </c>
      <c r="O59" s="453" t="s">
        <v>360</v>
      </c>
      <c r="P59" s="454" t="s">
        <v>360</v>
      </c>
      <c r="Q59" s="453" t="s">
        <v>360</v>
      </c>
      <c r="R59" s="453" t="s">
        <v>360</v>
      </c>
      <c r="S59" s="453" t="s">
        <v>360</v>
      </c>
      <c r="T59" s="453" t="s">
        <v>360</v>
      </c>
      <c r="U59" s="453" t="s">
        <v>360</v>
      </c>
      <c r="V59" s="422" t="s">
        <v>999</v>
      </c>
    </row>
    <row r="60" spans="1:22" s="94" customFormat="1" ht="12" customHeight="1">
      <c r="A60" s="422" t="s">
        <v>956</v>
      </c>
      <c r="B60" s="367">
        <v>-0.3</v>
      </c>
      <c r="C60" s="367">
        <v>-2.2000000000000002</v>
      </c>
      <c r="D60" s="367">
        <v>0.2</v>
      </c>
      <c r="E60" s="367">
        <v>2.7</v>
      </c>
      <c r="F60" s="396">
        <v>0.2</v>
      </c>
      <c r="G60" s="367">
        <v>6</v>
      </c>
      <c r="H60" s="367">
        <v>4</v>
      </c>
      <c r="I60" s="367">
        <v>6.1</v>
      </c>
      <c r="J60" s="367">
        <v>9.6</v>
      </c>
      <c r="K60" s="396">
        <v>2.6</v>
      </c>
      <c r="L60" s="453" t="s">
        <v>360</v>
      </c>
      <c r="M60" s="453" t="s">
        <v>360</v>
      </c>
      <c r="N60" s="453" t="s">
        <v>360</v>
      </c>
      <c r="O60" s="453" t="s">
        <v>360</v>
      </c>
      <c r="P60" s="454" t="s">
        <v>360</v>
      </c>
      <c r="Q60" s="453" t="s">
        <v>360</v>
      </c>
      <c r="R60" s="453" t="s">
        <v>360</v>
      </c>
      <c r="S60" s="453" t="s">
        <v>360</v>
      </c>
      <c r="T60" s="453" t="s">
        <v>360</v>
      </c>
      <c r="U60" s="453" t="s">
        <v>360</v>
      </c>
      <c r="V60" s="422" t="s">
        <v>956</v>
      </c>
    </row>
    <row r="61" spans="1:22" s="94" customFormat="1" ht="12" customHeight="1">
      <c r="A61" s="422" t="s">
        <v>957</v>
      </c>
      <c r="B61" s="367">
        <v>-0.3</v>
      </c>
      <c r="C61" s="367">
        <v>-2.2000000000000002</v>
      </c>
      <c r="D61" s="367">
        <v>0.2</v>
      </c>
      <c r="E61" s="367">
        <v>2.5</v>
      </c>
      <c r="F61" s="396">
        <v>0.2</v>
      </c>
      <c r="G61" s="367">
        <v>5.8</v>
      </c>
      <c r="H61" s="367">
        <v>3.9</v>
      </c>
      <c r="I61" s="367">
        <v>6</v>
      </c>
      <c r="J61" s="367">
        <v>9.3000000000000007</v>
      </c>
      <c r="K61" s="396">
        <v>2.5</v>
      </c>
      <c r="L61" s="453" t="s">
        <v>360</v>
      </c>
      <c r="M61" s="453" t="s">
        <v>360</v>
      </c>
      <c r="N61" s="453" t="s">
        <v>360</v>
      </c>
      <c r="O61" s="453" t="s">
        <v>360</v>
      </c>
      <c r="P61" s="454" t="s">
        <v>360</v>
      </c>
      <c r="Q61" s="453" t="s">
        <v>360</v>
      </c>
      <c r="R61" s="453" t="s">
        <v>360</v>
      </c>
      <c r="S61" s="453" t="s">
        <v>360</v>
      </c>
      <c r="T61" s="453" t="s">
        <v>360</v>
      </c>
      <c r="U61" s="453" t="s">
        <v>360</v>
      </c>
      <c r="V61" s="422" t="s">
        <v>958</v>
      </c>
    </row>
    <row r="62" spans="1:22" s="94" customFormat="1" ht="12" customHeight="1" thickBot="1">
      <c r="A62" s="422" t="s">
        <v>959</v>
      </c>
      <c r="B62" s="367">
        <v>-0.3</v>
      </c>
      <c r="C62" s="367">
        <v>-2.2000000000000002</v>
      </c>
      <c r="D62" s="367">
        <v>0.2</v>
      </c>
      <c r="E62" s="367">
        <v>2.4</v>
      </c>
      <c r="F62" s="396">
        <v>0.3</v>
      </c>
      <c r="G62" s="367">
        <v>5.6</v>
      </c>
      <c r="H62" s="367">
        <v>3.7</v>
      </c>
      <c r="I62" s="367">
        <v>5.9</v>
      </c>
      <c r="J62" s="367">
        <v>9</v>
      </c>
      <c r="K62" s="396">
        <v>2.2000000000000002</v>
      </c>
      <c r="L62" s="453" t="s">
        <v>360</v>
      </c>
      <c r="M62" s="453" t="s">
        <v>360</v>
      </c>
      <c r="N62" s="453" t="s">
        <v>360</v>
      </c>
      <c r="O62" s="453" t="s">
        <v>360</v>
      </c>
      <c r="P62" s="454" t="s">
        <v>360</v>
      </c>
      <c r="Q62" s="453" t="s">
        <v>360</v>
      </c>
      <c r="R62" s="453" t="s">
        <v>360</v>
      </c>
      <c r="S62" s="453" t="s">
        <v>360</v>
      </c>
      <c r="T62" s="453" t="s">
        <v>360</v>
      </c>
      <c r="U62" s="453" t="s">
        <v>360</v>
      </c>
      <c r="V62" s="422" t="s">
        <v>1001</v>
      </c>
    </row>
    <row r="63" spans="1:22" s="254" customFormat="1" ht="12" customHeight="1" thickBot="1">
      <c r="A63" s="977" t="s">
        <v>1002</v>
      </c>
      <c r="B63" s="985" t="s">
        <v>1020</v>
      </c>
      <c r="C63" s="975"/>
      <c r="D63" s="975"/>
      <c r="E63" s="975"/>
      <c r="F63" s="975"/>
      <c r="G63" s="985" t="s">
        <v>1021</v>
      </c>
      <c r="H63" s="975"/>
      <c r="I63" s="975"/>
      <c r="J63" s="975"/>
      <c r="K63" s="975"/>
      <c r="L63" s="985" t="s">
        <v>1022</v>
      </c>
      <c r="M63" s="975"/>
      <c r="N63" s="975"/>
      <c r="O63" s="975"/>
      <c r="P63" s="975"/>
      <c r="Q63" s="985" t="s">
        <v>1023</v>
      </c>
      <c r="R63" s="975"/>
      <c r="S63" s="975"/>
      <c r="T63" s="975"/>
      <c r="U63" s="975"/>
      <c r="V63" s="988"/>
    </row>
    <row r="64" spans="1:22" s="254" customFormat="1" ht="12" customHeight="1" thickBot="1">
      <c r="A64" s="978"/>
      <c r="B64" s="446">
        <v>99.999999999999986</v>
      </c>
      <c r="C64" s="412">
        <v>43.193532987492432</v>
      </c>
      <c r="D64" s="412">
        <v>33.338340600235512</v>
      </c>
      <c r="E64" s="412">
        <v>19.881735145284999</v>
      </c>
      <c r="F64" s="412">
        <v>3.586391266987047</v>
      </c>
      <c r="G64" s="446">
        <v>100.00000000000006</v>
      </c>
      <c r="H64" s="412">
        <v>39.832788053645842</v>
      </c>
      <c r="I64" s="412">
        <v>35.157965090215683</v>
      </c>
      <c r="J64" s="412">
        <v>19.601830323514861</v>
      </c>
      <c r="K64" s="412">
        <v>5.4074165326236097</v>
      </c>
      <c r="L64" s="446">
        <v>100.00000000000007</v>
      </c>
      <c r="M64" s="412">
        <v>48.794883371011082</v>
      </c>
      <c r="N64" s="412">
        <v>32.234341569444581</v>
      </c>
      <c r="O64" s="412">
        <v>16.304895816130998</v>
      </c>
      <c r="P64" s="447">
        <v>2.6658792434133325</v>
      </c>
      <c r="Q64" s="446">
        <v>100.00000000000007</v>
      </c>
      <c r="R64" s="412">
        <v>48.794883371011082</v>
      </c>
      <c r="S64" s="412">
        <v>32.234341569444581</v>
      </c>
      <c r="T64" s="412">
        <v>16.304895816130998</v>
      </c>
      <c r="U64" s="447">
        <v>2.6658792434133325</v>
      </c>
      <c r="V64" s="988"/>
    </row>
    <row r="65" spans="1:22" s="415" customFormat="1" ht="12" customHeight="1" thickBot="1">
      <c r="A65" s="979"/>
      <c r="B65" s="10" t="s">
        <v>494</v>
      </c>
      <c r="C65" s="10" t="s">
        <v>1024</v>
      </c>
      <c r="D65" s="10" t="s">
        <v>1025</v>
      </c>
      <c r="E65" s="10" t="s">
        <v>1026</v>
      </c>
      <c r="F65" s="10" t="s">
        <v>1027</v>
      </c>
      <c r="G65" s="10" t="s">
        <v>494</v>
      </c>
      <c r="H65" s="10" t="s">
        <v>1024</v>
      </c>
      <c r="I65" s="10" t="s">
        <v>1025</v>
      </c>
      <c r="J65" s="10" t="s">
        <v>1026</v>
      </c>
      <c r="K65" s="10" t="s">
        <v>1027</v>
      </c>
      <c r="L65" s="10" t="s">
        <v>494</v>
      </c>
      <c r="M65" s="10" t="s">
        <v>1024</v>
      </c>
      <c r="N65" s="10" t="s">
        <v>1025</v>
      </c>
      <c r="O65" s="10" t="s">
        <v>1026</v>
      </c>
      <c r="P65" s="10" t="s">
        <v>1027</v>
      </c>
      <c r="Q65" s="448" t="s">
        <v>494</v>
      </c>
      <c r="R65" s="10" t="s">
        <v>1024</v>
      </c>
      <c r="S65" s="10" t="s">
        <v>1025</v>
      </c>
      <c r="T65" s="10" t="s">
        <v>1026</v>
      </c>
      <c r="U65" s="10" t="s">
        <v>1027</v>
      </c>
      <c r="V65" s="449"/>
    </row>
    <row r="66" spans="1:22" s="379" customFormat="1" ht="12" customHeight="1">
      <c r="A66" s="40" t="s">
        <v>1028</v>
      </c>
      <c r="B66" s="29"/>
      <c r="C66" s="29"/>
      <c r="D66" s="29"/>
      <c r="E66" s="29"/>
      <c r="F66" s="29"/>
      <c r="G66" s="29"/>
      <c r="H66" s="29"/>
      <c r="I66" s="29"/>
      <c r="J66" s="29"/>
    </row>
    <row r="67" spans="1:22" s="379" customFormat="1" ht="12" customHeight="1">
      <c r="A67" s="40" t="s">
        <v>1005</v>
      </c>
      <c r="B67" s="29"/>
      <c r="C67" s="29"/>
      <c r="D67" s="29"/>
      <c r="E67" s="29"/>
      <c r="F67" s="29"/>
      <c r="G67" s="29"/>
      <c r="H67" s="29"/>
      <c r="I67" s="29"/>
      <c r="J67" s="29"/>
    </row>
    <row r="68" spans="1:22" s="94" customFormat="1" ht="12" customHeight="1">
      <c r="A68" s="94" t="s">
        <v>1029</v>
      </c>
    </row>
    <row r="69" spans="1:22" s="94" customFormat="1" ht="36" customHeight="1">
      <c r="A69" s="994" t="s">
        <v>1030</v>
      </c>
      <c r="B69" s="994"/>
      <c r="C69" s="994"/>
      <c r="D69" s="994"/>
      <c r="E69" s="994"/>
      <c r="F69" s="994"/>
      <c r="G69" s="994"/>
      <c r="H69" s="994"/>
      <c r="I69" s="994"/>
      <c r="J69" s="994"/>
      <c r="K69" s="994"/>
      <c r="L69" s="994"/>
      <c r="M69" s="994"/>
      <c r="N69" s="994"/>
      <c r="O69" s="994"/>
      <c r="P69" s="994"/>
      <c r="Q69" s="994"/>
      <c r="R69" s="994"/>
      <c r="S69" s="994"/>
      <c r="T69" s="994"/>
      <c r="U69" s="994"/>
      <c r="V69" s="994"/>
    </row>
    <row r="70" spans="1:22" s="256" customFormat="1" ht="28.9" customHeight="1">
      <c r="A70" s="995" t="s">
        <v>1031</v>
      </c>
      <c r="B70" s="995"/>
      <c r="C70" s="995"/>
      <c r="D70" s="995"/>
      <c r="E70" s="995"/>
      <c r="F70" s="995"/>
      <c r="G70" s="995"/>
      <c r="H70" s="995"/>
      <c r="I70" s="995"/>
      <c r="J70" s="995"/>
      <c r="K70" s="995"/>
      <c r="L70" s="995"/>
      <c r="M70" s="995"/>
      <c r="N70" s="995"/>
      <c r="O70" s="995"/>
      <c r="P70" s="995"/>
      <c r="Q70" s="995"/>
      <c r="R70" s="995"/>
      <c r="S70" s="995"/>
      <c r="T70" s="995"/>
      <c r="U70" s="995"/>
      <c r="V70" s="995"/>
    </row>
    <row r="71" spans="1:22" s="94" customFormat="1" ht="12" customHeight="1">
      <c r="A71" s="262"/>
    </row>
    <row r="72" spans="1:22">
      <c r="A72" s="459" t="s">
        <v>1032</v>
      </c>
      <c r="B72" s="356"/>
      <c r="C72" s="356"/>
      <c r="D72" s="356"/>
      <c r="E72" s="356"/>
      <c r="F72" s="356"/>
      <c r="G72" s="356"/>
      <c r="H72" s="356"/>
      <c r="I72" s="356"/>
      <c r="J72" s="356"/>
      <c r="K72" s="356"/>
      <c r="L72" s="356"/>
      <c r="M72" s="356"/>
      <c r="N72" s="356"/>
      <c r="O72" s="356"/>
      <c r="P72" s="356"/>
      <c r="V72" s="356"/>
    </row>
    <row r="73" spans="1:22">
      <c r="A73" s="40" t="s">
        <v>1033</v>
      </c>
      <c r="B73" s="356"/>
      <c r="C73" s="356"/>
      <c r="D73" s="356"/>
      <c r="E73" s="356"/>
      <c r="F73" s="356"/>
      <c r="G73" s="356"/>
      <c r="H73" s="356"/>
      <c r="I73" s="356"/>
      <c r="J73" s="356"/>
      <c r="K73" s="356"/>
      <c r="L73" s="356"/>
      <c r="M73" s="356"/>
      <c r="N73" s="356"/>
      <c r="O73" s="356"/>
      <c r="P73" s="356"/>
      <c r="V73" s="356"/>
    </row>
    <row r="74" spans="1:22">
      <c r="A74" s="40" t="s">
        <v>1034</v>
      </c>
      <c r="B74" s="356"/>
      <c r="C74" s="356"/>
      <c r="D74" s="356"/>
      <c r="E74" s="356"/>
      <c r="F74" s="356"/>
      <c r="G74" s="356"/>
      <c r="H74" s="356"/>
      <c r="I74" s="356"/>
      <c r="J74" s="356"/>
      <c r="K74" s="356"/>
      <c r="L74" s="356"/>
      <c r="M74" s="356"/>
      <c r="N74" s="356"/>
      <c r="O74" s="356"/>
      <c r="P74" s="356"/>
      <c r="V74" s="356"/>
    </row>
    <row r="75" spans="1:22">
      <c r="A75" s="40" t="s">
        <v>1035</v>
      </c>
      <c r="B75" s="356"/>
      <c r="C75" s="356"/>
      <c r="D75" s="356"/>
      <c r="E75" s="356"/>
      <c r="F75" s="356"/>
      <c r="G75" s="356"/>
      <c r="H75" s="356"/>
      <c r="I75" s="356"/>
      <c r="J75" s="356"/>
      <c r="K75" s="356"/>
      <c r="L75" s="356"/>
      <c r="M75" s="356"/>
      <c r="N75" s="356"/>
      <c r="O75" s="356"/>
      <c r="P75" s="356"/>
      <c r="V75" s="356"/>
    </row>
    <row r="76" spans="1:22">
      <c r="A76" s="40" t="s">
        <v>1036</v>
      </c>
      <c r="B76" s="356"/>
      <c r="C76" s="356"/>
      <c r="D76" s="356"/>
      <c r="E76" s="356"/>
      <c r="F76" s="356"/>
      <c r="G76" s="356"/>
      <c r="H76" s="356"/>
      <c r="I76" s="356"/>
      <c r="J76" s="356"/>
      <c r="K76" s="356"/>
      <c r="L76" s="356"/>
      <c r="M76" s="356"/>
      <c r="N76" s="356"/>
      <c r="O76" s="356"/>
      <c r="P76" s="356"/>
      <c r="V76" s="356"/>
    </row>
    <row r="77" spans="1:22">
      <c r="A77" s="40"/>
      <c r="B77" s="356"/>
      <c r="C77" s="356"/>
      <c r="D77" s="356"/>
      <c r="E77" s="356"/>
      <c r="F77" s="356"/>
      <c r="G77" s="356"/>
      <c r="H77" s="356"/>
      <c r="I77" s="356"/>
      <c r="J77" s="356"/>
      <c r="K77" s="356"/>
      <c r="L77" s="356"/>
      <c r="M77" s="356"/>
      <c r="N77" s="356"/>
      <c r="O77" s="356"/>
      <c r="P77" s="356"/>
      <c r="V77" s="356"/>
    </row>
    <row r="78" spans="1:22">
      <c r="A78" s="459" t="s">
        <v>1037</v>
      </c>
      <c r="B78" s="356"/>
      <c r="C78" s="356"/>
      <c r="D78" s="356"/>
      <c r="E78" s="356"/>
      <c r="F78" s="356"/>
      <c r="G78" s="356"/>
      <c r="H78" s="356"/>
      <c r="I78" s="356"/>
      <c r="J78" s="356"/>
      <c r="K78" s="356"/>
      <c r="L78" s="356"/>
      <c r="M78" s="356"/>
      <c r="N78" s="356"/>
      <c r="O78" s="356"/>
      <c r="P78" s="356"/>
      <c r="V78" s="356"/>
    </row>
    <row r="79" spans="1:22">
      <c r="A79" s="40" t="s">
        <v>1038</v>
      </c>
      <c r="B79" s="356"/>
      <c r="C79" s="356"/>
      <c r="D79" s="356"/>
      <c r="E79" s="356"/>
      <c r="F79" s="356"/>
      <c r="G79" s="356"/>
      <c r="H79" s="356"/>
      <c r="I79" s="356"/>
      <c r="J79" s="356"/>
      <c r="K79" s="356"/>
      <c r="L79" s="356"/>
      <c r="M79" s="356"/>
      <c r="N79" s="356"/>
      <c r="O79" s="356"/>
      <c r="P79" s="356"/>
      <c r="V79" s="356"/>
    </row>
    <row r="80" spans="1:22">
      <c r="A80" s="40" t="s">
        <v>1039</v>
      </c>
      <c r="B80" s="356"/>
      <c r="C80" s="356"/>
      <c r="D80" s="356"/>
      <c r="E80" s="356"/>
      <c r="F80" s="356"/>
      <c r="G80" s="356"/>
      <c r="H80" s="356"/>
      <c r="I80" s="356"/>
      <c r="J80" s="356"/>
      <c r="K80" s="356"/>
      <c r="L80" s="356"/>
      <c r="M80" s="356"/>
      <c r="N80" s="356"/>
      <c r="O80" s="356"/>
      <c r="P80" s="356"/>
      <c r="V80" s="356"/>
    </row>
    <row r="81" spans="1:22">
      <c r="A81" s="40" t="s">
        <v>1040</v>
      </c>
      <c r="B81" s="356"/>
      <c r="C81" s="356"/>
      <c r="D81" s="356"/>
      <c r="E81" s="356"/>
      <c r="F81" s="356"/>
      <c r="G81" s="356"/>
      <c r="H81" s="356"/>
      <c r="I81" s="356"/>
      <c r="J81" s="356"/>
      <c r="K81" s="356"/>
      <c r="L81" s="356"/>
      <c r="M81" s="356"/>
      <c r="N81" s="356"/>
      <c r="O81" s="356"/>
      <c r="P81" s="356"/>
      <c r="V81" s="356"/>
    </row>
    <row r="82" spans="1:22">
      <c r="A82" s="40" t="s">
        <v>1041</v>
      </c>
      <c r="B82" s="356"/>
      <c r="C82" s="356"/>
      <c r="D82" s="356"/>
      <c r="E82" s="356"/>
      <c r="F82" s="356"/>
      <c r="G82" s="356"/>
      <c r="H82" s="356"/>
      <c r="I82" s="356"/>
      <c r="J82" s="356"/>
      <c r="K82" s="356"/>
      <c r="L82" s="356"/>
      <c r="M82" s="356"/>
      <c r="N82" s="356"/>
      <c r="O82" s="356"/>
      <c r="P82" s="356"/>
      <c r="V82" s="356"/>
    </row>
    <row r="83" spans="1:22">
      <c r="A83" s="40"/>
      <c r="B83" s="356"/>
      <c r="C83" s="356"/>
      <c r="D83" s="356"/>
      <c r="E83" s="356"/>
      <c r="F83" s="356"/>
      <c r="G83" s="356"/>
      <c r="H83" s="356"/>
      <c r="I83" s="356"/>
      <c r="J83" s="356"/>
      <c r="K83" s="356"/>
      <c r="L83" s="356"/>
      <c r="M83" s="356"/>
      <c r="N83" s="356"/>
      <c r="O83" s="356"/>
      <c r="P83" s="356"/>
      <c r="V83" s="356"/>
    </row>
    <row r="84" spans="1:22" s="438" customFormat="1" ht="12" customHeight="1">
      <c r="A84" s="90" t="s">
        <v>141</v>
      </c>
      <c r="B84" s="460"/>
      <c r="C84" s="461"/>
      <c r="D84" s="461"/>
      <c r="E84" s="461"/>
      <c r="F84" s="92"/>
      <c r="G84" s="462"/>
      <c r="H84" s="462"/>
      <c r="I84" s="435"/>
      <c r="J84" s="434"/>
      <c r="K84" s="433"/>
      <c r="L84" s="434"/>
      <c r="M84" s="435"/>
      <c r="N84" s="436"/>
      <c r="O84" s="437"/>
      <c r="P84" s="437"/>
      <c r="Q84" s="437"/>
    </row>
    <row r="85" spans="1:22" s="438" customFormat="1" ht="12" customHeight="1">
      <c r="A85" s="439" t="s">
        <v>1042</v>
      </c>
      <c r="B85" s="463"/>
      <c r="C85" s="464"/>
      <c r="D85" s="436"/>
      <c r="E85" s="443"/>
      <c r="F85" s="465"/>
      <c r="G85" s="443"/>
      <c r="H85" s="443"/>
      <c r="I85" s="435"/>
      <c r="J85" s="434"/>
      <c r="K85" s="434"/>
      <c r="M85" s="437"/>
      <c r="N85" s="436"/>
      <c r="O85" s="437"/>
      <c r="P85" s="437"/>
      <c r="Q85" s="437"/>
    </row>
    <row r="86" spans="1:22" s="92" customFormat="1" ht="12" customHeight="1">
      <c r="A86" s="439" t="s">
        <v>1043</v>
      </c>
    </row>
    <row r="87" spans="1:22" s="92" customFormat="1" ht="12" customHeight="1">
      <c r="A87" s="439" t="s">
        <v>1044</v>
      </c>
    </row>
    <row r="88" spans="1:22" s="92" customFormat="1" ht="12" customHeight="1">
      <c r="A88" s="439" t="s">
        <v>1045</v>
      </c>
    </row>
    <row r="89" spans="1:22" s="94" customFormat="1" ht="12" customHeight="1">
      <c r="A89" s="262"/>
    </row>
    <row r="90" spans="1:22" s="92" customFormat="1" ht="12" customHeight="1">
      <c r="A90" s="439" t="s">
        <v>1046</v>
      </c>
    </row>
    <row r="91" spans="1:22" s="92" customFormat="1" ht="12" customHeight="1">
      <c r="A91" s="439" t="s">
        <v>1047</v>
      </c>
    </row>
    <row r="92" spans="1:22" s="92" customFormat="1" ht="12" customHeight="1">
      <c r="A92" s="439" t="s">
        <v>1048</v>
      </c>
    </row>
    <row r="93" spans="1:22" s="92" customFormat="1" ht="12" customHeight="1">
      <c r="A93" s="439" t="s">
        <v>1049</v>
      </c>
    </row>
    <row r="94" spans="1:22" s="94" customFormat="1" ht="12" customHeight="1">
      <c r="A94" s="262"/>
    </row>
    <row r="95" spans="1:22" s="92" customFormat="1" ht="12" customHeight="1">
      <c r="A95" s="439" t="s">
        <v>1050</v>
      </c>
    </row>
    <row r="96" spans="1:22" s="92" customFormat="1" ht="12" customHeight="1">
      <c r="A96" s="439" t="s">
        <v>1051</v>
      </c>
    </row>
    <row r="97" spans="1:22" s="92" customFormat="1" ht="12" customHeight="1">
      <c r="A97" s="439" t="s">
        <v>1052</v>
      </c>
    </row>
    <row r="98" spans="1:22" s="92" customFormat="1" ht="12" customHeight="1">
      <c r="A98" s="439" t="s">
        <v>1053</v>
      </c>
    </row>
    <row r="99" spans="1:22" ht="12" customHeight="1">
      <c r="A99" s="356"/>
      <c r="B99" s="356"/>
      <c r="C99" s="356"/>
      <c r="D99" s="356"/>
      <c r="E99" s="356"/>
      <c r="F99" s="356"/>
      <c r="G99" s="356"/>
      <c r="H99" s="356"/>
      <c r="I99" s="356"/>
      <c r="J99" s="356"/>
      <c r="K99" s="356"/>
      <c r="L99" s="356"/>
      <c r="M99" s="356"/>
      <c r="N99" s="356"/>
      <c r="O99" s="356"/>
      <c r="P99" s="356"/>
      <c r="V99" s="356"/>
    </row>
    <row r="100" spans="1:22" s="92" customFormat="1" ht="12" customHeight="1">
      <c r="A100" s="439" t="s">
        <v>1054</v>
      </c>
    </row>
    <row r="101" spans="1:22" s="92" customFormat="1" ht="12" customHeight="1">
      <c r="A101" s="439" t="s">
        <v>1055</v>
      </c>
    </row>
    <row r="102" spans="1:22" s="92" customFormat="1" ht="12" customHeight="1">
      <c r="A102" s="439" t="s">
        <v>1056</v>
      </c>
    </row>
    <row r="103" spans="1:22" s="92" customFormat="1" ht="12" customHeight="1">
      <c r="A103" s="439" t="s">
        <v>1057</v>
      </c>
    </row>
    <row r="104" spans="1:22">
      <c r="B104" s="356"/>
      <c r="C104" s="356"/>
      <c r="D104" s="356"/>
      <c r="E104" s="356"/>
      <c r="F104" s="356"/>
      <c r="G104" s="356"/>
      <c r="H104" s="356"/>
      <c r="I104" s="356"/>
      <c r="J104" s="356"/>
      <c r="K104" s="356"/>
      <c r="L104" s="356"/>
      <c r="M104" s="356"/>
      <c r="N104" s="356"/>
      <c r="O104" s="356"/>
      <c r="P104" s="356"/>
      <c r="V104" s="356"/>
    </row>
    <row r="105" spans="1:22">
      <c r="A105" s="356"/>
      <c r="B105" s="356"/>
      <c r="C105" s="356"/>
      <c r="D105" s="356"/>
      <c r="E105" s="356"/>
      <c r="F105" s="356"/>
      <c r="G105" s="356"/>
      <c r="H105" s="356"/>
      <c r="I105" s="356"/>
      <c r="J105" s="356"/>
      <c r="K105" s="356"/>
      <c r="L105" s="356"/>
      <c r="M105" s="356"/>
      <c r="N105" s="356"/>
      <c r="O105" s="356"/>
      <c r="P105" s="356"/>
      <c r="V105" s="356"/>
    </row>
    <row r="106" spans="1:22">
      <c r="A106" s="356"/>
      <c r="B106" s="356"/>
      <c r="C106" s="356"/>
      <c r="D106" s="356"/>
      <c r="E106" s="356"/>
      <c r="F106" s="356"/>
      <c r="G106" s="356"/>
      <c r="H106" s="356"/>
      <c r="I106" s="356"/>
      <c r="J106" s="356"/>
      <c r="K106" s="356"/>
      <c r="L106" s="356"/>
      <c r="M106" s="356"/>
      <c r="N106" s="356"/>
      <c r="O106" s="356"/>
      <c r="P106" s="356"/>
      <c r="V106" s="356"/>
    </row>
    <row r="107" spans="1:22">
      <c r="A107" s="356"/>
      <c r="B107" s="356"/>
      <c r="C107" s="356"/>
      <c r="D107" s="356"/>
      <c r="E107" s="356"/>
      <c r="F107" s="356"/>
      <c r="G107" s="356"/>
      <c r="H107" s="356"/>
      <c r="I107" s="356"/>
      <c r="J107" s="356"/>
      <c r="K107" s="356"/>
      <c r="L107" s="356"/>
      <c r="M107" s="356"/>
      <c r="N107" s="356"/>
      <c r="O107" s="356"/>
      <c r="P107" s="356"/>
      <c r="V107" s="356"/>
    </row>
    <row r="108" spans="1:22">
      <c r="A108" s="356"/>
      <c r="B108" s="356"/>
      <c r="C108" s="356"/>
      <c r="D108" s="356"/>
      <c r="E108" s="356"/>
      <c r="F108" s="356"/>
      <c r="G108" s="356"/>
      <c r="H108" s="356"/>
      <c r="I108" s="356"/>
      <c r="J108" s="356"/>
      <c r="K108" s="356"/>
      <c r="L108" s="356"/>
      <c r="M108" s="356"/>
      <c r="N108" s="356"/>
      <c r="O108" s="356"/>
      <c r="P108" s="356"/>
      <c r="V108" s="356"/>
    </row>
    <row r="109" spans="1:22">
      <c r="A109" s="356"/>
      <c r="B109" s="356"/>
      <c r="C109" s="356"/>
      <c r="D109" s="356"/>
      <c r="E109" s="356"/>
      <c r="F109" s="356"/>
      <c r="G109" s="356"/>
      <c r="H109" s="356"/>
      <c r="I109" s="356"/>
      <c r="J109" s="356"/>
      <c r="K109" s="356"/>
      <c r="L109" s="356"/>
      <c r="M109" s="356"/>
      <c r="N109" s="356"/>
      <c r="O109" s="356"/>
      <c r="P109" s="356"/>
      <c r="V109" s="356"/>
    </row>
    <row r="110" spans="1:22">
      <c r="A110" s="356"/>
      <c r="B110" s="356"/>
      <c r="C110" s="356"/>
      <c r="D110" s="356"/>
      <c r="E110" s="356"/>
      <c r="F110" s="356"/>
      <c r="G110" s="356"/>
      <c r="H110" s="356"/>
      <c r="I110" s="356"/>
      <c r="J110" s="356"/>
      <c r="K110" s="356"/>
      <c r="L110" s="356"/>
      <c r="M110" s="356"/>
      <c r="N110" s="356"/>
      <c r="O110" s="356"/>
      <c r="P110" s="356"/>
      <c r="V110" s="356"/>
    </row>
    <row r="111" spans="1:22">
      <c r="A111" s="356"/>
      <c r="B111" s="356"/>
      <c r="C111" s="356"/>
      <c r="D111" s="356"/>
      <c r="E111" s="356"/>
      <c r="F111" s="356"/>
      <c r="G111" s="356"/>
      <c r="H111" s="356"/>
      <c r="I111" s="356"/>
      <c r="J111" s="356"/>
      <c r="K111" s="356"/>
      <c r="L111" s="356"/>
      <c r="M111" s="356"/>
      <c r="N111" s="356"/>
      <c r="O111" s="356"/>
      <c r="P111" s="356"/>
      <c r="V111" s="356"/>
    </row>
    <row r="112" spans="1:22">
      <c r="A112" s="356"/>
      <c r="B112" s="356"/>
      <c r="C112" s="356"/>
      <c r="D112" s="356"/>
      <c r="E112" s="356"/>
      <c r="F112" s="356"/>
      <c r="G112" s="356"/>
      <c r="H112" s="356"/>
      <c r="I112" s="356"/>
      <c r="J112" s="356"/>
      <c r="K112" s="356"/>
      <c r="L112" s="356"/>
      <c r="M112" s="356"/>
      <c r="N112" s="356"/>
      <c r="O112" s="356"/>
      <c r="P112" s="356"/>
      <c r="V112" s="356"/>
    </row>
    <row r="113" spans="1:22">
      <c r="A113" s="356"/>
      <c r="B113" s="356"/>
      <c r="C113" s="356"/>
      <c r="D113" s="356"/>
      <c r="E113" s="356"/>
      <c r="F113" s="356"/>
      <c r="G113" s="356"/>
      <c r="H113" s="356"/>
      <c r="I113" s="356"/>
      <c r="J113" s="356"/>
      <c r="K113" s="356"/>
      <c r="L113" s="356"/>
      <c r="M113" s="356"/>
      <c r="N113" s="356"/>
      <c r="O113" s="356"/>
      <c r="P113" s="356"/>
      <c r="V113" s="356"/>
    </row>
    <row r="114" spans="1:22">
      <c r="A114" s="356"/>
      <c r="B114" s="356"/>
      <c r="C114" s="356"/>
      <c r="D114" s="356"/>
      <c r="E114" s="356"/>
      <c r="F114" s="356"/>
      <c r="G114" s="356"/>
      <c r="H114" s="356"/>
      <c r="I114" s="356"/>
      <c r="J114" s="356"/>
      <c r="K114" s="356"/>
      <c r="L114" s="356"/>
      <c r="M114" s="356"/>
      <c r="N114" s="356"/>
      <c r="O114" s="356"/>
      <c r="P114" s="356"/>
      <c r="V114" s="356"/>
    </row>
    <row r="115" spans="1:22">
      <c r="A115" s="356"/>
      <c r="B115" s="356"/>
      <c r="C115" s="356"/>
      <c r="D115" s="356"/>
      <c r="E115" s="356"/>
      <c r="F115" s="356"/>
      <c r="G115" s="356"/>
      <c r="H115" s="356"/>
      <c r="I115" s="356"/>
      <c r="J115" s="356"/>
      <c r="K115" s="356"/>
      <c r="L115" s="356"/>
      <c r="M115" s="356"/>
      <c r="N115" s="356"/>
      <c r="O115" s="356"/>
      <c r="P115" s="356"/>
      <c r="V115" s="356"/>
    </row>
    <row r="116" spans="1:22">
      <c r="A116" s="356"/>
      <c r="B116" s="356"/>
      <c r="C116" s="356"/>
      <c r="D116" s="356"/>
      <c r="E116" s="356"/>
      <c r="F116" s="356"/>
      <c r="G116" s="356"/>
      <c r="H116" s="356"/>
      <c r="I116" s="356"/>
      <c r="J116" s="356"/>
      <c r="K116" s="356"/>
      <c r="L116" s="356"/>
      <c r="M116" s="356"/>
      <c r="N116" s="356"/>
      <c r="O116" s="356"/>
      <c r="P116" s="356"/>
      <c r="V116" s="356"/>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50365696-861F-4B51-B8AE-AA1E57005BD5}"/>
    <hyperlink ref="A91" r:id="rId2" xr:uid="{2395B41D-E346-4D8B-B6F9-CEFF624EF728}"/>
    <hyperlink ref="A92" r:id="rId3" xr:uid="{CB015098-86E5-4D19-928D-F229709C9BE5}"/>
    <hyperlink ref="A93" r:id="rId4" xr:uid="{C039A81F-5FFB-43F3-B15A-248C083924C0}"/>
    <hyperlink ref="A85" r:id="rId5" xr:uid="{7B0CD8AC-CFAE-428F-90CC-495004F62567}"/>
    <hyperlink ref="A86" r:id="rId6" xr:uid="{1CA46E98-4F2B-48EE-8D53-FDEBA462C675}"/>
    <hyperlink ref="A87" r:id="rId7" xr:uid="{335755AB-3DF0-42D6-8167-C0E7C47DB22B}"/>
    <hyperlink ref="A88" r:id="rId8" xr:uid="{FBBDD064-5426-4E1F-A1AA-927F7BF03BAC}"/>
    <hyperlink ref="A95" r:id="rId9" xr:uid="{13C111F3-3CCD-47F0-8045-97F958871D0A}"/>
    <hyperlink ref="A96" r:id="rId10" xr:uid="{02760806-AC90-450F-89A3-D0710D29787D}"/>
    <hyperlink ref="A97" r:id="rId11" xr:uid="{5BAE2D0C-0185-4D04-970B-8CAD3EA95A58}"/>
    <hyperlink ref="A98" r:id="rId12" xr:uid="{8A1F9756-8930-4237-820B-4BCA728F7A39}"/>
    <hyperlink ref="A100" r:id="rId13" xr:uid="{D42981D5-778F-4702-9E36-1FC0A4A523CB}"/>
    <hyperlink ref="A101" r:id="rId14" xr:uid="{C93E91D1-AA3A-4B52-B7C9-5DDA7967B869}"/>
    <hyperlink ref="A102" r:id="rId15" xr:uid="{996099C8-FDF2-42CD-8D54-7B7E5D4960AD}"/>
    <hyperlink ref="A103" r:id="rId16" xr:uid="{94EA1F7F-219B-4061-88E1-33B11D837F22}"/>
  </hyperlinks>
  <pageMargins left="0.7" right="0.7" top="0.75" bottom="0.75" header="0.3" footer="0.3"/>
  <pageSetup paperSize="9" orientation="portrait" r:id="rId1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3C9E9-F79B-4104-B774-17F587A4DA36}">
  <dimension ref="A1:AD67"/>
  <sheetViews>
    <sheetView showGridLines="0" workbookViewId="0">
      <selection sqref="A1:N1"/>
    </sheetView>
  </sheetViews>
  <sheetFormatPr defaultRowHeight="11.25"/>
  <cols>
    <col min="1" max="1" width="27.140625" style="198" customWidth="1"/>
    <col min="2" max="13" width="6" style="198" customWidth="1"/>
    <col min="14" max="14" width="29.85546875" style="489" customWidth="1"/>
    <col min="15" max="15" width="6" style="483" customWidth="1"/>
    <col min="16" max="16" width="4.5703125" style="484" customWidth="1"/>
    <col min="17" max="17" width="5.85546875" style="219" customWidth="1"/>
    <col min="18" max="18" width="6" style="485" customWidth="1"/>
    <col min="19" max="16384" width="9.140625" style="198"/>
  </cols>
  <sheetData>
    <row r="1" spans="1:30" ht="12" customHeight="1">
      <c r="A1" s="940" t="s">
        <v>1058</v>
      </c>
      <c r="B1" s="940"/>
      <c r="C1" s="940"/>
      <c r="D1" s="940"/>
      <c r="E1" s="940"/>
      <c r="F1" s="940"/>
      <c r="G1" s="940"/>
      <c r="H1" s="940"/>
      <c r="I1" s="940"/>
      <c r="J1" s="940"/>
      <c r="K1" s="940"/>
      <c r="L1" s="940"/>
      <c r="M1" s="940"/>
      <c r="N1" s="940"/>
    </row>
    <row r="2" spans="1:30" s="489" customFormat="1" ht="12" customHeight="1">
      <c r="A2" s="941" t="s">
        <v>1059</v>
      </c>
      <c r="B2" s="941"/>
      <c r="C2" s="941"/>
      <c r="D2" s="941"/>
      <c r="E2" s="941"/>
      <c r="F2" s="941"/>
      <c r="G2" s="941"/>
      <c r="H2" s="941"/>
      <c r="I2" s="941"/>
      <c r="J2" s="941"/>
      <c r="K2" s="941"/>
      <c r="L2" s="941"/>
      <c r="M2" s="941"/>
      <c r="N2" s="941"/>
      <c r="O2" s="486"/>
      <c r="P2" s="487"/>
      <c r="Q2" s="219"/>
      <c r="R2" s="488"/>
    </row>
    <row r="3" spans="1:30" ht="12" customHeight="1"/>
    <row r="4" spans="1:30" s="5" customFormat="1" ht="12" customHeight="1">
      <c r="A4" s="9" t="s">
        <v>1086</v>
      </c>
      <c r="N4" s="459" t="s">
        <v>1087</v>
      </c>
      <c r="O4" s="490"/>
      <c r="P4" s="219"/>
      <c r="Q4" s="219"/>
      <c r="R4" s="491"/>
    </row>
    <row r="5" spans="1:30" s="5" customFormat="1" ht="12" customHeight="1" thickBot="1">
      <c r="B5" s="7"/>
      <c r="C5" s="7"/>
      <c r="D5" s="7"/>
      <c r="E5" s="7"/>
      <c r="F5" s="7"/>
      <c r="G5" s="7"/>
      <c r="H5" s="7"/>
      <c r="I5" s="7"/>
      <c r="J5" s="7"/>
      <c r="K5" s="7"/>
      <c r="L5" s="7"/>
      <c r="M5" s="492" t="s">
        <v>1062</v>
      </c>
      <c r="N5" s="256"/>
      <c r="O5" s="490"/>
      <c r="P5" s="219"/>
      <c r="Q5" s="219"/>
      <c r="R5" s="491"/>
    </row>
    <row r="6" spans="1:30" s="5" customFormat="1" ht="12" customHeight="1" thickBot="1">
      <c r="A6" s="474"/>
      <c r="B6" s="893">
        <v>2025</v>
      </c>
      <c r="C6" s="894"/>
      <c r="D6" s="894"/>
      <c r="E6" s="894"/>
      <c r="F6" s="894"/>
      <c r="G6" s="894"/>
      <c r="H6" s="894"/>
      <c r="I6" s="894"/>
      <c r="J6" s="894"/>
      <c r="K6" s="971"/>
      <c r="L6" s="893">
        <v>2024</v>
      </c>
      <c r="M6" s="971"/>
      <c r="N6" s="256"/>
      <c r="O6" s="490"/>
      <c r="P6" s="219"/>
      <c r="Q6" s="219"/>
      <c r="R6" s="491"/>
    </row>
    <row r="7" spans="1:30" s="5" customFormat="1" ht="12" customHeight="1" thickBot="1">
      <c r="B7" s="469" t="s">
        <v>1088</v>
      </c>
      <c r="C7" s="469" t="s">
        <v>1089</v>
      </c>
      <c r="D7" s="469" t="s">
        <v>1090</v>
      </c>
      <c r="E7" s="469" t="s">
        <v>1091</v>
      </c>
      <c r="F7" s="469" t="s">
        <v>1092</v>
      </c>
      <c r="G7" s="469" t="s">
        <v>1093</v>
      </c>
      <c r="H7" s="469" t="s">
        <v>1094</v>
      </c>
      <c r="I7" s="469" t="s">
        <v>1095</v>
      </c>
      <c r="J7" s="469" t="s">
        <v>1096</v>
      </c>
      <c r="K7" s="469" t="s">
        <v>1097</v>
      </c>
      <c r="L7" s="469" t="s">
        <v>1098</v>
      </c>
      <c r="M7" s="469" t="s">
        <v>1099</v>
      </c>
      <c r="N7" s="256"/>
      <c r="O7" s="490"/>
      <c r="P7" s="219"/>
      <c r="Q7" s="219"/>
      <c r="R7" s="491"/>
    </row>
    <row r="8" spans="1:30" s="5" customFormat="1" ht="12" customHeight="1">
      <c r="A8" s="411" t="s">
        <v>935</v>
      </c>
      <c r="B8" s="493"/>
      <c r="C8" s="493"/>
      <c r="D8" s="493"/>
      <c r="E8" s="493"/>
      <c r="F8" s="493"/>
      <c r="G8" s="493"/>
      <c r="H8" s="493"/>
      <c r="I8" s="493"/>
      <c r="J8" s="493"/>
      <c r="K8" s="493"/>
      <c r="L8" s="493"/>
      <c r="M8" s="493"/>
      <c r="N8" s="459" t="s">
        <v>935</v>
      </c>
      <c r="O8" s="130"/>
      <c r="P8" s="32"/>
      <c r="Q8" s="219"/>
      <c r="R8" s="491"/>
    </row>
    <row r="9" spans="1:30" s="5" customFormat="1" ht="12" customHeight="1">
      <c r="A9" s="65" t="s">
        <v>1100</v>
      </c>
      <c r="B9" s="494">
        <v>-7.0994201864333339</v>
      </c>
      <c r="C9" s="494">
        <v>-3.5766485733333329</v>
      </c>
      <c r="D9" s="494">
        <v>-3.3178670613333332</v>
      </c>
      <c r="E9" s="494">
        <v>-3.7590098947000001</v>
      </c>
      <c r="F9" s="494">
        <v>-2.9879526739000006</v>
      </c>
      <c r="G9" s="494">
        <v>-2.9698626934666676</v>
      </c>
      <c r="H9" s="494">
        <v>-3.5985967280666658</v>
      </c>
      <c r="I9" s="494">
        <v>-3.8396974079666664</v>
      </c>
      <c r="J9" s="494">
        <v>-4.0431624233999992</v>
      </c>
      <c r="K9" s="494">
        <v>-5.2800352392000001</v>
      </c>
      <c r="L9" s="494">
        <v>-5.7738122182666665</v>
      </c>
      <c r="M9" s="494">
        <v>-6.2531926634333326</v>
      </c>
      <c r="N9" s="65" t="s">
        <v>1101</v>
      </c>
      <c r="O9" s="494"/>
      <c r="P9" s="495"/>
      <c r="Q9" s="234"/>
      <c r="R9" s="491"/>
      <c r="S9" s="491"/>
      <c r="T9" s="491"/>
      <c r="U9" s="491"/>
      <c r="V9" s="491"/>
      <c r="W9" s="491"/>
      <c r="X9" s="491"/>
      <c r="Y9" s="491"/>
      <c r="Z9" s="491"/>
      <c r="AA9" s="491"/>
      <c r="AB9" s="491"/>
      <c r="AC9" s="491"/>
      <c r="AD9" s="491"/>
    </row>
    <row r="10" spans="1:30" s="5" customFormat="1" ht="12" customHeight="1">
      <c r="A10" s="65" t="s">
        <v>1102</v>
      </c>
      <c r="B10" s="219">
        <v>1.9155752239999999</v>
      </c>
      <c r="C10" s="219">
        <v>-1.6882468859999999</v>
      </c>
      <c r="D10" s="219">
        <v>12.853853709499999</v>
      </c>
      <c r="E10" s="219">
        <v>1.2452238467000001</v>
      </c>
      <c r="F10" s="219">
        <v>3.3297565838000001</v>
      </c>
      <c r="G10" s="219">
        <v>-2.6458190085000002</v>
      </c>
      <c r="H10" s="219">
        <v>-7.5435111557000001</v>
      </c>
      <c r="I10" s="219">
        <v>-3.3228020098000002</v>
      </c>
      <c r="J10" s="219">
        <v>-0.27594856880000002</v>
      </c>
      <c r="K10" s="219">
        <v>-7.4899068082999998</v>
      </c>
      <c r="L10" s="219">
        <v>-1.8706476574999999</v>
      </c>
      <c r="M10" s="219">
        <v>-0.79308681280000004</v>
      </c>
      <c r="N10" s="65" t="s">
        <v>1103</v>
      </c>
      <c r="O10" s="219"/>
      <c r="P10" s="219"/>
      <c r="Q10" s="219"/>
      <c r="R10" s="491"/>
      <c r="S10" s="491"/>
      <c r="T10" s="491"/>
      <c r="U10" s="491"/>
      <c r="V10" s="491"/>
      <c r="W10" s="491"/>
      <c r="X10" s="491"/>
      <c r="Y10" s="491"/>
      <c r="Z10" s="491"/>
      <c r="AA10" s="491"/>
      <c r="AB10" s="491"/>
      <c r="AC10" s="491"/>
      <c r="AD10" s="491"/>
    </row>
    <row r="11" spans="1:30" s="5" customFormat="1" ht="12" customHeight="1">
      <c r="A11" s="65" t="s">
        <v>1104</v>
      </c>
      <c r="B11" s="219">
        <v>-0.59185444019641142</v>
      </c>
      <c r="C11" s="219">
        <v>8.8950365059415066</v>
      </c>
      <c r="D11" s="219">
        <v>4.4231832222760588</v>
      </c>
      <c r="E11" s="219">
        <v>4.9757749286641202</v>
      </c>
      <c r="F11" s="219">
        <v>3.836738258477169</v>
      </c>
      <c r="G11" s="219">
        <v>2.6540063678741737</v>
      </c>
      <c r="H11" s="219">
        <v>3.083891280457876</v>
      </c>
      <c r="I11" s="219">
        <v>0.67058059231227407</v>
      </c>
      <c r="J11" s="219">
        <v>1.2776195688352243</v>
      </c>
      <c r="K11" s="219">
        <v>1.9100367985591769</v>
      </c>
      <c r="L11" s="219">
        <v>1.607975791027098</v>
      </c>
      <c r="M11" s="219">
        <v>3.935741325594011</v>
      </c>
      <c r="N11" s="65" t="s">
        <v>1105</v>
      </c>
      <c r="O11" s="219"/>
      <c r="P11" s="219"/>
      <c r="Q11" s="219"/>
      <c r="R11" s="491"/>
      <c r="S11" s="491"/>
      <c r="T11" s="491"/>
      <c r="U11" s="491"/>
      <c r="V11" s="491"/>
      <c r="W11" s="491"/>
      <c r="X11" s="491"/>
      <c r="Y11" s="491"/>
      <c r="Z11" s="491"/>
      <c r="AA11" s="491"/>
      <c r="AB11" s="491"/>
      <c r="AC11" s="491"/>
      <c r="AD11" s="491"/>
    </row>
    <row r="12" spans="1:30" s="5" customFormat="1" ht="12" customHeight="1">
      <c r="A12" s="65" t="s">
        <v>1106</v>
      </c>
      <c r="B12" s="219">
        <v>-12.5078223719</v>
      </c>
      <c r="C12" s="219">
        <v>-13.5653142511</v>
      </c>
      <c r="D12" s="219">
        <v>-12.0086758548</v>
      </c>
      <c r="E12" s="219">
        <v>-11.4348214794</v>
      </c>
      <c r="F12" s="219">
        <v>-11.9848937982</v>
      </c>
      <c r="G12" s="219">
        <v>-14.027934443099999</v>
      </c>
      <c r="H12" s="219">
        <v>-13.9554480611</v>
      </c>
      <c r="I12" s="219">
        <v>-14.176905123499999</v>
      </c>
      <c r="J12" s="219">
        <v>-13.829379490499999</v>
      </c>
      <c r="K12" s="219">
        <v>-17.0509530082</v>
      </c>
      <c r="L12" s="219">
        <v>-11.466623220200001</v>
      </c>
      <c r="M12" s="219">
        <v>-13.6185359497</v>
      </c>
      <c r="N12" s="65" t="s">
        <v>1107</v>
      </c>
      <c r="O12" s="219"/>
      <c r="P12" s="219"/>
      <c r="Q12" s="219"/>
      <c r="R12" s="491"/>
      <c r="S12" s="491"/>
      <c r="T12" s="491"/>
      <c r="U12" s="491"/>
      <c r="V12" s="491"/>
      <c r="W12" s="491"/>
      <c r="X12" s="491"/>
      <c r="Y12" s="491"/>
      <c r="Z12" s="491"/>
      <c r="AA12" s="491"/>
      <c r="AB12" s="491"/>
      <c r="AC12" s="491"/>
      <c r="AD12" s="491"/>
    </row>
    <row r="13" spans="1:30" s="5" customFormat="1" ht="12" customHeight="1">
      <c r="A13" s="65" t="s">
        <v>1108</v>
      </c>
      <c r="B13" s="219">
        <v>-11.184057426600001</v>
      </c>
      <c r="C13" s="219">
        <v>-10.8733935559</v>
      </c>
      <c r="D13" s="219">
        <v>-9.0745570365999999</v>
      </c>
      <c r="E13" s="219">
        <v>-10.8808315714</v>
      </c>
      <c r="F13" s="219">
        <v>-8.9531006144000003</v>
      </c>
      <c r="G13" s="219">
        <v>-12.026100141900001</v>
      </c>
      <c r="H13" s="219">
        <v>-12.8050254615</v>
      </c>
      <c r="I13" s="219">
        <v>-14.5482642999</v>
      </c>
      <c r="J13" s="219">
        <v>-12.2542385023</v>
      </c>
      <c r="K13" s="219">
        <v>-14.8797394671</v>
      </c>
      <c r="L13" s="219">
        <v>-12.7190270347</v>
      </c>
      <c r="M13" s="219">
        <v>-13.776161477800001</v>
      </c>
      <c r="N13" s="65" t="s">
        <v>1109</v>
      </c>
      <c r="O13" s="219"/>
      <c r="P13" s="219"/>
      <c r="Q13" s="219"/>
      <c r="R13" s="491"/>
      <c r="S13" s="491"/>
      <c r="T13" s="491"/>
      <c r="U13" s="491"/>
      <c r="V13" s="491"/>
      <c r="W13" s="491"/>
      <c r="X13" s="491"/>
      <c r="Y13" s="491"/>
      <c r="Z13" s="491"/>
      <c r="AA13" s="491"/>
      <c r="AB13" s="491"/>
      <c r="AC13" s="491"/>
      <c r="AD13" s="491"/>
    </row>
    <row r="14" spans="1:30" s="5" customFormat="1" ht="12" customHeight="1">
      <c r="A14" s="65" t="s">
        <v>1110</v>
      </c>
      <c r="B14" s="219">
        <v>-14.3197306287</v>
      </c>
      <c r="C14" s="219">
        <v>-14.4015935785</v>
      </c>
      <c r="D14" s="219">
        <v>-14.2412002668</v>
      </c>
      <c r="E14" s="219">
        <v>-12.4962209302</v>
      </c>
      <c r="F14" s="219">
        <v>-12.304923043300001</v>
      </c>
      <c r="G14" s="219">
        <v>-14.2123949096</v>
      </c>
      <c r="H14" s="219">
        <v>-14.9916508561</v>
      </c>
      <c r="I14" s="219">
        <v>-14.3296145172</v>
      </c>
      <c r="J14" s="219">
        <v>-13.739947002899999</v>
      </c>
      <c r="K14" s="219">
        <v>-16.9729661525</v>
      </c>
      <c r="L14" s="219">
        <v>-14.977538174899999</v>
      </c>
      <c r="M14" s="219">
        <v>-13.8855107459</v>
      </c>
      <c r="N14" s="65" t="s">
        <v>1111</v>
      </c>
      <c r="O14" s="219"/>
      <c r="P14" s="219"/>
      <c r="Q14" s="219"/>
      <c r="R14" s="491"/>
      <c r="S14" s="491"/>
      <c r="T14" s="491"/>
      <c r="U14" s="491"/>
      <c r="V14" s="491"/>
      <c r="W14" s="491"/>
      <c r="X14" s="491"/>
      <c r="Y14" s="491"/>
      <c r="Z14" s="491"/>
      <c r="AA14" s="491"/>
      <c r="AB14" s="491"/>
      <c r="AC14" s="491"/>
      <c r="AD14" s="491"/>
    </row>
    <row r="15" spans="1:30" s="5" customFormat="1" ht="12" customHeight="1">
      <c r="A15" s="65" t="s">
        <v>1112</v>
      </c>
      <c r="B15" s="219">
        <v>3.4433170821000001</v>
      </c>
      <c r="C15" s="219">
        <v>3.3562497712999999</v>
      </c>
      <c r="D15" s="219">
        <v>1.5383371843</v>
      </c>
      <c r="E15" s="219">
        <v>3.4297350026000002</v>
      </c>
      <c r="F15" s="219">
        <v>2.5011578567999999</v>
      </c>
      <c r="G15" s="219">
        <v>2.4197443057000001</v>
      </c>
      <c r="H15" s="219">
        <v>4.1591142246999997</v>
      </c>
      <c r="I15" s="219">
        <v>1.8281179719</v>
      </c>
      <c r="J15" s="219">
        <v>3.0346521948</v>
      </c>
      <c r="K15" s="219">
        <v>1.9441017959</v>
      </c>
      <c r="L15" s="219">
        <v>3.9054818348999998</v>
      </c>
      <c r="M15" s="219">
        <v>2.8750902863999999</v>
      </c>
      <c r="N15" s="65" t="s">
        <v>1113</v>
      </c>
      <c r="O15" s="219"/>
      <c r="P15" s="219"/>
      <c r="Q15" s="219"/>
      <c r="R15" s="491"/>
      <c r="S15" s="491"/>
      <c r="T15" s="491"/>
      <c r="U15" s="491"/>
      <c r="V15" s="491"/>
      <c r="W15" s="491"/>
      <c r="X15" s="491"/>
      <c r="Y15" s="491"/>
      <c r="Z15" s="491"/>
      <c r="AA15" s="491"/>
      <c r="AB15" s="491"/>
      <c r="AC15" s="491"/>
      <c r="AD15" s="491"/>
    </row>
    <row r="16" spans="1:30" s="5" customFormat="1" ht="12" customHeight="1">
      <c r="A16" s="65" t="s">
        <v>1114</v>
      </c>
      <c r="B16" s="219">
        <v>2.2405714740999998</v>
      </c>
      <c r="C16" s="219">
        <v>2.7151692177000002</v>
      </c>
      <c r="D16" s="219">
        <v>1.4584130859</v>
      </c>
      <c r="E16" s="219">
        <v>4.9305010348999998</v>
      </c>
      <c r="F16" s="219">
        <v>3.0421662892999999</v>
      </c>
      <c r="G16" s="219">
        <v>2.1338827766000001</v>
      </c>
      <c r="H16" s="219">
        <v>4.4412685338999998</v>
      </c>
      <c r="I16" s="219">
        <v>0.560724734</v>
      </c>
      <c r="J16" s="219">
        <v>2.2010966660000002</v>
      </c>
      <c r="K16" s="219">
        <v>2.3012965640999998</v>
      </c>
      <c r="L16" s="219">
        <v>1.6283158226000001</v>
      </c>
      <c r="M16" s="219">
        <v>9.8037070599999998E-2</v>
      </c>
      <c r="N16" s="65" t="s">
        <v>1115</v>
      </c>
      <c r="O16" s="219"/>
      <c r="P16" s="219"/>
      <c r="Q16" s="219"/>
      <c r="R16" s="491"/>
      <c r="S16" s="491"/>
      <c r="T16" s="491"/>
      <c r="U16" s="491"/>
      <c r="V16" s="491"/>
      <c r="W16" s="491"/>
      <c r="X16" s="491"/>
      <c r="Y16" s="491"/>
      <c r="Z16" s="491"/>
      <c r="AA16" s="491"/>
      <c r="AB16" s="491"/>
      <c r="AC16" s="491"/>
      <c r="AD16" s="491"/>
    </row>
    <row r="17" spans="1:30" s="5" customFormat="1" ht="12" customHeight="1">
      <c r="A17" s="65" t="s">
        <v>1116</v>
      </c>
      <c r="B17" s="219">
        <v>4.028065392979852</v>
      </c>
      <c r="C17" s="219">
        <v>4.8560807875531555</v>
      </c>
      <c r="D17" s="219">
        <v>1.6192058500694624</v>
      </c>
      <c r="E17" s="219">
        <v>11.617143313698158</v>
      </c>
      <c r="F17" s="219">
        <v>3.4869003794328144</v>
      </c>
      <c r="G17" s="219">
        <v>6.4648169967880929</v>
      </c>
      <c r="H17" s="219">
        <v>14.089477674865789</v>
      </c>
      <c r="I17" s="219">
        <v>13.49310494681812</v>
      </c>
      <c r="J17" s="219">
        <v>13.000673617327951</v>
      </c>
      <c r="K17" s="219">
        <v>8.9626068527092428</v>
      </c>
      <c r="L17" s="219">
        <v>7.1533558826899268</v>
      </c>
      <c r="M17" s="219">
        <v>1.3536751312170234</v>
      </c>
      <c r="N17" s="65" t="s">
        <v>1117</v>
      </c>
      <c r="O17" s="219"/>
      <c r="P17" s="219"/>
      <c r="Q17" s="474"/>
      <c r="R17" s="497"/>
      <c r="S17" s="491"/>
      <c r="T17" s="491"/>
      <c r="U17" s="491"/>
      <c r="V17" s="491"/>
      <c r="W17" s="491"/>
      <c r="X17" s="491"/>
      <c r="Y17" s="491"/>
      <c r="Z17" s="491"/>
      <c r="AA17" s="491"/>
      <c r="AB17" s="491"/>
      <c r="AC17" s="491"/>
      <c r="AD17" s="491"/>
    </row>
    <row r="18" spans="1:30" s="5" customFormat="1" ht="12" customHeight="1">
      <c r="A18" s="411" t="s">
        <v>926</v>
      </c>
      <c r="B18" s="219"/>
      <c r="C18" s="219"/>
      <c r="D18" s="219"/>
      <c r="E18" s="219"/>
      <c r="F18" s="219"/>
      <c r="G18" s="219"/>
      <c r="H18" s="219"/>
      <c r="I18" s="219"/>
      <c r="J18" s="219"/>
      <c r="K18" s="219"/>
      <c r="L18" s="219"/>
      <c r="M18" s="219"/>
      <c r="N18" s="498" t="s">
        <v>966</v>
      </c>
      <c r="O18" s="219"/>
      <c r="P18" s="219"/>
      <c r="Q18" s="219"/>
      <c r="R18" s="491"/>
      <c r="S18" s="491"/>
      <c r="T18" s="491"/>
      <c r="U18" s="491"/>
      <c r="V18" s="491"/>
      <c r="W18" s="491"/>
      <c r="X18" s="491"/>
      <c r="Y18" s="491"/>
      <c r="Z18" s="491"/>
      <c r="AA18" s="491"/>
      <c r="AB18" s="491"/>
      <c r="AC18" s="491"/>
      <c r="AD18" s="491"/>
    </row>
    <row r="19" spans="1:30" s="5" customFormat="1" ht="12" customHeight="1">
      <c r="A19" s="65" t="s">
        <v>1102</v>
      </c>
      <c r="B19" s="219">
        <v>2.6049167072000001</v>
      </c>
      <c r="C19" s="219">
        <v>-3.1111120200000002E-2</v>
      </c>
      <c r="D19" s="219">
        <v>6.9615011908</v>
      </c>
      <c r="E19" s="219">
        <v>-3.1289239599999998</v>
      </c>
      <c r="F19" s="219">
        <v>-1.8324752073999999</v>
      </c>
      <c r="G19" s="219">
        <v>-4.4907820540000003</v>
      </c>
      <c r="H19" s="219">
        <v>-2.3424578730999999</v>
      </c>
      <c r="I19" s="219">
        <v>-4.2979064900999999</v>
      </c>
      <c r="J19" s="219">
        <v>-0.85786542269999999</v>
      </c>
      <c r="K19" s="219">
        <v>-10.922453322400001</v>
      </c>
      <c r="L19" s="219">
        <v>-3.1095337853</v>
      </c>
      <c r="M19" s="219">
        <v>-4.1238987537999998</v>
      </c>
      <c r="N19" s="65" t="s">
        <v>1103</v>
      </c>
      <c r="O19" s="219"/>
      <c r="P19" s="219"/>
      <c r="Q19" s="219"/>
      <c r="R19" s="491"/>
      <c r="S19" s="491"/>
      <c r="T19" s="491"/>
      <c r="U19" s="491"/>
      <c r="V19" s="491"/>
      <c r="W19" s="491"/>
      <c r="X19" s="491"/>
      <c r="Y19" s="491"/>
      <c r="Z19" s="491"/>
      <c r="AA19" s="491"/>
      <c r="AB19" s="491"/>
      <c r="AC19" s="491"/>
      <c r="AD19" s="491"/>
    </row>
    <row r="20" spans="1:30" s="5" customFormat="1" ht="12" customHeight="1">
      <c r="A20" s="65" t="s">
        <v>1116</v>
      </c>
      <c r="B20" s="219">
        <v>4.8240224027865084</v>
      </c>
      <c r="C20" s="219">
        <v>7.3971472594957595</v>
      </c>
      <c r="D20" s="219">
        <v>5.9112916918508827</v>
      </c>
      <c r="E20" s="219">
        <v>3.9934651306808262</v>
      </c>
      <c r="F20" s="219">
        <v>7.3432041327316186</v>
      </c>
      <c r="G20" s="219">
        <v>4.2600963710336721</v>
      </c>
      <c r="H20" s="219">
        <v>4.3923654311847056</v>
      </c>
      <c r="I20" s="219">
        <v>3.0662123879762566</v>
      </c>
      <c r="J20" s="219">
        <v>3.0301913071959907</v>
      </c>
      <c r="K20" s="219">
        <v>3.9369229130018089</v>
      </c>
      <c r="L20" s="219">
        <v>1.9426573364912216</v>
      </c>
      <c r="M20" s="219">
        <v>2.1080883384407163</v>
      </c>
      <c r="N20" s="65" t="s">
        <v>1105</v>
      </c>
      <c r="O20" s="219"/>
      <c r="P20" s="219"/>
      <c r="Q20" s="219"/>
      <c r="R20" s="491"/>
      <c r="S20" s="491"/>
      <c r="T20" s="491"/>
      <c r="U20" s="491"/>
      <c r="V20" s="491"/>
      <c r="W20" s="491"/>
      <c r="X20" s="491"/>
      <c r="Y20" s="491"/>
      <c r="Z20" s="491"/>
      <c r="AA20" s="491"/>
      <c r="AB20" s="491"/>
      <c r="AC20" s="491"/>
      <c r="AD20" s="491"/>
    </row>
    <row r="21" spans="1:30" s="5" customFormat="1" ht="12" customHeight="1">
      <c r="A21" s="65" t="s">
        <v>1106</v>
      </c>
      <c r="B21" s="219">
        <v>-10.274835835499999</v>
      </c>
      <c r="C21" s="219">
        <v>-10.002784826399999</v>
      </c>
      <c r="D21" s="219">
        <v>-9.5536464820999996</v>
      </c>
      <c r="E21" s="219">
        <v>-12.2949452752</v>
      </c>
      <c r="F21" s="219">
        <v>-10.0872510186</v>
      </c>
      <c r="G21" s="219">
        <v>-12.1267407093</v>
      </c>
      <c r="H21" s="219">
        <v>-14.1908523525</v>
      </c>
      <c r="I21" s="219">
        <v>-17.886778894100001</v>
      </c>
      <c r="J21" s="219">
        <v>-13.1230350504</v>
      </c>
      <c r="K21" s="219">
        <v>-16.585781795500001</v>
      </c>
      <c r="L21" s="219">
        <v>-9.2994163746999998</v>
      </c>
      <c r="M21" s="219">
        <v>-13.1025517045</v>
      </c>
      <c r="N21" s="65" t="s">
        <v>1107</v>
      </c>
      <c r="O21" s="219"/>
      <c r="P21" s="219"/>
      <c r="Q21" s="219"/>
      <c r="R21" s="491"/>
      <c r="S21" s="491"/>
      <c r="T21" s="491"/>
      <c r="U21" s="491"/>
      <c r="V21" s="491"/>
      <c r="W21" s="491"/>
      <c r="X21" s="491"/>
      <c r="Y21" s="491"/>
      <c r="Z21" s="491"/>
      <c r="AA21" s="491"/>
      <c r="AB21" s="491"/>
      <c r="AC21" s="491"/>
      <c r="AD21" s="491"/>
    </row>
    <row r="22" spans="1:30" s="5" customFormat="1" ht="12" customHeight="1">
      <c r="A22" s="65" t="s">
        <v>1108</v>
      </c>
      <c r="B22" s="219">
        <v>-9.2064434026999997</v>
      </c>
      <c r="C22" s="219">
        <v>-8.3116992777000007</v>
      </c>
      <c r="D22" s="219">
        <v>-7.6694939397999997</v>
      </c>
      <c r="E22" s="219">
        <v>-11.812592489</v>
      </c>
      <c r="F22" s="219">
        <v>-7.6582974092000002</v>
      </c>
      <c r="G22" s="219">
        <v>-11.9430695602</v>
      </c>
      <c r="H22" s="219">
        <v>-10.325269520200001</v>
      </c>
      <c r="I22" s="219">
        <v>-16.119407616499998</v>
      </c>
      <c r="J22" s="219">
        <v>-12.511484422100001</v>
      </c>
      <c r="K22" s="219">
        <v>-11.7714843155</v>
      </c>
      <c r="L22" s="219">
        <v>-7.7152675801999999</v>
      </c>
      <c r="M22" s="219">
        <v>-11.188892814300001</v>
      </c>
      <c r="N22" s="65" t="s">
        <v>1109</v>
      </c>
      <c r="O22" s="219"/>
      <c r="P22" s="219"/>
      <c r="Q22" s="219"/>
      <c r="R22" s="491"/>
      <c r="S22" s="491"/>
      <c r="T22" s="491"/>
      <c r="U22" s="491"/>
      <c r="V22" s="491"/>
      <c r="W22" s="491"/>
      <c r="X22" s="491"/>
      <c r="Y22" s="491"/>
      <c r="Z22" s="491"/>
      <c r="AA22" s="491"/>
      <c r="AB22" s="491"/>
      <c r="AC22" s="491"/>
      <c r="AD22" s="491"/>
    </row>
    <row r="23" spans="1:30" s="5" customFormat="1" ht="12" customHeight="1">
      <c r="A23" s="65" t="s">
        <v>1110</v>
      </c>
      <c r="B23" s="219">
        <v>-12.9102752345</v>
      </c>
      <c r="C23" s="219">
        <v>-12.061213805</v>
      </c>
      <c r="D23" s="219">
        <v>-10.2883314987</v>
      </c>
      <c r="E23" s="219">
        <v>-12.0601837535</v>
      </c>
      <c r="F23" s="219">
        <v>-9.1470655241000003</v>
      </c>
      <c r="G23" s="219">
        <v>-11.818370510299999</v>
      </c>
      <c r="H23" s="219">
        <v>-12.8203983553</v>
      </c>
      <c r="I23" s="219">
        <v>-15.5250657295</v>
      </c>
      <c r="J23" s="219">
        <v>-11.155344341499999</v>
      </c>
      <c r="K23" s="219">
        <v>-13.6262379959</v>
      </c>
      <c r="L23" s="219">
        <v>-12.3250806618</v>
      </c>
      <c r="M23" s="219">
        <v>-10.2046383508</v>
      </c>
      <c r="N23" s="65" t="s">
        <v>1111</v>
      </c>
      <c r="O23" s="219"/>
      <c r="P23" s="219"/>
      <c r="Q23" s="219"/>
      <c r="R23" s="491"/>
      <c r="S23" s="491"/>
      <c r="T23" s="491"/>
      <c r="U23" s="491"/>
      <c r="V23" s="491"/>
      <c r="W23" s="491"/>
      <c r="X23" s="491"/>
      <c r="Y23" s="491"/>
      <c r="Z23" s="491"/>
      <c r="AA23" s="491"/>
      <c r="AB23" s="491"/>
      <c r="AC23" s="491"/>
      <c r="AD23" s="491"/>
    </row>
    <row r="24" spans="1:30" s="5" customFormat="1" ht="12" customHeight="1">
      <c r="A24" s="65" t="s">
        <v>1112</v>
      </c>
      <c r="B24" s="219">
        <v>-0.30493419259999999</v>
      </c>
      <c r="C24" s="219">
        <v>3.1005395115000001</v>
      </c>
      <c r="D24" s="219">
        <v>0.57335247229999997</v>
      </c>
      <c r="E24" s="219">
        <v>1.8362760737999999</v>
      </c>
      <c r="F24" s="219">
        <v>0.59166566409999999</v>
      </c>
      <c r="G24" s="219">
        <v>2.2799826671000001</v>
      </c>
      <c r="H24" s="219">
        <v>5.7728958584000001</v>
      </c>
      <c r="I24" s="219">
        <v>0.1040808109</v>
      </c>
      <c r="J24" s="219">
        <v>3.5538431401000001</v>
      </c>
      <c r="K24" s="219">
        <v>2.8115512335999999</v>
      </c>
      <c r="L24" s="219">
        <v>2.9555752150000001</v>
      </c>
      <c r="M24" s="219">
        <v>2.4749260009</v>
      </c>
      <c r="N24" s="65" t="s">
        <v>1113</v>
      </c>
      <c r="O24" s="219"/>
      <c r="P24" s="219"/>
      <c r="Q24" s="219"/>
      <c r="R24" s="491"/>
      <c r="S24" s="491"/>
      <c r="T24" s="491"/>
      <c r="U24" s="491"/>
      <c r="V24" s="491"/>
      <c r="W24" s="491"/>
      <c r="X24" s="491"/>
      <c r="Y24" s="491"/>
      <c r="Z24" s="491"/>
      <c r="AA24" s="491"/>
      <c r="AB24" s="491"/>
      <c r="AC24" s="491"/>
      <c r="AD24" s="491"/>
    </row>
    <row r="25" spans="1:30" s="5" customFormat="1" ht="12" customHeight="1">
      <c r="A25" s="65" t="s">
        <v>1114</v>
      </c>
      <c r="B25" s="219">
        <v>2.2533409802</v>
      </c>
      <c r="C25" s="219">
        <v>1.9194345939999999</v>
      </c>
      <c r="D25" s="219">
        <v>0.131007399</v>
      </c>
      <c r="E25" s="219">
        <v>1.7990061769000001</v>
      </c>
      <c r="F25" s="219">
        <v>3.0611869140999999</v>
      </c>
      <c r="G25" s="219">
        <v>4.7363879886999998</v>
      </c>
      <c r="H25" s="219">
        <v>5.1691323386999999</v>
      </c>
      <c r="I25" s="219">
        <v>-0.45535753699999998</v>
      </c>
      <c r="J25" s="219">
        <v>1.3597628051999999</v>
      </c>
      <c r="K25" s="219">
        <v>1.0764633805999999</v>
      </c>
      <c r="L25" s="219">
        <v>-2.0334492257000001</v>
      </c>
      <c r="M25" s="219">
        <v>-2.5383299463000002</v>
      </c>
      <c r="N25" s="65" t="s">
        <v>1115</v>
      </c>
      <c r="O25" s="219"/>
      <c r="P25" s="219"/>
      <c r="Q25" s="219"/>
      <c r="R25" s="491"/>
      <c r="S25" s="491"/>
      <c r="T25" s="491"/>
      <c r="U25" s="491"/>
      <c r="V25" s="491"/>
      <c r="W25" s="491"/>
      <c r="X25" s="491"/>
      <c r="Y25" s="491"/>
      <c r="Z25" s="491"/>
      <c r="AA25" s="491"/>
      <c r="AB25" s="491"/>
      <c r="AC25" s="491"/>
      <c r="AD25" s="491"/>
    </row>
    <row r="26" spans="1:30" s="5" customFormat="1" ht="12" customHeight="1">
      <c r="A26" s="65" t="s">
        <v>1104</v>
      </c>
      <c r="B26" s="219">
        <v>6.6468033331890677</v>
      </c>
      <c r="C26" s="219">
        <v>5.186328297247611</v>
      </c>
      <c r="D26" s="219">
        <v>5.438128893198571</v>
      </c>
      <c r="E26" s="219">
        <v>6.8335813678702575</v>
      </c>
      <c r="F26" s="219">
        <v>3.944748688050669</v>
      </c>
      <c r="G26" s="219">
        <v>8.7940706647122191</v>
      </c>
      <c r="H26" s="219">
        <v>7.4662813530179433</v>
      </c>
      <c r="I26" s="219">
        <v>5.6686123806767652</v>
      </c>
      <c r="J26" s="219">
        <v>6.395109032769585</v>
      </c>
      <c r="K26" s="219">
        <v>5.7013402361098233</v>
      </c>
      <c r="L26" s="219">
        <v>6.3367078482267765</v>
      </c>
      <c r="M26" s="219">
        <v>2.862693244576997</v>
      </c>
      <c r="N26" s="65" t="s">
        <v>1118</v>
      </c>
      <c r="O26" s="219"/>
      <c r="P26" s="219"/>
      <c r="Q26" s="219"/>
      <c r="R26" s="491"/>
      <c r="S26" s="491"/>
      <c r="T26" s="491"/>
      <c r="U26" s="491"/>
      <c r="V26" s="491"/>
      <c r="W26" s="491"/>
      <c r="X26" s="491"/>
      <c r="Y26" s="491"/>
      <c r="Z26" s="491"/>
      <c r="AA26" s="491"/>
      <c r="AB26" s="491"/>
      <c r="AC26" s="491"/>
      <c r="AD26" s="491"/>
    </row>
    <row r="27" spans="1:30" s="5" customFormat="1" ht="12" customHeight="1">
      <c r="A27" s="411" t="s">
        <v>928</v>
      </c>
      <c r="B27" s="219"/>
      <c r="C27" s="219"/>
      <c r="D27" s="219"/>
      <c r="E27" s="219"/>
      <c r="F27" s="219"/>
      <c r="G27" s="219"/>
      <c r="H27" s="219"/>
      <c r="I27" s="219"/>
      <c r="J27" s="219"/>
      <c r="K27" s="219"/>
      <c r="L27" s="219"/>
      <c r="M27" s="219"/>
      <c r="N27" s="459" t="s">
        <v>968</v>
      </c>
      <c r="O27" s="219"/>
      <c r="P27" s="219"/>
      <c r="Q27" s="219"/>
      <c r="R27" s="491"/>
      <c r="S27" s="491"/>
      <c r="T27" s="491"/>
      <c r="U27" s="491"/>
      <c r="V27" s="491"/>
      <c r="W27" s="491"/>
      <c r="X27" s="491"/>
      <c r="Y27" s="491"/>
      <c r="Z27" s="491"/>
      <c r="AA27" s="491"/>
      <c r="AB27" s="491"/>
      <c r="AC27" s="491"/>
      <c r="AD27" s="491"/>
    </row>
    <row r="28" spans="1:30" s="5" customFormat="1" ht="12" customHeight="1">
      <c r="A28" s="65" t="s">
        <v>1102</v>
      </c>
      <c r="B28" s="219">
        <v>2.1456123484999998</v>
      </c>
      <c r="C28" s="219">
        <v>-0.43173029190000001</v>
      </c>
      <c r="D28" s="219">
        <v>3.521567777</v>
      </c>
      <c r="E28" s="219">
        <v>2.8142002664999999</v>
      </c>
      <c r="F28" s="219">
        <v>10.293906425199999</v>
      </c>
      <c r="G28" s="219">
        <v>5.0414305132999999</v>
      </c>
      <c r="H28" s="219">
        <v>5.0089238529999998</v>
      </c>
      <c r="I28" s="219">
        <v>7.3659901213000003</v>
      </c>
      <c r="J28" s="219">
        <v>2.1030890447999999</v>
      </c>
      <c r="K28" s="219">
        <v>3.6217738036</v>
      </c>
      <c r="L28" s="219">
        <v>6.3586251897999997</v>
      </c>
      <c r="M28" s="219">
        <v>4.6178543664999996</v>
      </c>
      <c r="N28" s="65" t="s">
        <v>1103</v>
      </c>
      <c r="O28" s="219"/>
      <c r="P28" s="219"/>
      <c r="Q28" s="219"/>
      <c r="R28" s="491"/>
      <c r="S28" s="491"/>
      <c r="T28" s="491"/>
      <c r="U28" s="491"/>
      <c r="V28" s="491"/>
      <c r="W28" s="491"/>
      <c r="X28" s="491"/>
      <c r="Y28" s="491"/>
      <c r="Z28" s="491"/>
      <c r="AA28" s="491"/>
      <c r="AB28" s="491"/>
      <c r="AC28" s="491"/>
      <c r="AD28" s="491"/>
    </row>
    <row r="29" spans="1:30" s="5" customFormat="1" ht="12" customHeight="1">
      <c r="A29" s="65" t="s">
        <v>1119</v>
      </c>
      <c r="B29" s="219">
        <v>7.2011171092000001</v>
      </c>
      <c r="C29" s="219">
        <v>5.6567728022999999</v>
      </c>
      <c r="D29" s="219">
        <v>7.5679942922999999</v>
      </c>
      <c r="E29" s="219">
        <v>5.2898320693000001</v>
      </c>
      <c r="F29" s="219">
        <v>9.3327981190999996</v>
      </c>
      <c r="G29" s="219">
        <v>9.1391665732000007</v>
      </c>
      <c r="H29" s="219">
        <v>8.3038653394999997</v>
      </c>
      <c r="I29" s="219">
        <v>5.6355477474000004</v>
      </c>
      <c r="J29" s="219">
        <v>2.9412173473999998</v>
      </c>
      <c r="K29" s="219">
        <v>7.2492894189000001</v>
      </c>
      <c r="L29" s="219">
        <v>5.3601253281999997</v>
      </c>
      <c r="M29" s="219">
        <v>1.5079423679999999</v>
      </c>
      <c r="N29" s="65" t="s">
        <v>1120</v>
      </c>
      <c r="O29" s="219"/>
      <c r="P29" s="219"/>
      <c r="Q29" s="219"/>
      <c r="R29" s="491"/>
      <c r="S29" s="491"/>
      <c r="T29" s="491"/>
      <c r="U29" s="491"/>
      <c r="V29" s="491"/>
      <c r="W29" s="491"/>
      <c r="X29" s="491"/>
      <c r="Y29" s="491"/>
      <c r="Z29" s="491"/>
      <c r="AA29" s="491"/>
      <c r="AB29" s="491"/>
      <c r="AC29" s="491"/>
      <c r="AD29" s="491"/>
    </row>
    <row r="30" spans="1:30" s="5" customFormat="1" ht="12" customHeight="1">
      <c r="A30" s="65" t="s">
        <v>1106</v>
      </c>
      <c r="B30" s="219">
        <v>-11.8571662196</v>
      </c>
      <c r="C30" s="219">
        <v>-10.2495646916</v>
      </c>
      <c r="D30" s="219">
        <v>-8.4102768447000003</v>
      </c>
      <c r="E30" s="219">
        <v>-7.7255533818000002</v>
      </c>
      <c r="F30" s="219">
        <v>-7.5165367654999997</v>
      </c>
      <c r="G30" s="219">
        <v>-11.805327104</v>
      </c>
      <c r="H30" s="219">
        <v>-8.6491922396999996</v>
      </c>
      <c r="I30" s="219">
        <v>-4.2032973931999997</v>
      </c>
      <c r="J30" s="219">
        <v>-12.263592905799999</v>
      </c>
      <c r="K30" s="219">
        <v>-8.8403844409999994</v>
      </c>
      <c r="L30" s="219">
        <v>-10.2804553466</v>
      </c>
      <c r="M30" s="219">
        <v>-11.4800183947</v>
      </c>
      <c r="N30" s="65" t="s">
        <v>1107</v>
      </c>
      <c r="O30" s="219"/>
      <c r="P30" s="219"/>
      <c r="Q30" s="219"/>
      <c r="R30" s="491"/>
      <c r="S30" s="491"/>
      <c r="T30" s="491"/>
      <c r="U30" s="491"/>
      <c r="V30" s="491"/>
      <c r="W30" s="491"/>
      <c r="X30" s="491"/>
      <c r="Y30" s="491"/>
      <c r="Z30" s="491"/>
      <c r="AA30" s="491"/>
      <c r="AB30" s="491"/>
      <c r="AC30" s="491"/>
      <c r="AD30" s="491"/>
    </row>
    <row r="31" spans="1:30" s="5" customFormat="1" ht="12" customHeight="1">
      <c r="A31" s="65" t="s">
        <v>1108</v>
      </c>
      <c r="B31" s="219">
        <v>-9.5845688359000007</v>
      </c>
      <c r="C31" s="219">
        <v>-11.0170099072</v>
      </c>
      <c r="D31" s="219">
        <v>-7.3066050475999997</v>
      </c>
      <c r="E31" s="219">
        <v>-8.8341881457000007</v>
      </c>
      <c r="F31" s="219">
        <v>-3.6613385161999998</v>
      </c>
      <c r="G31" s="219">
        <v>-9.9689148335999995</v>
      </c>
      <c r="H31" s="219">
        <v>-6.4842358963000004</v>
      </c>
      <c r="I31" s="219">
        <v>-7.8180488593000002</v>
      </c>
      <c r="J31" s="219">
        <v>-10.057443470100001</v>
      </c>
      <c r="K31" s="219">
        <v>-12.1918981266</v>
      </c>
      <c r="L31" s="219">
        <v>-8.2293799751000005</v>
      </c>
      <c r="M31" s="219">
        <v>-11.048057849999999</v>
      </c>
      <c r="N31" s="65" t="s">
        <v>1109</v>
      </c>
      <c r="O31" s="219"/>
      <c r="P31" s="219"/>
      <c r="Q31" s="219"/>
      <c r="R31" s="491"/>
      <c r="S31" s="491"/>
      <c r="T31" s="491"/>
      <c r="U31" s="491"/>
      <c r="V31" s="491"/>
      <c r="W31" s="491"/>
      <c r="X31" s="491"/>
      <c r="Y31" s="491"/>
      <c r="Z31" s="491"/>
      <c r="AA31" s="491"/>
      <c r="AB31" s="491"/>
      <c r="AC31" s="491"/>
      <c r="AD31" s="491"/>
    </row>
    <row r="32" spans="1:30" s="5" customFormat="1" ht="12" customHeight="1">
      <c r="A32" s="65" t="s">
        <v>1110</v>
      </c>
      <c r="B32" s="219">
        <v>-14.1774050217</v>
      </c>
      <c r="C32" s="219">
        <v>-14.295510629300001</v>
      </c>
      <c r="D32" s="219">
        <v>-15.9600714366</v>
      </c>
      <c r="E32" s="219">
        <v>-9.3996188580000002</v>
      </c>
      <c r="F32" s="219">
        <v>-13.1057690181</v>
      </c>
      <c r="G32" s="219">
        <v>-13.4817407037</v>
      </c>
      <c r="H32" s="219">
        <v>-11.174471328499999</v>
      </c>
      <c r="I32" s="219">
        <v>-8.2531998793000003</v>
      </c>
      <c r="J32" s="219">
        <v>-16.103695847699999</v>
      </c>
      <c r="K32" s="219">
        <v>-13.5142524412</v>
      </c>
      <c r="L32" s="219">
        <v>-17.9479886108</v>
      </c>
      <c r="M32" s="219">
        <v>-14.518365580299999</v>
      </c>
      <c r="N32" s="65" t="s">
        <v>1111</v>
      </c>
      <c r="O32" s="219"/>
      <c r="P32" s="219"/>
      <c r="Q32" s="219"/>
      <c r="R32" s="491"/>
      <c r="S32" s="491"/>
      <c r="T32" s="491"/>
      <c r="U32" s="491"/>
      <c r="V32" s="491"/>
      <c r="W32" s="491"/>
      <c r="X32" s="491"/>
      <c r="Y32" s="491"/>
      <c r="Z32" s="491"/>
      <c r="AA32" s="491"/>
      <c r="AB32" s="491"/>
      <c r="AC32" s="491"/>
      <c r="AD32" s="491"/>
    </row>
    <row r="33" spans="1:30" s="5" customFormat="1" ht="12" customHeight="1">
      <c r="A33" s="65" t="s">
        <v>1112</v>
      </c>
      <c r="B33" s="219">
        <v>4.5108422971</v>
      </c>
      <c r="C33" s="219">
        <v>1.879462475</v>
      </c>
      <c r="D33" s="219">
        <v>-1.1805799507000001</v>
      </c>
      <c r="E33" s="219">
        <v>1.7181061113</v>
      </c>
      <c r="F33" s="219">
        <v>0.67455092059999999</v>
      </c>
      <c r="G33" s="219">
        <v>0.44395039759999999</v>
      </c>
      <c r="H33" s="219">
        <v>-7.3495490299999994E-2</v>
      </c>
      <c r="I33" s="219">
        <v>0.61066047150000002</v>
      </c>
      <c r="J33" s="219">
        <v>2.1105137139000001</v>
      </c>
      <c r="K33" s="219">
        <v>4.8510716129000002</v>
      </c>
      <c r="L33" s="219">
        <v>5.1909217160000001</v>
      </c>
      <c r="M33" s="219">
        <v>3.2675189024</v>
      </c>
      <c r="N33" s="65" t="s">
        <v>1113</v>
      </c>
      <c r="O33" s="219"/>
      <c r="P33" s="219"/>
      <c r="Q33" s="219"/>
      <c r="R33" s="491"/>
      <c r="S33" s="491"/>
      <c r="T33" s="491"/>
      <c r="U33" s="491"/>
      <c r="V33" s="491"/>
      <c r="W33" s="491"/>
      <c r="X33" s="491"/>
      <c r="Y33" s="491"/>
      <c r="Z33" s="491"/>
      <c r="AA33" s="491"/>
      <c r="AB33" s="491"/>
      <c r="AC33" s="491"/>
      <c r="AD33" s="491"/>
    </row>
    <row r="34" spans="1:30" s="5" customFormat="1" ht="12" customHeight="1">
      <c r="A34" s="65" t="s">
        <v>1114</v>
      </c>
      <c r="B34" s="219">
        <v>-0.25389594389999998</v>
      </c>
      <c r="C34" s="219">
        <v>2.916999364</v>
      </c>
      <c r="D34" s="219">
        <v>4.8380729740000001</v>
      </c>
      <c r="E34" s="219">
        <v>7.0190933855999997</v>
      </c>
      <c r="F34" s="219">
        <v>3.0996447844000001</v>
      </c>
      <c r="G34" s="219">
        <v>3.2778987756000002</v>
      </c>
      <c r="H34" s="219">
        <v>8.5943714292000006</v>
      </c>
      <c r="I34" s="219">
        <v>-2.2215800505000001</v>
      </c>
      <c r="J34" s="219">
        <v>4.0421776573999999</v>
      </c>
      <c r="K34" s="219">
        <v>5.3257105537999996</v>
      </c>
      <c r="L34" s="219">
        <v>7.1004883016999996</v>
      </c>
      <c r="M34" s="219">
        <v>1.3243261696999999</v>
      </c>
      <c r="N34" s="65" t="s">
        <v>1115</v>
      </c>
      <c r="O34" s="219"/>
      <c r="P34" s="219"/>
      <c r="Q34" s="219"/>
      <c r="R34" s="491"/>
      <c r="S34" s="491"/>
      <c r="T34" s="491"/>
      <c r="U34" s="491"/>
      <c r="V34" s="491"/>
      <c r="W34" s="491"/>
      <c r="X34" s="491"/>
      <c r="Y34" s="491"/>
      <c r="Z34" s="491"/>
      <c r="AA34" s="491"/>
      <c r="AB34" s="491"/>
      <c r="AC34" s="491"/>
      <c r="AD34" s="491"/>
    </row>
    <row r="35" spans="1:30" s="5" customFormat="1" ht="12" customHeight="1">
      <c r="A35" s="65" t="s">
        <v>1121</v>
      </c>
      <c r="B35" s="219">
        <v>7.0555836023999996</v>
      </c>
      <c r="C35" s="219">
        <v>5.4720234911999999</v>
      </c>
      <c r="D35" s="219">
        <v>0.77096783869999996</v>
      </c>
      <c r="E35" s="219">
        <v>1.8160189121999999</v>
      </c>
      <c r="F35" s="219">
        <v>4.5134388804999999</v>
      </c>
      <c r="G35" s="219">
        <v>6.2184725583000002</v>
      </c>
      <c r="H35" s="219">
        <v>10.201285245899999</v>
      </c>
      <c r="I35" s="219">
        <v>11.818186792700001</v>
      </c>
      <c r="J35" s="219">
        <v>10.9595984114</v>
      </c>
      <c r="K35" s="219">
        <v>30.638710938900001</v>
      </c>
      <c r="L35" s="219">
        <v>28.715824010399999</v>
      </c>
      <c r="M35" s="219">
        <v>4.0792931252000004</v>
      </c>
      <c r="N35" s="65" t="s">
        <v>1122</v>
      </c>
      <c r="O35" s="219"/>
      <c r="P35" s="219"/>
      <c r="Q35" s="219"/>
      <c r="R35" s="491"/>
      <c r="S35" s="491"/>
      <c r="T35" s="491"/>
      <c r="U35" s="491"/>
      <c r="V35" s="491"/>
      <c r="W35" s="491"/>
      <c r="X35" s="491"/>
      <c r="Y35" s="491"/>
      <c r="Z35" s="491"/>
      <c r="AA35" s="491"/>
      <c r="AB35" s="491"/>
      <c r="AC35" s="491"/>
      <c r="AD35" s="491"/>
    </row>
    <row r="36" spans="1:30" s="5" customFormat="1" ht="12" customHeight="1">
      <c r="A36" s="411" t="s">
        <v>1075</v>
      </c>
      <c r="B36" s="219"/>
      <c r="C36" s="219"/>
      <c r="D36" s="219"/>
      <c r="E36" s="219"/>
      <c r="F36" s="219"/>
      <c r="G36" s="219"/>
      <c r="H36" s="219"/>
      <c r="I36" s="219"/>
      <c r="J36" s="219"/>
      <c r="K36" s="219"/>
      <c r="L36" s="219"/>
      <c r="M36" s="219"/>
      <c r="N36" s="459" t="s">
        <v>1076</v>
      </c>
      <c r="O36" s="219"/>
      <c r="P36" s="219"/>
      <c r="Q36" s="219"/>
      <c r="R36" s="491"/>
      <c r="S36" s="491"/>
      <c r="T36" s="491"/>
      <c r="U36" s="491"/>
      <c r="V36" s="491"/>
      <c r="W36" s="491"/>
      <c r="X36" s="491"/>
      <c r="Y36" s="491"/>
      <c r="Z36" s="491"/>
      <c r="AA36" s="491"/>
      <c r="AB36" s="491"/>
      <c r="AC36" s="491"/>
      <c r="AD36" s="491"/>
    </row>
    <row r="37" spans="1:30" s="5" customFormat="1" ht="12" customHeight="1">
      <c r="A37" s="65" t="s">
        <v>1102</v>
      </c>
      <c r="B37" s="219">
        <v>1.3117433744</v>
      </c>
      <c r="C37" s="219">
        <v>-3.4589536096</v>
      </c>
      <c r="D37" s="219">
        <v>21.356638225800001</v>
      </c>
      <c r="E37" s="219">
        <v>3.7029216573000001</v>
      </c>
      <c r="F37" s="219">
        <v>3.9111267694</v>
      </c>
      <c r="G37" s="219">
        <v>-4.7960849156999998</v>
      </c>
      <c r="H37" s="219">
        <v>-16.559900797000001</v>
      </c>
      <c r="I37" s="219">
        <v>-7.1784031569</v>
      </c>
      <c r="J37" s="219">
        <v>-0.87602448629999996</v>
      </c>
      <c r="K37" s="219">
        <v>-9.7872267107000006</v>
      </c>
      <c r="L37" s="219">
        <v>-4.4938000588999998</v>
      </c>
      <c r="M37" s="219">
        <v>-0.73819287330000005</v>
      </c>
      <c r="N37" s="65" t="s">
        <v>1103</v>
      </c>
      <c r="O37" s="219"/>
      <c r="P37" s="219"/>
      <c r="Q37" s="219"/>
      <c r="R37" s="491"/>
      <c r="S37" s="491"/>
      <c r="T37" s="491"/>
      <c r="U37" s="491"/>
      <c r="V37" s="491"/>
      <c r="W37" s="491"/>
      <c r="X37" s="491"/>
      <c r="Y37" s="491"/>
      <c r="Z37" s="491"/>
      <c r="AA37" s="491"/>
      <c r="AB37" s="491"/>
      <c r="AC37" s="491"/>
      <c r="AD37" s="491"/>
    </row>
    <row r="38" spans="1:30" s="5" customFormat="1" ht="12" customHeight="1">
      <c r="A38" s="65" t="s">
        <v>1116</v>
      </c>
      <c r="B38" s="219">
        <v>-13.479895042222239</v>
      </c>
      <c r="C38" s="219">
        <v>7.3650295093182478</v>
      </c>
      <c r="D38" s="219">
        <v>4.2836102286323721</v>
      </c>
      <c r="E38" s="219">
        <v>6.8120508750819013</v>
      </c>
      <c r="F38" s="219">
        <v>0.40626561426015095</v>
      </c>
      <c r="G38" s="219">
        <v>1.4418326660522336</v>
      </c>
      <c r="H38" s="219">
        <v>0.59352757287188407</v>
      </c>
      <c r="I38" s="219">
        <v>-1.6966394769325608</v>
      </c>
      <c r="J38" s="219">
        <v>0.6420439177505628</v>
      </c>
      <c r="K38" s="219">
        <v>-0.40195519378782718</v>
      </c>
      <c r="L38" s="219">
        <v>-0.43933256156486689</v>
      </c>
      <c r="M38" s="219">
        <v>2.6203424693215984</v>
      </c>
      <c r="N38" s="65" t="s">
        <v>1105</v>
      </c>
      <c r="O38" s="219"/>
      <c r="P38" s="219"/>
      <c r="Q38" s="219"/>
      <c r="R38" s="491"/>
      <c r="S38" s="491"/>
      <c r="T38" s="491"/>
      <c r="U38" s="491"/>
      <c r="V38" s="491"/>
      <c r="W38" s="491"/>
      <c r="X38" s="491"/>
      <c r="Y38" s="491"/>
      <c r="Z38" s="491"/>
      <c r="AA38" s="491"/>
      <c r="AB38" s="491"/>
      <c r="AC38" s="491"/>
      <c r="AD38" s="491"/>
    </row>
    <row r="39" spans="1:30" s="5" customFormat="1" ht="12" customHeight="1">
      <c r="A39" s="65" t="s">
        <v>1106</v>
      </c>
      <c r="B39" s="219">
        <v>-14.4209483479</v>
      </c>
      <c r="C39" s="219">
        <v>-17.6507381445</v>
      </c>
      <c r="D39" s="219">
        <v>-15.419843631399999</v>
      </c>
      <c r="E39" s="219">
        <v>-12.4941907158</v>
      </c>
      <c r="F39" s="219">
        <v>-15.3868209422</v>
      </c>
      <c r="G39" s="219">
        <v>-16.413718266499998</v>
      </c>
      <c r="H39" s="219">
        <v>-16.045370168000002</v>
      </c>
      <c r="I39" s="219">
        <v>-15.794124459100001</v>
      </c>
      <c r="J39" s="219">
        <v>-14.994797005500001</v>
      </c>
      <c r="K39" s="219">
        <v>-20.871404081800002</v>
      </c>
      <c r="L39" s="219">
        <v>-13.503857122199999</v>
      </c>
      <c r="M39" s="219">
        <v>-14.892861526200001</v>
      </c>
      <c r="N39" s="65" t="s">
        <v>1107</v>
      </c>
      <c r="O39" s="219"/>
      <c r="P39" s="219"/>
      <c r="Q39" s="219"/>
      <c r="R39" s="491"/>
      <c r="S39" s="491"/>
      <c r="T39" s="491"/>
      <c r="U39" s="491"/>
      <c r="V39" s="491"/>
      <c r="W39" s="491"/>
      <c r="X39" s="491"/>
      <c r="Y39" s="491"/>
      <c r="Z39" s="491"/>
      <c r="AA39" s="491"/>
      <c r="AB39" s="491"/>
      <c r="AC39" s="491"/>
      <c r="AD39" s="491"/>
    </row>
    <row r="40" spans="1:30" s="5" customFormat="1" ht="12" customHeight="1">
      <c r="A40" s="65" t="s">
        <v>1108</v>
      </c>
      <c r="B40" s="219">
        <v>-13.342554870500001</v>
      </c>
      <c r="C40" s="219">
        <v>-12.664396672900001</v>
      </c>
      <c r="D40" s="219">
        <v>-10.8946143168</v>
      </c>
      <c r="E40" s="219">
        <v>-11.1340947619</v>
      </c>
      <c r="F40" s="219">
        <v>-12.2917355043</v>
      </c>
      <c r="G40" s="219">
        <v>-13.019442122999999</v>
      </c>
      <c r="H40" s="219">
        <v>-17.246754820900001</v>
      </c>
      <c r="I40" s="219">
        <v>-16.298960860800001</v>
      </c>
      <c r="J40" s="219">
        <v>-13.006452558099999</v>
      </c>
      <c r="K40" s="219">
        <v>-18.221129853800001</v>
      </c>
      <c r="L40" s="219">
        <v>-18.167272865299999</v>
      </c>
      <c r="M40" s="219">
        <v>-16.766187514999999</v>
      </c>
      <c r="N40" s="65" t="s">
        <v>1109</v>
      </c>
      <c r="O40" s="219"/>
      <c r="P40" s="219"/>
      <c r="Q40" s="219"/>
      <c r="R40" s="491"/>
      <c r="S40" s="491"/>
      <c r="T40" s="491"/>
      <c r="U40" s="491"/>
      <c r="V40" s="491"/>
      <c r="W40" s="491"/>
      <c r="X40" s="491"/>
      <c r="Y40" s="491"/>
      <c r="Z40" s="491"/>
      <c r="AA40" s="491"/>
      <c r="AB40" s="491"/>
      <c r="AC40" s="491"/>
      <c r="AD40" s="491"/>
    </row>
    <row r="41" spans="1:30" s="5" customFormat="1" ht="12" customHeight="1">
      <c r="A41" s="65" t="s">
        <v>1110</v>
      </c>
      <c r="B41" s="219">
        <v>-15.405554349200001</v>
      </c>
      <c r="C41" s="219">
        <v>-16.145505332799999</v>
      </c>
      <c r="D41" s="219">
        <v>-16.325652850699999</v>
      </c>
      <c r="E41" s="219">
        <v>-14.2168440428</v>
      </c>
      <c r="F41" s="219">
        <v>-14.229761333700001</v>
      </c>
      <c r="G41" s="219">
        <v>-16.2784942589</v>
      </c>
      <c r="H41" s="219">
        <v>-18.150551413999999</v>
      </c>
      <c r="I41" s="219">
        <v>-16.0680113592</v>
      </c>
      <c r="J41" s="219">
        <v>-14.5628400088</v>
      </c>
      <c r="K41" s="219">
        <v>-20.810828632300002</v>
      </c>
      <c r="L41" s="219">
        <v>-15.5904314671</v>
      </c>
      <c r="M41" s="219">
        <v>-16.219819070100002</v>
      </c>
      <c r="N41" s="65" t="s">
        <v>1111</v>
      </c>
      <c r="O41" s="219"/>
      <c r="P41" s="219"/>
      <c r="Q41" s="219"/>
      <c r="R41" s="491"/>
      <c r="S41" s="491"/>
      <c r="T41" s="491"/>
      <c r="U41" s="491"/>
      <c r="V41" s="491"/>
      <c r="W41" s="491"/>
      <c r="X41" s="491"/>
      <c r="Y41" s="491"/>
      <c r="Z41" s="491"/>
      <c r="AA41" s="491"/>
      <c r="AB41" s="491"/>
      <c r="AC41" s="491"/>
      <c r="AD41" s="491"/>
    </row>
    <row r="42" spans="1:30" s="5" customFormat="1" ht="12" customHeight="1">
      <c r="A42" s="65" t="s">
        <v>1112</v>
      </c>
      <c r="B42" s="219">
        <v>5.6749714387000001</v>
      </c>
      <c r="C42" s="219">
        <v>4.2114318874999999</v>
      </c>
      <c r="D42" s="219">
        <v>3.4708993423000001</v>
      </c>
      <c r="E42" s="219">
        <v>5.3607507131999999</v>
      </c>
      <c r="F42" s="219">
        <v>4.7133209927999999</v>
      </c>
      <c r="G42" s="219">
        <v>3.4172716879</v>
      </c>
      <c r="H42" s="219">
        <v>4.8175773827999997</v>
      </c>
      <c r="I42" s="219">
        <v>3.5652105885999998</v>
      </c>
      <c r="J42" s="219">
        <v>3.0604152448000002</v>
      </c>
      <c r="K42" s="219">
        <v>9.4415684799999997E-2</v>
      </c>
      <c r="L42" s="219">
        <v>4.0307181156</v>
      </c>
      <c r="M42" s="219">
        <v>2.9912446451000001</v>
      </c>
      <c r="N42" s="65" t="s">
        <v>1113</v>
      </c>
      <c r="O42" s="219"/>
      <c r="P42" s="219"/>
      <c r="Q42" s="219"/>
      <c r="R42" s="491"/>
      <c r="S42" s="491"/>
      <c r="T42" s="491"/>
      <c r="U42" s="491"/>
      <c r="V42" s="491"/>
      <c r="W42" s="491"/>
      <c r="X42" s="491"/>
      <c r="Y42" s="491"/>
      <c r="Z42" s="491"/>
      <c r="AA42" s="491"/>
      <c r="AB42" s="491"/>
      <c r="AC42" s="491"/>
      <c r="AD42" s="491"/>
    </row>
    <row r="43" spans="1:30" s="5" customFormat="1" ht="12" customHeight="1">
      <c r="A43" s="65" t="s">
        <v>1114</v>
      </c>
      <c r="B43" s="219">
        <v>3.3628584796999998</v>
      </c>
      <c r="C43" s="219">
        <v>3.2001878258000001</v>
      </c>
      <c r="D43" s="219">
        <v>0.88714334750000001</v>
      </c>
      <c r="E43" s="219">
        <v>6.2520903849999998</v>
      </c>
      <c r="F43" s="219">
        <v>3.0023109637999998</v>
      </c>
      <c r="G43" s="219">
        <v>-0.27078647379999998</v>
      </c>
      <c r="H43" s="219">
        <v>2.1604063937000002</v>
      </c>
      <c r="I43" s="219">
        <v>2.4625241990000002</v>
      </c>
      <c r="J43" s="219">
        <v>2.0132616515000001</v>
      </c>
      <c r="K43" s="219">
        <v>1.8815067214000001</v>
      </c>
      <c r="L43" s="219">
        <v>1.8912497345999999</v>
      </c>
      <c r="M43" s="219">
        <v>1.4412328914000001</v>
      </c>
      <c r="N43" s="65" t="s">
        <v>1115</v>
      </c>
      <c r="O43" s="219"/>
      <c r="P43" s="219"/>
      <c r="Q43" s="219"/>
      <c r="R43" s="491"/>
      <c r="S43" s="491"/>
      <c r="T43" s="491"/>
      <c r="U43" s="491"/>
      <c r="V43" s="491"/>
      <c r="W43" s="491"/>
      <c r="X43" s="491"/>
      <c r="Y43" s="491"/>
      <c r="Z43" s="491"/>
      <c r="AA43" s="491"/>
      <c r="AB43" s="491"/>
      <c r="AC43" s="491"/>
      <c r="AD43" s="491"/>
    </row>
    <row r="44" spans="1:30" s="5" customFormat="1" ht="12" customHeight="1">
      <c r="A44" s="65" t="s">
        <v>1121</v>
      </c>
      <c r="B44" s="219">
        <v>-0.88147600609999999</v>
      </c>
      <c r="C44" s="219">
        <v>5.1511752899999999E-2</v>
      </c>
      <c r="D44" s="219">
        <v>-3.6294999549</v>
      </c>
      <c r="E44" s="219">
        <v>15.686383254200001</v>
      </c>
      <c r="F44" s="219">
        <v>-0.71424356789999999</v>
      </c>
      <c r="G44" s="219">
        <v>3.1638757633000001</v>
      </c>
      <c r="H44" s="219">
        <v>21.255165395900001</v>
      </c>
      <c r="I44" s="219">
        <v>20.630043046000001</v>
      </c>
      <c r="J44" s="219">
        <v>23.525327163699998</v>
      </c>
      <c r="K44" s="219">
        <v>9.3699771424999998</v>
      </c>
      <c r="L44" s="219">
        <v>2.6391479360000001</v>
      </c>
      <c r="M44" s="219">
        <v>-1.3588524254000001</v>
      </c>
      <c r="N44" s="65" t="s">
        <v>1122</v>
      </c>
      <c r="O44" s="219"/>
      <c r="P44" s="219"/>
      <c r="Q44" s="219"/>
      <c r="R44" s="491"/>
      <c r="S44" s="491"/>
      <c r="T44" s="491"/>
      <c r="U44" s="491"/>
      <c r="V44" s="491"/>
      <c r="W44" s="491"/>
      <c r="X44" s="491"/>
      <c r="Y44" s="491"/>
      <c r="Z44" s="491"/>
      <c r="AA44" s="491"/>
      <c r="AB44" s="491"/>
      <c r="AC44" s="491"/>
      <c r="AD44" s="491"/>
    </row>
    <row r="45" spans="1:30" s="5" customFormat="1" ht="6.95" customHeight="1" thickBot="1">
      <c r="A45" s="474"/>
      <c r="B45" s="219"/>
      <c r="C45" s="219"/>
      <c r="D45" s="219"/>
      <c r="E45" s="219"/>
      <c r="F45" s="219"/>
      <c r="G45" s="219"/>
      <c r="H45" s="219"/>
      <c r="I45" s="219"/>
      <c r="J45" s="219"/>
      <c r="K45" s="219"/>
      <c r="L45" s="219"/>
      <c r="M45" s="219"/>
      <c r="N45" s="496"/>
      <c r="O45" s="219"/>
      <c r="P45" s="219"/>
      <c r="Q45" s="219"/>
      <c r="R45" s="491"/>
      <c r="S45" s="491"/>
      <c r="T45" s="491"/>
      <c r="U45" s="491"/>
      <c r="V45" s="491"/>
      <c r="W45" s="491"/>
      <c r="X45" s="491"/>
      <c r="Y45" s="491"/>
      <c r="Z45" s="491"/>
      <c r="AA45" s="491"/>
      <c r="AB45" s="491"/>
      <c r="AC45" s="491"/>
      <c r="AD45" s="491"/>
    </row>
    <row r="46" spans="1:30" s="5" customFormat="1" ht="12" customHeight="1" thickBot="1">
      <c r="A46" s="65"/>
      <c r="B46" s="893">
        <v>2025</v>
      </c>
      <c r="C46" s="894"/>
      <c r="D46" s="894"/>
      <c r="E46" s="894"/>
      <c r="F46" s="894"/>
      <c r="G46" s="894"/>
      <c r="H46" s="894"/>
      <c r="I46" s="894"/>
      <c r="J46" s="894"/>
      <c r="K46" s="971"/>
      <c r="L46" s="893">
        <v>2024</v>
      </c>
      <c r="M46" s="971"/>
      <c r="N46" s="65"/>
      <c r="O46" s="490"/>
      <c r="P46" s="219"/>
      <c r="Q46" s="219"/>
      <c r="R46" s="491"/>
      <c r="S46" s="219"/>
      <c r="T46" s="219"/>
      <c r="U46" s="219"/>
      <c r="V46" s="219"/>
      <c r="W46" s="219"/>
    </row>
    <row r="47" spans="1:30" s="5" customFormat="1" ht="12" customHeight="1" thickBot="1">
      <c r="A47" s="65"/>
      <c r="B47" s="469" t="s">
        <v>1123</v>
      </c>
      <c r="C47" s="469" t="s">
        <v>1124</v>
      </c>
      <c r="D47" s="469" t="s">
        <v>1125</v>
      </c>
      <c r="E47" s="469" t="s">
        <v>1091</v>
      </c>
      <c r="F47" s="469" t="s">
        <v>1092</v>
      </c>
      <c r="G47" s="469" t="s">
        <v>1126</v>
      </c>
      <c r="H47" s="469" t="s">
        <v>1127</v>
      </c>
      <c r="I47" s="469" t="s">
        <v>1095</v>
      </c>
      <c r="J47" s="469" t="s">
        <v>1128</v>
      </c>
      <c r="K47" s="469" t="s">
        <v>1097</v>
      </c>
      <c r="L47" s="469" t="s">
        <v>1129</v>
      </c>
      <c r="M47" s="469" t="s">
        <v>1099</v>
      </c>
      <c r="N47" s="65"/>
      <c r="O47" s="490"/>
      <c r="P47" s="219"/>
      <c r="Q47" s="219"/>
      <c r="R47" s="491"/>
      <c r="S47" s="219"/>
      <c r="T47" s="219"/>
      <c r="U47" s="219"/>
      <c r="V47" s="219"/>
      <c r="W47" s="219"/>
    </row>
    <row r="48" spans="1:30" s="5" customFormat="1" ht="12" customHeight="1">
      <c r="A48" s="65"/>
      <c r="B48" s="499"/>
      <c r="C48" s="499"/>
      <c r="D48" s="499"/>
      <c r="E48" s="499"/>
      <c r="F48" s="499"/>
      <c r="G48" s="499"/>
      <c r="H48" s="499"/>
      <c r="I48" s="499"/>
      <c r="J48" s="499"/>
      <c r="K48" s="499"/>
      <c r="L48" s="499"/>
      <c r="M48" s="499"/>
      <c r="N48" s="65"/>
      <c r="O48" s="490"/>
      <c r="P48" s="219"/>
      <c r="Q48" s="219"/>
      <c r="R48" s="491"/>
      <c r="S48" s="219"/>
      <c r="T48" s="219"/>
      <c r="U48" s="219"/>
      <c r="V48" s="219"/>
      <c r="W48" s="219"/>
    </row>
    <row r="49" spans="1:18" s="356" customFormat="1" ht="12" customHeight="1">
      <c r="A49" s="262" t="s">
        <v>1077</v>
      </c>
      <c r="B49" s="94"/>
      <c r="C49" s="94"/>
      <c r="D49" s="94"/>
      <c r="E49" s="94"/>
      <c r="F49" s="94"/>
      <c r="G49" s="94"/>
      <c r="H49" s="94"/>
      <c r="I49" s="94"/>
      <c r="J49" s="94"/>
      <c r="O49" s="500"/>
      <c r="P49" s="501"/>
      <c r="Q49" s="219"/>
      <c r="R49" s="502"/>
    </row>
    <row r="50" spans="1:18" s="356" customFormat="1" ht="12" customHeight="1">
      <c r="A50" s="262" t="s">
        <v>1078</v>
      </c>
      <c r="B50" s="94"/>
      <c r="C50" s="94"/>
      <c r="D50" s="94"/>
      <c r="E50" s="94"/>
      <c r="F50" s="94"/>
      <c r="G50" s="94"/>
      <c r="H50" s="94"/>
      <c r="I50" s="94"/>
      <c r="J50" s="94"/>
      <c r="O50" s="500"/>
      <c r="P50" s="501"/>
      <c r="Q50" s="219"/>
      <c r="R50" s="502"/>
    </row>
    <row r="51" spans="1:18" s="94" customFormat="1" ht="12" customHeight="1">
      <c r="O51" s="503"/>
      <c r="P51" s="367"/>
      <c r="Q51" s="219"/>
      <c r="R51" s="504"/>
    </row>
    <row r="52" spans="1:18" s="5" customFormat="1" ht="12" customHeight="1">
      <c r="A52" s="7" t="s">
        <v>1079</v>
      </c>
      <c r="O52" s="490"/>
      <c r="P52" s="219"/>
      <c r="Q52" s="219"/>
      <c r="R52" s="491"/>
    </row>
    <row r="53" spans="1:18" s="5" customFormat="1" ht="12" customHeight="1">
      <c r="A53" s="66" t="s">
        <v>1080</v>
      </c>
      <c r="O53" s="490"/>
      <c r="P53" s="219"/>
      <c r="Q53" s="219"/>
      <c r="R53" s="491"/>
    </row>
    <row r="54" spans="1:18" s="94" customFormat="1" ht="12" customHeight="1">
      <c r="A54" s="262" t="s">
        <v>1081</v>
      </c>
      <c r="O54" s="503"/>
      <c r="P54" s="367"/>
      <c r="Q54" s="219"/>
      <c r="R54" s="504"/>
    </row>
    <row r="55" spans="1:18" s="5" customFormat="1" ht="12" customHeight="1">
      <c r="A55" s="505" t="s">
        <v>1130</v>
      </c>
      <c r="N55" s="256"/>
      <c r="O55" s="490"/>
      <c r="P55" s="219"/>
      <c r="Q55" s="219"/>
      <c r="R55" s="491"/>
    </row>
    <row r="56" spans="1:18" s="5" customFormat="1" ht="12" customHeight="1">
      <c r="E56" s="219"/>
      <c r="F56" s="219"/>
      <c r="G56" s="219"/>
      <c r="H56" s="219"/>
      <c r="I56" s="219"/>
      <c r="J56" s="219"/>
      <c r="K56" s="219"/>
      <c r="L56" s="219"/>
      <c r="M56" s="219"/>
      <c r="N56" s="256"/>
      <c r="O56" s="490"/>
      <c r="P56" s="219"/>
      <c r="Q56" s="219"/>
      <c r="R56" s="491"/>
    </row>
    <row r="57" spans="1:18" s="438" customFormat="1" ht="12" customHeight="1">
      <c r="A57" s="90" t="s">
        <v>141</v>
      </c>
      <c r="B57" s="461"/>
      <c r="C57" s="461"/>
      <c r="D57" s="461"/>
      <c r="E57" s="461"/>
      <c r="F57" s="92"/>
      <c r="G57" s="462"/>
      <c r="H57" s="462"/>
      <c r="I57" s="435"/>
      <c r="J57" s="434"/>
      <c r="K57" s="433"/>
      <c r="L57" s="434"/>
      <c r="M57" s="435"/>
      <c r="N57" s="436"/>
      <c r="O57" s="506"/>
      <c r="P57" s="507"/>
      <c r="Q57" s="219"/>
      <c r="R57" s="508"/>
    </row>
    <row r="58" spans="1:18" s="438" customFormat="1" ht="12" customHeight="1">
      <c r="A58" s="51" t="s">
        <v>1131</v>
      </c>
      <c r="B58" s="464"/>
      <c r="C58" s="464"/>
      <c r="D58" s="436"/>
      <c r="E58" s="443"/>
      <c r="F58" s="465"/>
      <c r="G58" s="443"/>
      <c r="H58" s="443"/>
      <c r="I58" s="435"/>
      <c r="J58" s="434"/>
      <c r="K58" s="434"/>
      <c r="M58" s="437"/>
      <c r="N58" s="436"/>
      <c r="O58" s="506"/>
      <c r="P58" s="507"/>
      <c r="Q58" s="219"/>
      <c r="R58" s="508"/>
    </row>
    <row r="59" spans="1:18" s="438" customFormat="1" ht="12" customHeight="1">
      <c r="A59" s="51" t="s">
        <v>1132</v>
      </c>
      <c r="B59" s="464"/>
      <c r="C59" s="464"/>
      <c r="D59" s="436"/>
      <c r="E59" s="443"/>
      <c r="F59" s="465"/>
      <c r="G59" s="443"/>
      <c r="H59" s="443"/>
      <c r="I59" s="435"/>
      <c r="J59" s="434"/>
      <c r="K59" s="434"/>
      <c r="M59" s="437"/>
      <c r="N59" s="436"/>
      <c r="O59" s="506"/>
      <c r="P59" s="507"/>
      <c r="Q59" s="219"/>
      <c r="R59" s="508"/>
    </row>
    <row r="60" spans="1:18" s="438" customFormat="1" ht="12" customHeight="1">
      <c r="A60" s="51" t="s">
        <v>1133</v>
      </c>
      <c r="B60" s="464"/>
      <c r="C60" s="464"/>
      <c r="D60" s="436"/>
      <c r="E60" s="443"/>
      <c r="F60" s="465"/>
      <c r="G60" s="443"/>
      <c r="H60" s="443"/>
      <c r="I60" s="435"/>
      <c r="J60" s="434"/>
      <c r="K60" s="434"/>
      <c r="M60" s="437"/>
      <c r="N60" s="436"/>
      <c r="O60" s="506"/>
      <c r="P60" s="507"/>
      <c r="Q60" s="219"/>
      <c r="R60" s="508"/>
    </row>
    <row r="61" spans="1:18" s="438" customFormat="1" ht="12" customHeight="1">
      <c r="A61" s="51" t="s">
        <v>1132</v>
      </c>
      <c r="B61" s="464"/>
      <c r="C61" s="464"/>
      <c r="D61" s="436"/>
      <c r="E61" s="443"/>
      <c r="F61" s="465"/>
      <c r="G61" s="443"/>
      <c r="H61" s="443"/>
      <c r="I61" s="435"/>
      <c r="J61" s="434"/>
      <c r="K61" s="434"/>
      <c r="M61" s="437"/>
      <c r="N61" s="436"/>
      <c r="O61" s="506"/>
      <c r="P61" s="507"/>
      <c r="Q61" s="219"/>
      <c r="R61" s="508"/>
    </row>
    <row r="62" spans="1:18" s="438" customFormat="1" ht="12" customHeight="1">
      <c r="A62" s="51" t="s">
        <v>1134</v>
      </c>
      <c r="B62" s="464"/>
      <c r="C62" s="464"/>
      <c r="D62" s="436"/>
      <c r="E62" s="443"/>
      <c r="F62" s="465"/>
      <c r="G62" s="443"/>
      <c r="H62" s="443"/>
      <c r="I62" s="435"/>
      <c r="J62" s="434"/>
      <c r="K62" s="434"/>
      <c r="M62" s="437"/>
      <c r="N62" s="436"/>
      <c r="O62" s="506"/>
      <c r="P62" s="507"/>
      <c r="Q62" s="219"/>
      <c r="R62" s="508"/>
    </row>
    <row r="63" spans="1:18" s="438" customFormat="1" ht="12" customHeight="1">
      <c r="A63" s="51" t="s">
        <v>1135</v>
      </c>
      <c r="B63" s="464"/>
      <c r="C63" s="464"/>
      <c r="D63" s="436"/>
      <c r="E63" s="443"/>
      <c r="F63" s="465"/>
      <c r="G63" s="443"/>
      <c r="H63" s="443"/>
      <c r="I63" s="435"/>
      <c r="J63" s="434"/>
      <c r="K63" s="434"/>
      <c r="M63" s="437"/>
      <c r="N63" s="436"/>
      <c r="O63" s="506"/>
      <c r="P63" s="507"/>
      <c r="Q63" s="219"/>
      <c r="R63" s="508"/>
    </row>
    <row r="64" spans="1:18" s="438" customFormat="1" ht="12" customHeight="1">
      <c r="A64" s="51" t="s">
        <v>1136</v>
      </c>
      <c r="B64" s="464"/>
      <c r="C64" s="464"/>
      <c r="D64" s="436"/>
      <c r="E64" s="443"/>
      <c r="F64" s="465"/>
      <c r="G64" s="443"/>
      <c r="H64" s="443"/>
      <c r="I64" s="435"/>
      <c r="J64" s="434"/>
      <c r="K64" s="434"/>
      <c r="M64" s="437"/>
      <c r="N64" s="436"/>
      <c r="O64" s="506"/>
      <c r="P64" s="507"/>
      <c r="Q64" s="219"/>
      <c r="R64" s="508"/>
    </row>
    <row r="65" spans="1:18" s="438" customFormat="1" ht="12" customHeight="1">
      <c r="A65" s="51" t="s">
        <v>1137</v>
      </c>
      <c r="B65" s="464"/>
      <c r="C65" s="464"/>
      <c r="D65" s="436"/>
      <c r="E65" s="443"/>
      <c r="F65" s="465"/>
      <c r="G65" s="443"/>
      <c r="H65" s="443"/>
      <c r="I65" s="435"/>
      <c r="J65" s="434"/>
      <c r="K65" s="434"/>
      <c r="M65" s="437"/>
      <c r="N65" s="436"/>
      <c r="O65" s="506"/>
      <c r="P65" s="507"/>
      <c r="Q65" s="219"/>
      <c r="R65" s="508"/>
    </row>
    <row r="66" spans="1:18">
      <c r="A66" s="509"/>
    </row>
    <row r="67" spans="1:18">
      <c r="A67" s="509"/>
    </row>
  </sheetData>
  <mergeCells count="6">
    <mergeCell ref="A1:N1"/>
    <mergeCell ref="A2:N2"/>
    <mergeCell ref="B6:K6"/>
    <mergeCell ref="L6:M6"/>
    <mergeCell ref="B46:K46"/>
    <mergeCell ref="L46:M46"/>
  </mergeCells>
  <hyperlinks>
    <hyperlink ref="A58" r:id="rId1" xr:uid="{B5FB06DE-6C5E-4689-8F98-3FF55DF120AB}"/>
    <hyperlink ref="A28" r:id="rId2" xr:uid="{71D1A5EB-EB55-4F76-BA4B-B35D5BD72A4D}"/>
    <hyperlink ref="A37" r:id="rId3" xr:uid="{832C1FC8-3352-4F7C-8405-EE3575F8C4AA}"/>
    <hyperlink ref="A59" r:id="rId4" xr:uid="{B6863CEF-1B76-4F3F-934C-D6EA5E43B2D4}"/>
    <hyperlink ref="A60" r:id="rId5" xr:uid="{97BD17DD-D758-4D8A-9288-0BA08D670078}"/>
    <hyperlink ref="A12" r:id="rId6" xr:uid="{412A7076-0632-4495-B600-D1E4E74832C1}"/>
    <hyperlink ref="A61" r:id="rId7" xr:uid="{9B49BAF9-E007-40F6-9BC7-32AF7255DD6A}"/>
    <hyperlink ref="A13" r:id="rId8" xr:uid="{A47AAE97-65CC-446E-AA4D-8CC9F918AB34}"/>
    <hyperlink ref="A14" r:id="rId9" xr:uid="{FB3D5A4C-4BCD-4CEC-AF85-188716CBF1B3}"/>
    <hyperlink ref="A62" r:id="rId10" xr:uid="{FBA9EC8C-14B3-4716-85DC-69C14B718C6F}"/>
    <hyperlink ref="A15" r:id="rId11" xr:uid="{6537035F-455C-4324-A5C8-8C7AC53EE408}"/>
    <hyperlink ref="A63" r:id="rId12" xr:uid="{5E230D44-ABC5-4E2D-95BE-34EC1A3AA747}"/>
    <hyperlink ref="A16" r:id="rId13" xr:uid="{77DDB2BB-30B7-4031-8490-55D923C194BE}"/>
    <hyperlink ref="A64" r:id="rId14" xr:uid="{5F6AF2D2-557B-4685-9849-D063B1654C0E}"/>
    <hyperlink ref="A44" r:id="rId15" xr:uid="{EECF27BB-93FC-4360-BCE4-9AE2929EDB16}"/>
    <hyperlink ref="A65" r:id="rId16" xr:uid="{6E0F2EB7-BCFF-4051-A5BC-FEED7779025E}"/>
    <hyperlink ref="A21" r:id="rId17" xr:uid="{45E57E44-9B5A-4A37-BE0E-210C0C70ED95}"/>
    <hyperlink ref="A22" r:id="rId18" xr:uid="{7BE0428D-EE7B-4649-9AF6-E57967CA431A}"/>
    <hyperlink ref="A23" r:id="rId19" xr:uid="{666B6E12-9A53-40D5-84E9-8B1323F64632}"/>
    <hyperlink ref="A24" r:id="rId20" xr:uid="{F7423A91-4D1B-453E-8070-36D3238D459A}"/>
    <hyperlink ref="A25" r:id="rId21" xr:uid="{E884EE5D-1EB6-4E68-88CE-1F05BD5B041B}"/>
    <hyperlink ref="A30" r:id="rId22" xr:uid="{98DA6624-FD9D-4808-92CD-C5BD56677C3D}"/>
    <hyperlink ref="A31" r:id="rId23" xr:uid="{AA48CEFB-05C2-4F72-833A-661ACD979F91}"/>
    <hyperlink ref="A33" r:id="rId24" xr:uid="{BCCAFC72-4153-4AA2-85FB-A476118DE8B5}"/>
    <hyperlink ref="A34" r:id="rId25" xr:uid="{0CC35AFA-6006-45D6-996E-864C6EB9160E}"/>
    <hyperlink ref="A39" r:id="rId26" xr:uid="{A7D12C17-7A0F-4C87-A00F-56BA36D39C11}"/>
    <hyperlink ref="A40" r:id="rId27" xr:uid="{F40DC1EF-C382-42AC-9E2B-44CBEC2BAFB2}"/>
    <hyperlink ref="A42" r:id="rId28" xr:uid="{55CDF056-CFB7-4F10-B996-24325A209EE3}"/>
    <hyperlink ref="A43" r:id="rId29" xr:uid="{BF27DB66-4B32-48C0-ADBD-EB55A9D214ED}"/>
    <hyperlink ref="A32" r:id="rId30" xr:uid="{09DB312C-0A26-4B23-8D04-B3D3B0FEFC9F}"/>
    <hyperlink ref="A41" r:id="rId31" xr:uid="{317B1B9D-3A64-4561-9EB0-1B457AE403BB}"/>
    <hyperlink ref="A35" r:id="rId32" xr:uid="{2808CC82-9EE7-48DC-A9AC-67273EB80681}"/>
    <hyperlink ref="A9" r:id="rId33" xr:uid="{57E23CE9-5763-444F-A7FD-1F78DF05D097}"/>
    <hyperlink ref="A29" r:id="rId34" display="Perspetivas de produção (0001182)" xr:uid="{383893AD-2460-44BE-866D-E8AE3F7A8A9E}"/>
    <hyperlink ref="A10" r:id="rId35" xr:uid="{65D58600-237A-4882-BD37-E5B2FBD2F7CB}"/>
    <hyperlink ref="A19" r:id="rId36" xr:uid="{4D8C26F6-5EC0-4F0E-8E8E-1F9658296A7B}"/>
    <hyperlink ref="A17" r:id="rId37" xr:uid="{7AFA98C1-29FF-47FA-85F9-541C65A30F90}"/>
    <hyperlink ref="A11" r:id="rId38" xr:uid="{0B7BD0CC-8FAC-4FDF-AE27-131A11F1A94E}"/>
    <hyperlink ref="N12" r:id="rId39" display="Evaluation of global demand " xr:uid="{EF07C85B-0CDF-46DA-9F94-BB4913EBE91D}"/>
    <hyperlink ref="N13" r:id="rId40" display="Evaluation of domestic demand" xr:uid="{075B28A4-169F-416F-A066-1DBCB408DB13}"/>
    <hyperlink ref="N21" r:id="rId41" display="Evaluation of global demand " xr:uid="{829FEFD3-A538-472A-948A-CB2ECD1AACC6}"/>
    <hyperlink ref="N30" r:id="rId42" display="Evaluation of global demand " xr:uid="{9A747B43-F44D-4476-9E1F-FF7A4B3031A4}"/>
    <hyperlink ref="N39" r:id="rId43" display="Evaluation of global demand " xr:uid="{A3524FAA-0840-4114-AB44-FEA2C22B5873}"/>
    <hyperlink ref="N22" r:id="rId44" display="Evaluation of domestic demand" xr:uid="{D42FF096-7D8F-4F18-8C65-768077B4A172}"/>
    <hyperlink ref="N31" r:id="rId45" display="Evaluation of domestic demand" xr:uid="{63B8F295-F1CF-4FFE-86A5-746D19EF37B9}"/>
    <hyperlink ref="N40" r:id="rId46" display="Evaluation of domestic demand" xr:uid="{F2FD4099-24AA-44D7-834C-4F28F4C32D31}"/>
    <hyperlink ref="N14" r:id="rId47" xr:uid="{E6F7D222-0A64-47C5-AF7F-CC3AFDBFB2F2}"/>
    <hyperlink ref="N23" r:id="rId48" xr:uid="{A24450B8-EECD-4B33-A7F2-4A874A9CAD05}"/>
    <hyperlink ref="N32" r:id="rId49" xr:uid="{8CBBDE03-B2C1-44FA-BB19-81A69C7EA996}"/>
    <hyperlink ref="N41" r:id="rId50" xr:uid="{2DE6A219-083A-405F-B2E6-0CF151D7955F}"/>
    <hyperlink ref="N15" r:id="rId51" display="Stocks de produtos acabados atual" xr:uid="{369D7E3E-EB2D-498C-8F58-8C7911CA93A9}"/>
    <hyperlink ref="N24" r:id="rId52" display="Stocks de produtos acabados atual" xr:uid="{1B9CB7E2-1321-4CC0-8BCA-760871398FB8}"/>
    <hyperlink ref="N33" r:id="rId53" display="Stocks de produtos acabados atual" xr:uid="{B5D4408C-112E-48F3-8897-3915A5E48EF4}"/>
    <hyperlink ref="N42" r:id="rId54" display="Stocks de produtos acabados atual" xr:uid="{A67760F2-33A1-49AB-8490-157F22F72FFA}"/>
    <hyperlink ref="N16" r:id="rId55" display="Perspetivas de emprego" xr:uid="{0DBA6FAB-FFC9-4674-9A0B-46082796128A}"/>
    <hyperlink ref="N25" r:id="rId56" display="Perspetivas de emprego" xr:uid="{7568DE96-BFE3-446F-B9C0-6E8DEE427817}"/>
    <hyperlink ref="N34" r:id="rId57" display="Perspetivas de emprego" xr:uid="{D7799466-C04F-4592-95A4-98A50F6ADCC4}"/>
    <hyperlink ref="N43" r:id="rId58" display="Perspetivas de emprego" xr:uid="{9D41622B-28A7-43BD-94EE-8FE693AEEE8C}"/>
    <hyperlink ref="N35" r:id="rId59" display="Perspetivas de preços (a)" xr:uid="{E0008548-1845-4B8E-9D01-EA809A4451C2}"/>
    <hyperlink ref="N44" r:id="rId60" display="Perspetivas de preços (a)" xr:uid="{E65803F9-A221-470E-9D00-F14C00396299}"/>
    <hyperlink ref="N28" r:id="rId61" display="Produção atual (a)" xr:uid="{CF6A879E-9537-420F-805E-2EB907C6E88A}"/>
    <hyperlink ref="N37" r:id="rId62" display="Produção atual (a)" xr:uid="{42D91C02-30B0-4009-A6C2-B4984F6EB612}"/>
    <hyperlink ref="N9" r:id="rId63" xr:uid="{530FC3F5-73F9-4BBF-9EB8-417A291B79C0}"/>
    <hyperlink ref="N29" r:id="rId64" xr:uid="{104346C4-5F4A-4D21-8D63-F450ECA39185}"/>
    <hyperlink ref="N10" r:id="rId65" display="Produção atual (a)" xr:uid="{548F6EF6-1D76-4525-8AB8-A5E1C71EFB13}"/>
    <hyperlink ref="N19" r:id="rId66" display="Produção atual (a)" xr:uid="{C43CE480-4A8E-4D70-8BE8-B01FEFF79EB1}"/>
    <hyperlink ref="N17" r:id="rId67" xr:uid="{8A3F81FA-ED28-4D8E-858E-E61E8E3BD214}"/>
  </hyperlinks>
  <pageMargins left="0.7" right="0.7" top="0.75" bottom="0.75" header="0.3" footer="0.3"/>
  <pageSetup paperSize="9" orientation="portrait" r:id="rId68"/>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DB0F4-6495-45E4-9771-F415228E3FC2}">
  <dimension ref="A1:W42"/>
  <sheetViews>
    <sheetView showGridLines="0" workbookViewId="0">
      <selection sqref="A1:J1"/>
    </sheetView>
  </sheetViews>
  <sheetFormatPr defaultRowHeight="11.25"/>
  <cols>
    <col min="1" max="1" width="35.140625" style="467" customWidth="1"/>
    <col min="2" max="9" width="6" style="467" customWidth="1"/>
    <col min="10" max="10" width="35.140625" style="468" customWidth="1"/>
    <col min="11" max="16384" width="9.140625" style="467"/>
  </cols>
  <sheetData>
    <row r="1" spans="1:23" ht="12" customHeight="1">
      <c r="A1" s="996" t="s">
        <v>1058</v>
      </c>
      <c r="B1" s="996"/>
      <c r="C1" s="996"/>
      <c r="D1" s="996"/>
      <c r="E1" s="996"/>
      <c r="F1" s="996"/>
      <c r="G1" s="996"/>
      <c r="H1" s="996"/>
      <c r="I1" s="996"/>
      <c r="J1" s="996"/>
    </row>
    <row r="2" spans="1:23" s="468" customFormat="1" ht="12" customHeight="1">
      <c r="A2" s="997" t="s">
        <v>1059</v>
      </c>
      <c r="B2" s="997"/>
      <c r="C2" s="997"/>
      <c r="D2" s="997"/>
      <c r="E2" s="997"/>
      <c r="F2" s="997"/>
      <c r="G2" s="997"/>
      <c r="H2" s="997"/>
      <c r="I2" s="997"/>
      <c r="J2" s="997"/>
    </row>
    <row r="3" spans="1:23" ht="12" customHeight="1"/>
    <row r="4" spans="1:23" s="6" customFormat="1" ht="12" customHeight="1">
      <c r="A4" s="216" t="s">
        <v>1060</v>
      </c>
      <c r="J4" s="204" t="s">
        <v>1061</v>
      </c>
    </row>
    <row r="5" spans="1:23" s="6" customFormat="1" ht="12" customHeight="1" thickBot="1">
      <c r="G5" s="5"/>
      <c r="H5" s="5"/>
      <c r="I5" s="32" t="s">
        <v>1062</v>
      </c>
      <c r="J5" s="468"/>
    </row>
    <row r="6" spans="1:23" s="6" customFormat="1" ht="12" customHeight="1" thickBot="1">
      <c r="B6" s="893">
        <v>2025</v>
      </c>
      <c r="C6" s="894"/>
      <c r="D6" s="971"/>
      <c r="E6" s="893">
        <v>2024</v>
      </c>
      <c r="F6" s="894"/>
      <c r="G6" s="894"/>
      <c r="H6" s="971"/>
      <c r="I6" s="469">
        <v>2023</v>
      </c>
      <c r="J6" s="468"/>
    </row>
    <row r="7" spans="1:23" s="6" customFormat="1" ht="12" customHeight="1" thickBot="1">
      <c r="B7" s="10" t="s">
        <v>1063</v>
      </c>
      <c r="C7" s="10" t="s">
        <v>1064</v>
      </c>
      <c r="D7" s="10" t="s">
        <v>1065</v>
      </c>
      <c r="E7" s="10" t="s">
        <v>1066</v>
      </c>
      <c r="F7" s="10" t="s">
        <v>1063</v>
      </c>
      <c r="G7" s="10" t="s">
        <v>1064</v>
      </c>
      <c r="H7" s="10" t="s">
        <v>1065</v>
      </c>
      <c r="I7" s="10" t="s">
        <v>1066</v>
      </c>
      <c r="J7" s="468"/>
    </row>
    <row r="8" spans="1:23" s="6" customFormat="1" ht="12" customHeight="1">
      <c r="A8" s="470" t="s">
        <v>935</v>
      </c>
      <c r="D8" s="203"/>
      <c r="F8" s="471"/>
      <c r="G8" s="471"/>
      <c r="H8" s="471"/>
      <c r="I8" s="471"/>
      <c r="J8" s="472" t="s">
        <v>935</v>
      </c>
      <c r="K8" s="202"/>
      <c r="L8" s="473"/>
    </row>
    <row r="9" spans="1:23" s="6" customFormat="1" ht="12" customHeight="1">
      <c r="A9" s="65" t="s">
        <v>1067</v>
      </c>
      <c r="B9" s="473">
        <v>81.802582834684614</v>
      </c>
      <c r="C9" s="473">
        <v>81.30813315100626</v>
      </c>
      <c r="D9" s="473">
        <v>80.907909730235275</v>
      </c>
      <c r="E9" s="473">
        <v>81.323170930053379</v>
      </c>
      <c r="F9" s="473">
        <v>81.473582336027746</v>
      </c>
      <c r="G9" s="473">
        <v>81.521781840967677</v>
      </c>
      <c r="H9" s="473">
        <v>81.036746524399859</v>
      </c>
      <c r="I9" s="473">
        <v>80.753395426054411</v>
      </c>
      <c r="J9" s="65" t="s">
        <v>1068</v>
      </c>
      <c r="K9" s="473"/>
      <c r="L9" s="473"/>
      <c r="M9" s="475"/>
      <c r="N9" s="475"/>
      <c r="O9" s="475"/>
      <c r="P9" s="475"/>
      <c r="Q9" s="475"/>
      <c r="R9" s="475"/>
      <c r="S9" s="475"/>
      <c r="T9" s="475"/>
      <c r="U9" s="475"/>
      <c r="V9" s="475"/>
      <c r="W9" s="475"/>
    </row>
    <row r="10" spans="1:23" s="6" customFormat="1" ht="12" customHeight="1">
      <c r="A10" s="65" t="s">
        <v>1069</v>
      </c>
      <c r="B10" s="473">
        <v>9.8917525417000007</v>
      </c>
      <c r="C10" s="473">
        <v>7.5522138998999999</v>
      </c>
      <c r="D10" s="473">
        <v>6.0450240541999998</v>
      </c>
      <c r="E10" s="473">
        <v>8.5368820017000004</v>
      </c>
      <c r="F10" s="473">
        <v>9.2888027546000007</v>
      </c>
      <c r="G10" s="473">
        <v>8.6421637185000009</v>
      </c>
      <c r="H10" s="473">
        <v>12.4539964701</v>
      </c>
      <c r="I10" s="473">
        <v>11.727776169</v>
      </c>
      <c r="J10" s="65" t="s">
        <v>1070</v>
      </c>
      <c r="K10" s="473"/>
      <c r="L10" s="473"/>
      <c r="M10" s="475"/>
      <c r="N10" s="475"/>
      <c r="O10" s="475"/>
      <c r="P10" s="475"/>
      <c r="Q10" s="475"/>
      <c r="R10" s="475"/>
      <c r="S10" s="475"/>
      <c r="T10" s="475"/>
      <c r="U10" s="475"/>
      <c r="V10" s="475"/>
      <c r="W10" s="475"/>
    </row>
    <row r="11" spans="1:23" s="6" customFormat="1" ht="12" customHeight="1">
      <c r="A11" s="65" t="s">
        <v>1071</v>
      </c>
      <c r="B11" s="473">
        <v>35.647420916900003</v>
      </c>
      <c r="C11" s="473">
        <v>44.890071299299997</v>
      </c>
      <c r="D11" s="473">
        <v>43.5366247953</v>
      </c>
      <c r="E11" s="473">
        <v>33.408530894899997</v>
      </c>
      <c r="F11" s="473">
        <v>40.264696686500002</v>
      </c>
      <c r="G11" s="473">
        <v>37.889054190800003</v>
      </c>
      <c r="H11" s="473">
        <v>38.227357150800003</v>
      </c>
      <c r="I11" s="473">
        <v>36.881333273700001</v>
      </c>
      <c r="J11" s="65" t="s">
        <v>1072</v>
      </c>
      <c r="K11" s="473"/>
      <c r="L11" s="473"/>
      <c r="M11" s="475"/>
      <c r="N11" s="475"/>
      <c r="O11" s="475"/>
      <c r="P11" s="475"/>
      <c r="Q11" s="475"/>
      <c r="R11" s="475"/>
      <c r="S11" s="475"/>
      <c r="T11" s="475"/>
      <c r="U11" s="475"/>
      <c r="V11" s="475"/>
      <c r="W11" s="475"/>
    </row>
    <row r="12" spans="1:23" s="6" customFormat="1" ht="12" customHeight="1">
      <c r="A12" s="470" t="s">
        <v>926</v>
      </c>
      <c r="B12" s="473"/>
      <c r="C12" s="473"/>
      <c r="D12" s="473"/>
      <c r="E12" s="473"/>
      <c r="F12" s="473"/>
      <c r="G12" s="473"/>
      <c r="H12" s="473"/>
      <c r="I12" s="473"/>
      <c r="J12" s="472" t="s">
        <v>966</v>
      </c>
      <c r="K12" s="473"/>
      <c r="L12" s="473"/>
      <c r="M12" s="475"/>
      <c r="N12" s="475"/>
      <c r="O12" s="475"/>
      <c r="P12" s="475"/>
      <c r="Q12" s="475"/>
      <c r="R12" s="475"/>
      <c r="S12" s="475"/>
      <c r="T12" s="475"/>
      <c r="U12" s="475"/>
      <c r="V12" s="475"/>
      <c r="W12" s="475"/>
    </row>
    <row r="13" spans="1:23" s="6" customFormat="1" ht="12" customHeight="1">
      <c r="A13" s="65" t="s">
        <v>1067</v>
      </c>
      <c r="B13" s="473">
        <v>77.835708476569138</v>
      </c>
      <c r="C13" s="473">
        <v>79.507921780242128</v>
      </c>
      <c r="D13" s="473">
        <v>78.634104468958796</v>
      </c>
      <c r="E13" s="473">
        <v>78.462069392794177</v>
      </c>
      <c r="F13" s="473">
        <v>77.497916621600595</v>
      </c>
      <c r="G13" s="473">
        <v>79.58940954122771</v>
      </c>
      <c r="H13" s="473">
        <v>76.919125452807037</v>
      </c>
      <c r="I13" s="473">
        <v>77.178958420024145</v>
      </c>
      <c r="J13" s="65" t="s">
        <v>1068</v>
      </c>
      <c r="K13" s="473"/>
      <c r="L13" s="473"/>
      <c r="M13" s="475"/>
      <c r="N13" s="475"/>
      <c r="O13" s="475"/>
      <c r="P13" s="475"/>
      <c r="Q13" s="475"/>
      <c r="R13" s="475"/>
      <c r="S13" s="475"/>
      <c r="T13" s="475"/>
      <c r="U13" s="475"/>
      <c r="V13" s="475"/>
      <c r="W13" s="475"/>
    </row>
    <row r="14" spans="1:23" s="6" customFormat="1" ht="12" customHeight="1">
      <c r="A14" s="65" t="s">
        <v>1069</v>
      </c>
      <c r="B14" s="473">
        <v>7.5888360759999998</v>
      </c>
      <c r="C14" s="473">
        <v>3.6300185416000001</v>
      </c>
      <c r="D14" s="473">
        <v>3.7920019581000002</v>
      </c>
      <c r="E14" s="473">
        <v>10.269603481800001</v>
      </c>
      <c r="F14" s="473">
        <v>7.3177191743999996</v>
      </c>
      <c r="G14" s="473">
        <v>6.4713213441999997</v>
      </c>
      <c r="H14" s="473">
        <v>9.4078769807999993</v>
      </c>
      <c r="I14" s="473">
        <v>10.4848061428</v>
      </c>
      <c r="J14" s="65" t="s">
        <v>1070</v>
      </c>
      <c r="K14" s="473"/>
      <c r="L14" s="473"/>
      <c r="M14" s="475"/>
      <c r="N14" s="475"/>
      <c r="O14" s="475"/>
      <c r="P14" s="475"/>
      <c r="Q14" s="475"/>
      <c r="R14" s="475"/>
      <c r="S14" s="475"/>
      <c r="T14" s="475"/>
      <c r="U14" s="475"/>
      <c r="V14" s="475"/>
      <c r="W14" s="475"/>
    </row>
    <row r="15" spans="1:23" s="6" customFormat="1" ht="12" customHeight="1">
      <c r="A15" s="65" t="s">
        <v>1071</v>
      </c>
      <c r="B15" s="473">
        <v>30.024135194400003</v>
      </c>
      <c r="C15" s="473">
        <v>34.856156337499996</v>
      </c>
      <c r="D15" s="473">
        <v>39.917795797099998</v>
      </c>
      <c r="E15" s="473">
        <v>34.927448403100001</v>
      </c>
      <c r="F15" s="473">
        <v>36.424468343199997</v>
      </c>
      <c r="G15" s="473">
        <v>34.643206091400003</v>
      </c>
      <c r="H15" s="473">
        <v>37.323837675100002</v>
      </c>
      <c r="I15" s="473">
        <v>36.281950408299998</v>
      </c>
      <c r="J15" s="65" t="s">
        <v>1072</v>
      </c>
      <c r="K15" s="473"/>
      <c r="L15" s="473"/>
      <c r="M15" s="475"/>
      <c r="N15" s="475"/>
      <c r="O15" s="475"/>
      <c r="P15" s="475"/>
      <c r="Q15" s="475"/>
      <c r="R15" s="475"/>
      <c r="S15" s="475"/>
      <c r="T15" s="475"/>
      <c r="U15" s="475"/>
      <c r="V15" s="475"/>
      <c r="W15" s="475"/>
    </row>
    <row r="16" spans="1:23" s="6" customFormat="1" ht="12" customHeight="1">
      <c r="A16" s="476" t="s">
        <v>928</v>
      </c>
      <c r="B16" s="473"/>
      <c r="C16" s="473"/>
      <c r="D16" s="473"/>
      <c r="E16" s="473"/>
      <c r="F16" s="473"/>
      <c r="G16" s="473"/>
      <c r="H16" s="473"/>
      <c r="I16" s="473"/>
      <c r="J16" s="472" t="s">
        <v>968</v>
      </c>
      <c r="K16" s="473"/>
      <c r="L16" s="473"/>
      <c r="M16" s="475"/>
      <c r="N16" s="475"/>
      <c r="O16" s="475"/>
      <c r="P16" s="475"/>
      <c r="Q16" s="475"/>
      <c r="R16" s="475"/>
      <c r="S16" s="475"/>
      <c r="T16" s="475"/>
      <c r="U16" s="475"/>
      <c r="V16" s="475"/>
      <c r="W16" s="475"/>
    </row>
    <row r="17" spans="1:23" s="6" customFormat="1" ht="12" customHeight="1">
      <c r="A17" s="65" t="s">
        <v>1073</v>
      </c>
      <c r="B17" s="473">
        <v>84.265115743199999</v>
      </c>
      <c r="C17" s="473">
        <v>84.375505469299995</v>
      </c>
      <c r="D17" s="473">
        <v>84.598104148100006</v>
      </c>
      <c r="E17" s="473">
        <v>83.104430907299999</v>
      </c>
      <c r="F17" s="473">
        <v>84.895519311699999</v>
      </c>
      <c r="G17" s="473">
        <v>84.830715652799995</v>
      </c>
      <c r="H17" s="473">
        <v>85.410583315899999</v>
      </c>
      <c r="I17" s="473">
        <v>84.662149723300004</v>
      </c>
      <c r="J17" s="65" t="s">
        <v>1074</v>
      </c>
      <c r="K17" s="473"/>
      <c r="L17" s="473"/>
      <c r="M17" s="475"/>
      <c r="N17" s="475"/>
      <c r="O17" s="475"/>
      <c r="P17" s="475"/>
      <c r="Q17" s="475"/>
      <c r="R17" s="475"/>
      <c r="S17" s="475"/>
      <c r="T17" s="475"/>
      <c r="U17" s="475"/>
      <c r="V17" s="475"/>
      <c r="W17" s="475"/>
    </row>
    <row r="18" spans="1:23" s="6" customFormat="1" ht="12" customHeight="1">
      <c r="A18" s="65" t="s">
        <v>1069</v>
      </c>
      <c r="B18" s="473">
        <v>7.6228377568000001</v>
      </c>
      <c r="C18" s="473">
        <v>10.665596263799999</v>
      </c>
      <c r="D18" s="473">
        <v>6.0392027704000002</v>
      </c>
      <c r="E18" s="473">
        <v>7.1431866435</v>
      </c>
      <c r="F18" s="473">
        <v>8.8660507952999996</v>
      </c>
      <c r="G18" s="473">
        <v>8.2209603333000008</v>
      </c>
      <c r="H18" s="473">
        <v>14.9390358556</v>
      </c>
      <c r="I18" s="473">
        <v>11.8632315434</v>
      </c>
      <c r="J18" s="65" t="s">
        <v>1070</v>
      </c>
      <c r="K18" s="473"/>
      <c r="L18" s="473"/>
      <c r="M18" s="475"/>
      <c r="N18" s="475"/>
      <c r="O18" s="475"/>
      <c r="P18" s="475"/>
      <c r="Q18" s="475"/>
      <c r="R18" s="475"/>
      <c r="S18" s="475"/>
      <c r="T18" s="475"/>
      <c r="U18" s="475"/>
      <c r="V18" s="475"/>
      <c r="W18" s="475"/>
    </row>
    <row r="19" spans="1:23" s="6" customFormat="1" ht="12" customHeight="1">
      <c r="A19" s="65" t="s">
        <v>1071</v>
      </c>
      <c r="B19" s="473">
        <v>50.724059352300003</v>
      </c>
      <c r="C19" s="473">
        <v>49.773423634799997</v>
      </c>
      <c r="D19" s="473">
        <v>38.646694721000003</v>
      </c>
      <c r="E19" s="473">
        <v>36.139204908499998</v>
      </c>
      <c r="F19" s="473">
        <v>61.1971719971</v>
      </c>
      <c r="G19" s="473">
        <v>53.216928752000001</v>
      </c>
      <c r="H19" s="473">
        <v>46.538285259399998</v>
      </c>
      <c r="I19" s="473">
        <v>39.261914150099997</v>
      </c>
      <c r="J19" s="65" t="s">
        <v>1072</v>
      </c>
      <c r="K19" s="473"/>
      <c r="L19" s="473"/>
      <c r="M19" s="475"/>
      <c r="N19" s="475"/>
      <c r="O19" s="475"/>
      <c r="P19" s="475"/>
      <c r="Q19" s="475"/>
      <c r="R19" s="475"/>
      <c r="S19" s="475"/>
      <c r="T19" s="475"/>
      <c r="U19" s="475"/>
      <c r="V19" s="475"/>
      <c r="W19" s="475"/>
    </row>
    <row r="20" spans="1:23" s="6" customFormat="1" ht="12" customHeight="1">
      <c r="A20" s="476" t="s">
        <v>1075</v>
      </c>
      <c r="B20" s="473"/>
      <c r="C20" s="473"/>
      <c r="D20" s="473"/>
      <c r="E20" s="473"/>
      <c r="F20" s="473"/>
      <c r="G20" s="473"/>
      <c r="H20" s="473"/>
      <c r="I20" s="473"/>
      <c r="J20" s="472" t="s">
        <v>1076</v>
      </c>
      <c r="K20" s="473"/>
      <c r="L20" s="473"/>
      <c r="M20" s="475"/>
      <c r="N20" s="475"/>
      <c r="O20" s="475"/>
      <c r="P20" s="475"/>
      <c r="Q20" s="475"/>
      <c r="R20" s="475"/>
      <c r="S20" s="475"/>
      <c r="T20" s="475"/>
      <c r="U20" s="475"/>
      <c r="V20" s="475"/>
      <c r="W20" s="475"/>
    </row>
    <row r="21" spans="1:23" s="6" customFormat="1" ht="12" customHeight="1">
      <c r="A21" s="65" t="s">
        <v>1067</v>
      </c>
      <c r="B21" s="473">
        <v>83.632537515740722</v>
      </c>
      <c r="C21" s="473">
        <v>81.433000097689089</v>
      </c>
      <c r="D21" s="473">
        <v>80.709281875852739</v>
      </c>
      <c r="E21" s="473">
        <v>82.592452459363145</v>
      </c>
      <c r="F21" s="473">
        <v>82.859782988988655</v>
      </c>
      <c r="G21" s="473">
        <v>81.65971741308168</v>
      </c>
      <c r="H21" s="473">
        <v>81.842815885713293</v>
      </c>
      <c r="I21" s="473">
        <v>81.734763680363244</v>
      </c>
      <c r="J21" s="65" t="s">
        <v>1068</v>
      </c>
      <c r="K21" s="473"/>
      <c r="L21" s="473"/>
      <c r="M21" s="475"/>
      <c r="N21" s="475"/>
      <c r="O21" s="475"/>
      <c r="P21" s="475"/>
      <c r="Q21" s="475"/>
      <c r="R21" s="475"/>
      <c r="S21" s="475"/>
      <c r="T21" s="475"/>
      <c r="U21" s="475"/>
      <c r="V21" s="475"/>
      <c r="W21" s="475"/>
    </row>
    <row r="22" spans="1:23" s="6" customFormat="1" ht="12" customHeight="1">
      <c r="A22" s="65" t="s">
        <v>1069</v>
      </c>
      <c r="B22" s="473">
        <v>12.5896222587</v>
      </c>
      <c r="C22" s="473">
        <v>8.9818634416999998</v>
      </c>
      <c r="D22" s="473">
        <v>7.6410258897999999</v>
      </c>
      <c r="E22" s="473">
        <v>7.9040076265000003</v>
      </c>
      <c r="F22" s="473">
        <v>10.8626886214</v>
      </c>
      <c r="G22" s="473">
        <v>10.3566772658</v>
      </c>
      <c r="H22" s="473">
        <v>13.551735623900001</v>
      </c>
      <c r="I22" s="473">
        <v>12.5493082145</v>
      </c>
      <c r="J22" s="65" t="s">
        <v>1070</v>
      </c>
      <c r="K22" s="473"/>
      <c r="L22" s="473"/>
      <c r="M22" s="475"/>
      <c r="N22" s="475"/>
      <c r="O22" s="475"/>
      <c r="P22" s="475"/>
      <c r="Q22" s="475"/>
      <c r="R22" s="475"/>
      <c r="S22" s="475"/>
      <c r="T22" s="475"/>
      <c r="U22" s="475"/>
      <c r="V22" s="475"/>
      <c r="W22" s="475"/>
    </row>
    <row r="23" spans="1:23" s="6" customFormat="1" ht="12" customHeight="1">
      <c r="A23" s="65" t="s">
        <v>1071</v>
      </c>
      <c r="B23" s="473">
        <v>32.882876660099996</v>
      </c>
      <c r="C23" s="473">
        <v>49.945252355299999</v>
      </c>
      <c r="D23" s="473">
        <v>48.175546929399999</v>
      </c>
      <c r="E23" s="473">
        <v>31.173039476499994</v>
      </c>
      <c r="F23" s="473">
        <v>34.079551887199997</v>
      </c>
      <c r="G23" s="473">
        <v>33.666801060500006</v>
      </c>
      <c r="H23" s="473">
        <v>35.332282401300006</v>
      </c>
      <c r="I23" s="473">
        <v>36.292954532800003</v>
      </c>
      <c r="J23" s="65" t="s">
        <v>1072</v>
      </c>
      <c r="K23" s="473"/>
      <c r="L23" s="473"/>
      <c r="M23" s="475"/>
      <c r="N23" s="475"/>
      <c r="O23" s="475"/>
      <c r="P23" s="475"/>
      <c r="Q23" s="475"/>
      <c r="R23" s="475"/>
      <c r="S23" s="475"/>
      <c r="T23" s="475"/>
      <c r="U23" s="475"/>
      <c r="V23" s="475"/>
      <c r="W23" s="475"/>
    </row>
    <row r="24" spans="1:23" s="6" customFormat="1" ht="7.5" customHeight="1" thickBot="1">
      <c r="A24" s="474"/>
      <c r="B24" s="473"/>
      <c r="C24" s="473"/>
      <c r="D24" s="473"/>
      <c r="E24" s="473"/>
      <c r="F24" s="473"/>
      <c r="G24" s="473"/>
      <c r="H24" s="473"/>
      <c r="I24" s="473"/>
      <c r="J24" s="474"/>
      <c r="K24" s="473"/>
      <c r="L24" s="473"/>
      <c r="M24" s="475"/>
      <c r="N24" s="475"/>
      <c r="O24" s="475"/>
      <c r="P24" s="475"/>
      <c r="Q24" s="475"/>
      <c r="R24" s="475"/>
      <c r="S24" s="475"/>
      <c r="T24" s="475"/>
      <c r="U24" s="475"/>
      <c r="V24" s="475"/>
      <c r="W24" s="475"/>
    </row>
    <row r="25" spans="1:23" s="6" customFormat="1" ht="12" customHeight="1" thickBot="1">
      <c r="A25" s="474"/>
      <c r="B25" s="893">
        <v>2025</v>
      </c>
      <c r="C25" s="894"/>
      <c r="D25" s="971"/>
      <c r="E25" s="893">
        <v>2024</v>
      </c>
      <c r="F25" s="894"/>
      <c r="G25" s="894"/>
      <c r="H25" s="971"/>
      <c r="I25" s="469">
        <v>2023</v>
      </c>
      <c r="J25" s="474"/>
      <c r="K25" s="473"/>
      <c r="L25" s="473"/>
      <c r="M25" s="475"/>
      <c r="N25" s="475"/>
      <c r="O25" s="475"/>
      <c r="P25" s="475"/>
      <c r="Q25" s="475"/>
      <c r="R25" s="475"/>
      <c r="S25" s="475"/>
      <c r="T25" s="475"/>
      <c r="U25" s="475"/>
      <c r="V25" s="475"/>
      <c r="W25" s="475"/>
    </row>
    <row r="26" spans="1:23" s="6" customFormat="1" ht="12" customHeight="1" thickBot="1">
      <c r="B26" s="10" t="s">
        <v>1063</v>
      </c>
      <c r="C26" s="10" t="s">
        <v>1064</v>
      </c>
      <c r="D26" s="10" t="s">
        <v>1065</v>
      </c>
      <c r="E26" s="10" t="s">
        <v>1066</v>
      </c>
      <c r="F26" s="10" t="s">
        <v>1063</v>
      </c>
      <c r="G26" s="10" t="s">
        <v>1064</v>
      </c>
      <c r="H26" s="10" t="s">
        <v>1065</v>
      </c>
      <c r="I26" s="10" t="s">
        <v>1066</v>
      </c>
      <c r="J26" s="468"/>
    </row>
    <row r="27" spans="1:23" s="6" customFormat="1" ht="12" customHeight="1">
      <c r="A27" s="474"/>
      <c r="B27" s="474"/>
      <c r="C27" s="474"/>
      <c r="D27" s="474"/>
      <c r="E27" s="474"/>
      <c r="F27" s="474"/>
      <c r="G27" s="474"/>
      <c r="H27" s="474"/>
      <c r="I27" s="474"/>
      <c r="J27" s="474"/>
      <c r="K27" s="473"/>
      <c r="L27" s="473"/>
      <c r="M27" s="475"/>
      <c r="N27" s="475"/>
      <c r="O27" s="475"/>
      <c r="P27" s="475"/>
      <c r="Q27" s="475"/>
      <c r="R27" s="475"/>
      <c r="S27" s="475"/>
      <c r="T27" s="475"/>
      <c r="U27" s="475"/>
      <c r="V27" s="475"/>
      <c r="W27" s="475"/>
    </row>
    <row r="28" spans="1:23" s="477" customFormat="1" ht="12" customHeight="1">
      <c r="A28" s="225" t="s">
        <v>1077</v>
      </c>
      <c r="B28" s="372"/>
      <c r="C28" s="372"/>
      <c r="D28" s="372"/>
      <c r="E28" s="372"/>
      <c r="F28" s="372"/>
      <c r="G28" s="372"/>
      <c r="H28" s="372"/>
      <c r="I28" s="372"/>
      <c r="J28" s="372"/>
      <c r="L28" s="6"/>
      <c r="M28" s="6"/>
      <c r="N28" s="478"/>
    </row>
    <row r="29" spans="1:23" s="477" customFormat="1" ht="12" customHeight="1">
      <c r="A29" s="225" t="s">
        <v>1078</v>
      </c>
      <c r="B29" s="372"/>
      <c r="C29" s="372"/>
      <c r="D29" s="372"/>
      <c r="E29" s="372"/>
      <c r="F29" s="372"/>
      <c r="G29" s="372"/>
      <c r="H29" s="372"/>
      <c r="I29" s="372"/>
      <c r="J29" s="372"/>
      <c r="L29" s="203"/>
      <c r="M29" s="203"/>
      <c r="N29" s="478"/>
    </row>
    <row r="30" spans="1:23" s="6" customFormat="1" ht="12" customHeight="1">
      <c r="A30" s="372"/>
      <c r="E30" s="203"/>
      <c r="F30" s="203"/>
      <c r="G30" s="203"/>
      <c r="H30" s="203"/>
      <c r="I30" s="203"/>
      <c r="J30" s="372"/>
      <c r="K30" s="477"/>
      <c r="N30" s="478"/>
      <c r="O30" s="477"/>
      <c r="P30" s="477"/>
      <c r="Q30" s="477"/>
    </row>
    <row r="31" spans="1:23" s="6" customFormat="1" ht="12" customHeight="1">
      <c r="A31" s="372" t="s">
        <v>1079</v>
      </c>
      <c r="D31" s="479"/>
      <c r="E31" s="479"/>
      <c r="F31" s="479"/>
      <c r="G31" s="479"/>
      <c r="J31" s="372"/>
      <c r="K31" s="477"/>
      <c r="L31" s="203"/>
      <c r="M31" s="203"/>
      <c r="N31" s="478"/>
      <c r="O31" s="477"/>
      <c r="P31" s="477"/>
      <c r="Q31" s="477"/>
    </row>
    <row r="32" spans="1:23" s="6" customFormat="1" ht="12" customHeight="1">
      <c r="A32" s="372" t="s">
        <v>1080</v>
      </c>
      <c r="B32" s="471"/>
      <c r="C32" s="471"/>
      <c r="D32" s="471"/>
      <c r="E32" s="471"/>
      <c r="F32" s="471"/>
      <c r="G32" s="471"/>
      <c r="H32" s="471"/>
      <c r="I32" s="471"/>
      <c r="J32" s="372"/>
      <c r="K32" s="477"/>
      <c r="N32" s="478"/>
      <c r="O32" s="477"/>
      <c r="P32" s="477"/>
      <c r="Q32" s="477"/>
    </row>
    <row r="33" spans="1:17" s="6" customFormat="1" ht="12" customHeight="1">
      <c r="A33" s="372" t="s">
        <v>1081</v>
      </c>
      <c r="J33" s="372"/>
      <c r="K33" s="477"/>
      <c r="L33" s="203"/>
      <c r="M33" s="203"/>
      <c r="N33" s="478"/>
      <c r="O33" s="477"/>
      <c r="P33" s="477"/>
      <c r="Q33" s="477"/>
    </row>
    <row r="34" spans="1:17" s="6" customFormat="1" ht="12" customHeight="1">
      <c r="A34" s="372" t="s">
        <v>1082</v>
      </c>
      <c r="B34" s="471"/>
      <c r="C34" s="471"/>
      <c r="D34" s="471"/>
      <c r="E34" s="471"/>
      <c r="F34" s="471"/>
      <c r="G34" s="471"/>
      <c r="H34" s="471"/>
      <c r="I34" s="471"/>
      <c r="J34" s="372"/>
      <c r="K34" s="477"/>
      <c r="N34" s="478"/>
      <c r="O34" s="477"/>
      <c r="P34" s="477"/>
      <c r="Q34" s="477"/>
    </row>
    <row r="35" spans="1:17" s="6" customFormat="1" ht="12" customHeight="1">
      <c r="A35" s="372"/>
      <c r="E35" s="203"/>
      <c r="F35" s="203"/>
      <c r="G35" s="203"/>
      <c r="H35" s="203"/>
      <c r="I35" s="203"/>
      <c r="J35" s="203"/>
      <c r="K35" s="203"/>
      <c r="L35" s="434"/>
      <c r="M35" s="435"/>
      <c r="N35" s="436"/>
    </row>
    <row r="36" spans="1:17" s="434" customFormat="1" ht="12" customHeight="1">
      <c r="A36" s="372" t="s">
        <v>141</v>
      </c>
      <c r="B36" s="460"/>
      <c r="C36" s="461"/>
      <c r="D36" s="461"/>
      <c r="E36" s="461"/>
      <c r="F36" s="92"/>
      <c r="G36" s="462"/>
      <c r="H36" s="462"/>
      <c r="I36" s="435"/>
      <c r="K36" s="433"/>
      <c r="M36" s="435"/>
      <c r="N36" s="436"/>
      <c r="O36" s="435"/>
      <c r="P36" s="435"/>
      <c r="Q36" s="435"/>
    </row>
    <row r="37" spans="1:17" s="434" customFormat="1" ht="12" customHeight="1">
      <c r="A37" s="51" t="s">
        <v>1083</v>
      </c>
      <c r="B37" s="31"/>
      <c r="C37" s="436"/>
      <c r="D37" s="436"/>
      <c r="E37" s="480"/>
      <c r="F37" s="481"/>
      <c r="G37" s="462"/>
      <c r="H37" s="480"/>
      <c r="I37" s="435"/>
      <c r="L37" s="6"/>
      <c r="M37" s="6"/>
      <c r="N37" s="6"/>
      <c r="O37" s="435"/>
      <c r="P37" s="435"/>
      <c r="Q37" s="435"/>
    </row>
    <row r="38" spans="1:17" s="434" customFormat="1" ht="12" customHeight="1">
      <c r="A38" s="51" t="s">
        <v>1084</v>
      </c>
      <c r="B38" s="463"/>
      <c r="C38" s="436"/>
      <c r="D38" s="436"/>
      <c r="E38" s="480"/>
      <c r="F38" s="481"/>
      <c r="G38" s="480"/>
      <c r="H38" s="480"/>
      <c r="I38" s="435"/>
      <c r="L38" s="467"/>
      <c r="M38" s="467"/>
      <c r="N38" s="467"/>
      <c r="O38" s="435"/>
      <c r="P38" s="435"/>
      <c r="Q38" s="435"/>
    </row>
    <row r="39" spans="1:17" s="434" customFormat="1" ht="12" customHeight="1">
      <c r="A39" s="51" t="s">
        <v>1085</v>
      </c>
      <c r="B39" s="463"/>
      <c r="C39" s="436"/>
      <c r="D39" s="436"/>
      <c r="E39" s="480"/>
      <c r="F39" s="481"/>
      <c r="G39" s="480"/>
      <c r="H39" s="480"/>
      <c r="I39" s="435"/>
      <c r="L39" s="467"/>
      <c r="M39" s="467"/>
      <c r="N39" s="467"/>
      <c r="O39" s="435"/>
      <c r="P39" s="435"/>
      <c r="Q39" s="435"/>
    </row>
    <row r="40" spans="1:17" s="6" customFormat="1">
      <c r="J40" s="478"/>
      <c r="L40" s="467"/>
      <c r="M40" s="467"/>
      <c r="N40" s="467"/>
    </row>
    <row r="41" spans="1:17" s="6" customFormat="1">
      <c r="J41" s="478"/>
      <c r="L41" s="467"/>
      <c r="M41" s="467"/>
      <c r="N41" s="467"/>
    </row>
    <row r="42" spans="1:17">
      <c r="A42" s="482"/>
      <c r="B42" s="482"/>
      <c r="C42" s="482"/>
      <c r="D42" s="482"/>
      <c r="E42" s="482"/>
      <c r="F42" s="482"/>
      <c r="G42" s="482"/>
      <c r="H42" s="482"/>
      <c r="I42" s="482"/>
      <c r="J42" s="482"/>
    </row>
  </sheetData>
  <mergeCells count="6">
    <mergeCell ref="A1:J1"/>
    <mergeCell ref="A2:J2"/>
    <mergeCell ref="B6:D6"/>
    <mergeCell ref="E6:H6"/>
    <mergeCell ref="B25:D25"/>
    <mergeCell ref="E25:H25"/>
  </mergeCells>
  <hyperlinks>
    <hyperlink ref="A37" r:id="rId1" xr:uid="{719FF225-5678-4090-9828-83A3034D63D5}"/>
    <hyperlink ref="A10" r:id="rId2" xr:uid="{F842A32E-D5A4-4AB8-890B-71780935F2B4}"/>
    <hyperlink ref="A18" r:id="rId3" xr:uid="{7475712C-A299-47FB-8AA5-512B9DB226D5}"/>
    <hyperlink ref="A22" r:id="rId4" xr:uid="{4974D0F4-674B-4E3B-B236-AC65DA0971A5}"/>
    <hyperlink ref="A38" r:id="rId5" xr:uid="{ECEFA3DE-33F2-4CE3-92D3-87D72547CA81}"/>
    <hyperlink ref="A39" r:id="rId6" xr:uid="{BAA19282-672D-4684-BA7E-4284B1CE2157}"/>
    <hyperlink ref="A17" r:id="rId7" display="Taxa de utilização da capacidade produtiva (%) (a)" xr:uid="{F5355B23-009B-418F-A9CE-F7BAA26A53CA}"/>
    <hyperlink ref="A14" r:id="rId8" xr:uid="{734558C5-91E1-418B-B17B-E01DC9133C4C}"/>
    <hyperlink ref="J17" r:id="rId9" display="Taxa de utilização da capacidade produtiva (%) (a)" xr:uid="{DB18114B-24B9-46E7-89FF-8E311CD0674A}"/>
    <hyperlink ref="J10" r:id="rId10" display="    Capacidade produtiva atual " xr:uid="{861E6D4E-34CF-4A44-AA03-FB741AD7783D}"/>
    <hyperlink ref="J14" r:id="rId11" display="    Capacidade produtiva atual " xr:uid="{16299F18-7473-4A53-9439-45143CCC5D6D}"/>
    <hyperlink ref="J18" r:id="rId12" display="    Capacidade produtiva atual " xr:uid="{B8928BF5-B922-4F89-8CAE-82F3EF892ADD}"/>
    <hyperlink ref="J22" r:id="rId13" display="    Capacidade produtiva atual " xr:uid="{4424E82E-1702-477E-948D-9975577AA18D}"/>
  </hyperlinks>
  <pageMargins left="0.7" right="0.7" top="0.75" bottom="0.75" header="0.3" footer="0.3"/>
  <pageSetup paperSize="9" orientation="portrait" r:id="rId1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9A917-8994-4E3A-96ED-AFDD2008D558}">
  <dimension ref="A1:N93"/>
  <sheetViews>
    <sheetView showGridLines="0" workbookViewId="0">
      <selection sqref="A1:J1"/>
    </sheetView>
  </sheetViews>
  <sheetFormatPr defaultColWidth="9.28515625" defaultRowHeight="11.25"/>
  <cols>
    <col min="1" max="1" width="35.28515625" style="161" customWidth="1"/>
    <col min="2" max="2" width="8.7109375" style="527" customWidth="1"/>
    <col min="3" max="7" width="8.7109375" style="161" customWidth="1"/>
    <col min="8" max="8" width="13.42578125" style="161" customWidth="1"/>
    <col min="9" max="9" width="30.28515625" style="161" customWidth="1"/>
    <col min="10" max="10" width="2.7109375" style="161" bestFit="1" customWidth="1"/>
    <col min="11" max="11" width="2.7109375" style="161" customWidth="1"/>
    <col min="12" max="12" width="2.42578125" style="161" bestFit="1" customWidth="1"/>
    <col min="13" max="16384" width="9.28515625" style="161"/>
  </cols>
  <sheetData>
    <row r="1" spans="1:14" ht="12" customHeight="1">
      <c r="A1" s="920" t="s">
        <v>1138</v>
      </c>
      <c r="B1" s="920"/>
      <c r="C1" s="920"/>
      <c r="D1" s="920"/>
      <c r="E1" s="920"/>
      <c r="F1" s="920"/>
      <c r="G1" s="920"/>
      <c r="H1" s="920"/>
      <c r="I1" s="920"/>
    </row>
    <row r="2" spans="1:14" ht="12" customHeight="1">
      <c r="A2" s="921" t="s">
        <v>1139</v>
      </c>
      <c r="B2" s="921"/>
      <c r="C2" s="921"/>
      <c r="D2" s="921"/>
      <c r="E2" s="921"/>
      <c r="F2" s="921"/>
      <c r="G2" s="921"/>
      <c r="H2" s="921"/>
      <c r="I2" s="921"/>
    </row>
    <row r="3" spans="1:14" ht="12" customHeight="1" thickBot="1">
      <c r="A3" s="341"/>
      <c r="B3" s="341"/>
      <c r="C3" s="341"/>
      <c r="D3" s="341"/>
      <c r="E3" s="341"/>
      <c r="F3" s="341"/>
      <c r="G3" s="341"/>
      <c r="H3" s="341"/>
      <c r="I3" s="341"/>
    </row>
    <row r="4" spans="1:14" s="162" customFormat="1" ht="12" customHeight="1" thickBot="1">
      <c r="B4" s="924" t="s">
        <v>1140</v>
      </c>
      <c r="C4" s="924"/>
      <c r="D4" s="924"/>
      <c r="E4" s="924"/>
      <c r="F4" s="924"/>
      <c r="G4" s="924"/>
      <c r="H4" s="998" t="s">
        <v>1141</v>
      </c>
    </row>
    <row r="5" spans="1:14" s="162" customFormat="1" ht="21" customHeight="1" thickBot="1">
      <c r="B5" s="510" t="s">
        <v>1142</v>
      </c>
      <c r="C5" s="510" t="s">
        <v>1143</v>
      </c>
      <c r="D5" s="510" t="s">
        <v>1144</v>
      </c>
      <c r="E5" s="510" t="s">
        <v>1145</v>
      </c>
      <c r="F5" s="510" t="s">
        <v>1146</v>
      </c>
      <c r="G5" s="510" t="s">
        <v>1147</v>
      </c>
      <c r="H5" s="998"/>
    </row>
    <row r="6" spans="1:14" s="162" customFormat="1" ht="12" customHeight="1">
      <c r="A6" s="184" t="s">
        <v>1148</v>
      </c>
      <c r="B6" s="324"/>
      <c r="C6" s="324"/>
      <c r="D6" s="324"/>
      <c r="E6" s="324"/>
      <c r="F6" s="511"/>
      <c r="G6" s="511"/>
      <c r="I6" s="184" t="s">
        <v>1148</v>
      </c>
    </row>
    <row r="7" spans="1:14" s="162" customFormat="1" ht="12" customHeight="1">
      <c r="A7" s="512" t="s">
        <v>1149</v>
      </c>
      <c r="B7" s="513">
        <v>2109</v>
      </c>
      <c r="C7" s="513">
        <v>1763</v>
      </c>
      <c r="D7" s="513">
        <v>2393</v>
      </c>
      <c r="E7" s="513">
        <v>2001</v>
      </c>
      <c r="F7" s="513">
        <v>2454</v>
      </c>
      <c r="G7" s="513">
        <v>2079</v>
      </c>
      <c r="H7" s="348">
        <v>10.577359580702407</v>
      </c>
      <c r="I7" s="512" t="s">
        <v>1150</v>
      </c>
      <c r="M7" s="348"/>
      <c r="N7" s="310"/>
    </row>
    <row r="8" spans="1:14" s="162" customFormat="1" ht="12" customHeight="1">
      <c r="A8" s="514" t="s">
        <v>1151</v>
      </c>
      <c r="B8" s="513">
        <v>1580</v>
      </c>
      <c r="C8" s="513">
        <v>1347</v>
      </c>
      <c r="D8" s="513">
        <v>1839</v>
      </c>
      <c r="E8" s="513">
        <v>1536</v>
      </c>
      <c r="F8" s="513">
        <v>1859</v>
      </c>
      <c r="G8" s="513">
        <v>1575</v>
      </c>
      <c r="H8" s="348">
        <v>11.864782488223891</v>
      </c>
      <c r="I8" s="514" t="s">
        <v>1152</v>
      </c>
      <c r="M8" s="348"/>
      <c r="N8" s="310"/>
    </row>
    <row r="9" spans="1:14" s="162" customFormat="1" ht="12" customHeight="1">
      <c r="A9" s="512" t="s">
        <v>1153</v>
      </c>
      <c r="B9" s="513">
        <v>1608</v>
      </c>
      <c r="C9" s="513">
        <v>1380</v>
      </c>
      <c r="D9" s="513">
        <v>1809</v>
      </c>
      <c r="E9" s="513">
        <v>1522</v>
      </c>
      <c r="F9" s="513">
        <v>1902</v>
      </c>
      <c r="G9" s="513">
        <v>1561</v>
      </c>
      <c r="H9" s="348">
        <v>11.722435545803611</v>
      </c>
      <c r="I9" s="512" t="s">
        <v>1154</v>
      </c>
      <c r="M9" s="348"/>
      <c r="N9" s="310"/>
    </row>
    <row r="10" spans="1:14" s="162" customFormat="1" ht="12" customHeight="1">
      <c r="A10" s="514" t="s">
        <v>1151</v>
      </c>
      <c r="B10" s="513">
        <v>1285</v>
      </c>
      <c r="C10" s="513">
        <v>1134</v>
      </c>
      <c r="D10" s="513">
        <v>1488</v>
      </c>
      <c r="E10" s="513">
        <v>1229</v>
      </c>
      <c r="F10" s="513">
        <v>1526</v>
      </c>
      <c r="G10" s="513">
        <v>1270</v>
      </c>
      <c r="H10" s="348">
        <v>11.887011832296013</v>
      </c>
      <c r="I10" s="514" t="s">
        <v>1152</v>
      </c>
      <c r="M10" s="348"/>
      <c r="N10" s="310"/>
    </row>
    <row r="11" spans="1:14" s="162" customFormat="1" ht="12" customHeight="1">
      <c r="A11" s="515" t="s">
        <v>1155</v>
      </c>
      <c r="B11" s="513">
        <v>3122</v>
      </c>
      <c r="C11" s="513">
        <v>3100</v>
      </c>
      <c r="D11" s="513">
        <v>3336</v>
      </c>
      <c r="E11" s="513">
        <v>3203</v>
      </c>
      <c r="F11" s="513">
        <v>3773</v>
      </c>
      <c r="G11" s="513">
        <v>3535</v>
      </c>
      <c r="H11" s="348">
        <v>21.110841767165624</v>
      </c>
      <c r="I11" s="515" t="s">
        <v>1156</v>
      </c>
      <c r="M11" s="348"/>
      <c r="N11" s="310"/>
    </row>
    <row r="12" spans="1:14" s="162" customFormat="1" ht="12" customHeight="1">
      <c r="A12" s="516" t="s">
        <v>1157</v>
      </c>
      <c r="B12" s="82"/>
      <c r="C12" s="513"/>
      <c r="D12" s="513"/>
      <c r="E12" s="513"/>
      <c r="F12" s="513"/>
      <c r="G12" s="513"/>
      <c r="H12" s="348"/>
      <c r="I12" s="516" t="s">
        <v>1157</v>
      </c>
      <c r="M12" s="348"/>
      <c r="N12" s="310"/>
    </row>
    <row r="13" spans="1:14" s="162" customFormat="1" ht="12" customHeight="1">
      <c r="A13" s="514" t="s">
        <v>1149</v>
      </c>
      <c r="B13" s="513">
        <v>756</v>
      </c>
      <c r="C13" s="513">
        <v>751</v>
      </c>
      <c r="D13" s="513">
        <v>917</v>
      </c>
      <c r="E13" s="513">
        <v>723</v>
      </c>
      <c r="F13" s="513">
        <v>913</v>
      </c>
      <c r="G13" s="513">
        <v>797</v>
      </c>
      <c r="H13" s="348">
        <v>11.168178341164904</v>
      </c>
      <c r="I13" s="514" t="s">
        <v>1150</v>
      </c>
      <c r="M13" s="348"/>
      <c r="N13" s="310"/>
    </row>
    <row r="14" spans="1:14" s="162" customFormat="1" ht="12" customHeight="1">
      <c r="A14" s="515" t="s">
        <v>1151</v>
      </c>
      <c r="B14" s="513">
        <v>567</v>
      </c>
      <c r="C14" s="513">
        <v>590</v>
      </c>
      <c r="D14" s="513">
        <v>721</v>
      </c>
      <c r="E14" s="513">
        <v>570</v>
      </c>
      <c r="F14" s="513">
        <v>705</v>
      </c>
      <c r="G14" s="513">
        <v>603</v>
      </c>
      <c r="H14" s="348">
        <v>12.210982658959546</v>
      </c>
      <c r="I14" s="515" t="s">
        <v>1152</v>
      </c>
      <c r="M14" s="348"/>
      <c r="N14" s="310"/>
    </row>
    <row r="15" spans="1:14" s="162" customFormat="1" ht="12" customHeight="1">
      <c r="A15" s="514" t="s">
        <v>1153</v>
      </c>
      <c r="B15" s="513">
        <v>575</v>
      </c>
      <c r="C15" s="513">
        <v>605</v>
      </c>
      <c r="D15" s="513">
        <v>710</v>
      </c>
      <c r="E15" s="513">
        <v>567</v>
      </c>
      <c r="F15" s="513">
        <v>721</v>
      </c>
      <c r="G15" s="513">
        <v>595</v>
      </c>
      <c r="H15" s="348">
        <v>11.872407380918325</v>
      </c>
      <c r="I15" s="514" t="s">
        <v>1154</v>
      </c>
      <c r="M15" s="348"/>
      <c r="N15" s="310"/>
    </row>
    <row r="16" spans="1:14" s="162" customFormat="1" ht="12" customHeight="1">
      <c r="A16" s="515" t="s">
        <v>1151</v>
      </c>
      <c r="B16" s="513">
        <v>465</v>
      </c>
      <c r="C16" s="513">
        <v>514</v>
      </c>
      <c r="D16" s="513">
        <v>589</v>
      </c>
      <c r="E16" s="513">
        <v>472</v>
      </c>
      <c r="F16" s="513">
        <v>594</v>
      </c>
      <c r="G16" s="513">
        <v>482</v>
      </c>
      <c r="H16" s="348">
        <v>12.115891132572433</v>
      </c>
      <c r="I16" s="515" t="s">
        <v>1152</v>
      </c>
      <c r="M16" s="348"/>
      <c r="N16" s="310"/>
    </row>
    <row r="17" spans="1:14" s="162" customFormat="1" ht="12" customHeight="1">
      <c r="A17" s="517" t="s">
        <v>1155</v>
      </c>
      <c r="B17" s="513">
        <v>1574</v>
      </c>
      <c r="C17" s="513">
        <v>1625</v>
      </c>
      <c r="D17" s="513">
        <v>1643</v>
      </c>
      <c r="E17" s="513">
        <v>1316</v>
      </c>
      <c r="F17" s="513">
        <v>1618</v>
      </c>
      <c r="G17" s="513">
        <v>1871</v>
      </c>
      <c r="H17" s="348">
        <v>18.12655249052164</v>
      </c>
      <c r="I17" s="517" t="s">
        <v>1156</v>
      </c>
      <c r="M17" s="348"/>
      <c r="N17" s="310"/>
    </row>
    <row r="18" spans="1:14" s="162" customFormat="1" ht="12" customHeight="1">
      <c r="A18" s="516" t="s">
        <v>1158</v>
      </c>
      <c r="B18" s="82"/>
      <c r="C18" s="513"/>
      <c r="D18" s="513"/>
      <c r="E18" s="513"/>
      <c r="F18" s="513"/>
      <c r="G18" s="513"/>
      <c r="H18" s="282"/>
      <c r="I18" s="516" t="s">
        <v>1158</v>
      </c>
      <c r="M18" s="348"/>
      <c r="N18" s="310"/>
    </row>
    <row r="19" spans="1:14" s="162" customFormat="1" ht="12" customHeight="1">
      <c r="A19" s="514" t="s">
        <v>1149</v>
      </c>
      <c r="B19" s="513">
        <v>446</v>
      </c>
      <c r="C19" s="513">
        <v>375</v>
      </c>
      <c r="D19" s="513">
        <v>491</v>
      </c>
      <c r="E19" s="513">
        <v>424</v>
      </c>
      <c r="F19" s="513">
        <v>486</v>
      </c>
      <c r="G19" s="513">
        <v>394</v>
      </c>
      <c r="H19" s="348">
        <v>13.0250318201103</v>
      </c>
      <c r="I19" s="514" t="s">
        <v>1150</v>
      </c>
      <c r="M19" s="348"/>
      <c r="N19" s="310"/>
    </row>
    <row r="20" spans="1:14" s="162" customFormat="1" ht="12" customHeight="1">
      <c r="A20" s="515" t="s">
        <v>1151</v>
      </c>
      <c r="B20" s="513">
        <v>321</v>
      </c>
      <c r="C20" s="513">
        <v>274</v>
      </c>
      <c r="D20" s="513">
        <v>364</v>
      </c>
      <c r="E20" s="513">
        <v>318</v>
      </c>
      <c r="F20" s="513">
        <v>369</v>
      </c>
      <c r="G20" s="513">
        <v>295</v>
      </c>
      <c r="H20" s="348">
        <v>16.479621972829307</v>
      </c>
      <c r="I20" s="515" t="s">
        <v>1152</v>
      </c>
      <c r="M20" s="348"/>
      <c r="N20" s="310"/>
    </row>
    <row r="21" spans="1:14" s="162" customFormat="1" ht="12" customHeight="1">
      <c r="A21" s="514" t="s">
        <v>1153</v>
      </c>
      <c r="B21" s="513">
        <v>314</v>
      </c>
      <c r="C21" s="513">
        <v>272</v>
      </c>
      <c r="D21" s="513">
        <v>350</v>
      </c>
      <c r="E21" s="513">
        <v>319</v>
      </c>
      <c r="F21" s="513">
        <v>361</v>
      </c>
      <c r="G21" s="513">
        <v>270</v>
      </c>
      <c r="H21" s="348">
        <v>16.791277258566971</v>
      </c>
      <c r="I21" s="514" t="s">
        <v>1154</v>
      </c>
      <c r="M21" s="348"/>
      <c r="N21" s="310"/>
    </row>
    <row r="22" spans="1:14" s="162" customFormat="1" ht="12" customHeight="1">
      <c r="A22" s="515" t="s">
        <v>1151</v>
      </c>
      <c r="B22" s="513">
        <v>249</v>
      </c>
      <c r="C22" s="513">
        <v>215</v>
      </c>
      <c r="D22" s="513">
        <v>291</v>
      </c>
      <c r="E22" s="513">
        <v>257</v>
      </c>
      <c r="F22" s="513">
        <v>294</v>
      </c>
      <c r="G22" s="513">
        <v>222</v>
      </c>
      <c r="H22" s="348">
        <v>18.951930654058312</v>
      </c>
      <c r="I22" s="515" t="s">
        <v>1152</v>
      </c>
      <c r="M22" s="348"/>
      <c r="N22" s="310"/>
    </row>
    <row r="23" spans="1:14" s="162" customFormat="1" ht="12" customHeight="1">
      <c r="A23" s="517" t="s">
        <v>1155</v>
      </c>
      <c r="B23" s="513">
        <v>494</v>
      </c>
      <c r="C23" s="513">
        <v>484</v>
      </c>
      <c r="D23" s="513">
        <v>596</v>
      </c>
      <c r="E23" s="513">
        <v>620</v>
      </c>
      <c r="F23" s="513">
        <v>719</v>
      </c>
      <c r="G23" s="513">
        <v>509</v>
      </c>
      <c r="H23" s="348">
        <v>46.87982359426681</v>
      </c>
      <c r="I23" s="517" t="s">
        <v>1156</v>
      </c>
      <c r="M23" s="348"/>
      <c r="N23" s="310"/>
    </row>
    <row r="24" spans="1:14" s="162" customFormat="1" ht="12" customHeight="1">
      <c r="A24" s="516" t="s">
        <v>1159</v>
      </c>
      <c r="B24" s="82"/>
      <c r="C24" s="513"/>
      <c r="D24" s="513"/>
      <c r="E24" s="513"/>
      <c r="F24" s="513"/>
      <c r="G24" s="513"/>
      <c r="H24" s="282"/>
      <c r="I24" s="516" t="s">
        <v>1159</v>
      </c>
      <c r="M24" s="348"/>
      <c r="N24" s="310"/>
    </row>
    <row r="25" spans="1:14" s="162" customFormat="1" ht="12" customHeight="1">
      <c r="A25" s="514" t="s">
        <v>1149</v>
      </c>
      <c r="B25" s="513">
        <v>247</v>
      </c>
      <c r="C25" s="513">
        <v>167</v>
      </c>
      <c r="D25" s="513">
        <v>241</v>
      </c>
      <c r="E25" s="513">
        <v>202</v>
      </c>
      <c r="F25" s="513">
        <v>268</v>
      </c>
      <c r="G25" s="513">
        <v>243</v>
      </c>
      <c r="H25" s="348">
        <v>6.024096385542177</v>
      </c>
      <c r="I25" s="514" t="s">
        <v>1150</v>
      </c>
      <c r="M25" s="348"/>
      <c r="N25" s="310"/>
    </row>
    <row r="26" spans="1:14" s="162" customFormat="1" ht="12" customHeight="1">
      <c r="A26" s="515" t="s">
        <v>1151</v>
      </c>
      <c r="B26" s="513">
        <v>181</v>
      </c>
      <c r="C26" s="513">
        <v>132</v>
      </c>
      <c r="D26" s="513">
        <v>187</v>
      </c>
      <c r="E26" s="513">
        <v>135</v>
      </c>
      <c r="F26" s="513">
        <v>191</v>
      </c>
      <c r="G26" s="513">
        <v>183</v>
      </c>
      <c r="H26" s="348">
        <v>8.5848074921956332</v>
      </c>
      <c r="I26" s="515" t="s">
        <v>1152</v>
      </c>
      <c r="M26" s="348"/>
      <c r="N26" s="310"/>
    </row>
    <row r="27" spans="1:14" s="162" customFormat="1" ht="12" customHeight="1">
      <c r="A27" s="514" t="s">
        <v>1153</v>
      </c>
      <c r="B27" s="513">
        <v>207</v>
      </c>
      <c r="C27" s="513">
        <v>146</v>
      </c>
      <c r="D27" s="513">
        <v>187</v>
      </c>
      <c r="E27" s="513">
        <v>152</v>
      </c>
      <c r="F27" s="513">
        <v>211</v>
      </c>
      <c r="G27" s="513">
        <v>196</v>
      </c>
      <c r="H27" s="348">
        <v>10.235849056603774</v>
      </c>
      <c r="I27" s="514" t="s">
        <v>1154</v>
      </c>
      <c r="M27" s="348"/>
      <c r="N27" s="310"/>
    </row>
    <row r="28" spans="1:14" s="162" customFormat="1" ht="12" customHeight="1">
      <c r="A28" s="515" t="s">
        <v>1151</v>
      </c>
      <c r="B28" s="513">
        <v>161</v>
      </c>
      <c r="C28" s="513">
        <v>124</v>
      </c>
      <c r="D28" s="513">
        <v>154</v>
      </c>
      <c r="E28" s="513">
        <v>113</v>
      </c>
      <c r="F28" s="513">
        <v>162</v>
      </c>
      <c r="G28" s="513">
        <v>160</v>
      </c>
      <c r="H28" s="348">
        <v>11.342734518700182</v>
      </c>
      <c r="I28" s="515" t="s">
        <v>1152</v>
      </c>
      <c r="M28" s="348"/>
      <c r="N28" s="310"/>
    </row>
    <row r="29" spans="1:14" s="162" customFormat="1" ht="12" customHeight="1">
      <c r="A29" s="517" t="s">
        <v>1155</v>
      </c>
      <c r="B29" s="513">
        <v>371</v>
      </c>
      <c r="C29" s="513">
        <v>337</v>
      </c>
      <c r="D29" s="513">
        <v>375</v>
      </c>
      <c r="E29" s="513">
        <v>379</v>
      </c>
      <c r="F29" s="513">
        <v>340</v>
      </c>
      <c r="G29" s="513">
        <v>420</v>
      </c>
      <c r="H29" s="348">
        <v>26.881720430107524</v>
      </c>
      <c r="I29" s="517" t="s">
        <v>1156</v>
      </c>
      <c r="M29" s="348"/>
      <c r="N29" s="310"/>
    </row>
    <row r="30" spans="1:14" s="162" customFormat="1" ht="12" customHeight="1">
      <c r="A30" s="516" t="s">
        <v>1160</v>
      </c>
      <c r="B30" s="82"/>
      <c r="C30" s="513"/>
      <c r="D30" s="513"/>
      <c r="E30" s="513"/>
      <c r="F30" s="513"/>
      <c r="G30" s="513"/>
      <c r="H30" s="348"/>
      <c r="I30" s="516" t="s">
        <v>1160</v>
      </c>
      <c r="M30" s="348"/>
      <c r="N30" s="310"/>
    </row>
    <row r="31" spans="1:14" s="162" customFormat="1" ht="12" customHeight="1">
      <c r="A31" s="514" t="s">
        <v>1149</v>
      </c>
      <c r="B31" s="513">
        <v>96</v>
      </c>
      <c r="C31" s="513">
        <v>56</v>
      </c>
      <c r="D31" s="513">
        <v>120</v>
      </c>
      <c r="E31" s="513">
        <v>103</v>
      </c>
      <c r="F31" s="513">
        <v>121</v>
      </c>
      <c r="G31" s="513">
        <v>120</v>
      </c>
      <c r="H31" s="348">
        <v>7.2769953051643244</v>
      </c>
      <c r="I31" s="514" t="s">
        <v>1150</v>
      </c>
      <c r="M31" s="348"/>
      <c r="N31" s="310"/>
    </row>
    <row r="32" spans="1:14" s="162" customFormat="1" ht="12" customHeight="1">
      <c r="A32" s="515" t="s">
        <v>1151</v>
      </c>
      <c r="B32" s="513">
        <v>89</v>
      </c>
      <c r="C32" s="513">
        <v>52</v>
      </c>
      <c r="D32" s="513">
        <v>114</v>
      </c>
      <c r="E32" s="513">
        <v>85</v>
      </c>
      <c r="F32" s="513">
        <v>109</v>
      </c>
      <c r="G32" s="513">
        <v>111</v>
      </c>
      <c r="H32" s="348">
        <v>5.5602358887952841</v>
      </c>
      <c r="I32" s="515" t="s">
        <v>1152</v>
      </c>
      <c r="M32" s="348"/>
      <c r="N32" s="310"/>
    </row>
    <row r="33" spans="1:14" s="162" customFormat="1" ht="12" customHeight="1">
      <c r="A33" s="514" t="s">
        <v>1153</v>
      </c>
      <c r="B33" s="513">
        <v>88</v>
      </c>
      <c r="C33" s="513">
        <v>52</v>
      </c>
      <c r="D33" s="513">
        <v>105</v>
      </c>
      <c r="E33" s="513">
        <v>93</v>
      </c>
      <c r="F33" s="513">
        <v>103</v>
      </c>
      <c r="G33" s="513">
        <v>104</v>
      </c>
      <c r="H33" s="348">
        <v>8.3853702051739596</v>
      </c>
      <c r="I33" s="514" t="s">
        <v>1154</v>
      </c>
      <c r="M33" s="348"/>
      <c r="N33" s="310"/>
    </row>
    <row r="34" spans="1:14" s="162" customFormat="1" ht="12" customHeight="1">
      <c r="A34" s="515" t="s">
        <v>1151</v>
      </c>
      <c r="B34" s="513">
        <v>82</v>
      </c>
      <c r="C34" s="513">
        <v>48</v>
      </c>
      <c r="D34" s="513">
        <v>102</v>
      </c>
      <c r="E34" s="513">
        <v>81</v>
      </c>
      <c r="F34" s="513">
        <v>93</v>
      </c>
      <c r="G34" s="513">
        <v>97</v>
      </c>
      <c r="H34" s="348">
        <v>6.0747663551401931</v>
      </c>
      <c r="I34" s="515" t="s">
        <v>1152</v>
      </c>
      <c r="M34" s="348"/>
      <c r="N34" s="310"/>
    </row>
    <row r="35" spans="1:14" s="162" customFormat="1" ht="12" customHeight="1">
      <c r="A35" s="517" t="s">
        <v>1155</v>
      </c>
      <c r="B35" s="513">
        <v>118</v>
      </c>
      <c r="C35" s="513">
        <v>113</v>
      </c>
      <c r="D35" s="513">
        <v>124</v>
      </c>
      <c r="E35" s="513">
        <v>162</v>
      </c>
      <c r="F35" s="513">
        <v>283</v>
      </c>
      <c r="G35" s="513">
        <v>169</v>
      </c>
      <c r="H35" s="348">
        <v>-7.2470172337605003</v>
      </c>
      <c r="I35" s="517" t="s">
        <v>1156</v>
      </c>
      <c r="M35" s="348"/>
      <c r="N35" s="310"/>
    </row>
    <row r="36" spans="1:14" s="162" customFormat="1" ht="11.45" customHeight="1">
      <c r="A36" s="516" t="s">
        <v>1161</v>
      </c>
      <c r="B36" s="82"/>
      <c r="C36" s="513"/>
      <c r="D36" s="513"/>
      <c r="E36" s="513"/>
      <c r="F36" s="513"/>
      <c r="G36" s="513"/>
      <c r="H36" s="348"/>
      <c r="I36" s="516" t="s">
        <v>1161</v>
      </c>
      <c r="M36" s="348"/>
      <c r="N36" s="310"/>
    </row>
    <row r="37" spans="1:14" s="162" customFormat="1" ht="11.45" customHeight="1">
      <c r="A37" s="514" t="s">
        <v>1149</v>
      </c>
      <c r="B37" s="513">
        <v>254</v>
      </c>
      <c r="C37" s="513">
        <v>178</v>
      </c>
      <c r="D37" s="513">
        <v>272</v>
      </c>
      <c r="E37" s="513">
        <v>251</v>
      </c>
      <c r="F37" s="513">
        <v>313</v>
      </c>
      <c r="G37" s="513">
        <v>236</v>
      </c>
      <c r="H37" s="348">
        <v>15.919629057187024</v>
      </c>
      <c r="I37" s="514" t="s">
        <v>1150</v>
      </c>
      <c r="M37" s="348"/>
      <c r="N37" s="310"/>
    </row>
    <row r="38" spans="1:14" s="162" customFormat="1" ht="11.45" customHeight="1">
      <c r="A38" s="515" t="s">
        <v>1151</v>
      </c>
      <c r="B38" s="513">
        <v>219</v>
      </c>
      <c r="C38" s="513">
        <v>145</v>
      </c>
      <c r="D38" s="513">
        <v>223</v>
      </c>
      <c r="E38" s="513">
        <v>211</v>
      </c>
      <c r="F38" s="513">
        <v>263</v>
      </c>
      <c r="G38" s="513">
        <v>197</v>
      </c>
      <c r="H38" s="348">
        <v>18.494117647058815</v>
      </c>
      <c r="I38" s="515" t="s">
        <v>1152</v>
      </c>
      <c r="M38" s="348"/>
      <c r="N38" s="310"/>
    </row>
    <row r="39" spans="1:14" s="162" customFormat="1" ht="11.45" customHeight="1">
      <c r="A39" s="514" t="s">
        <v>1153</v>
      </c>
      <c r="B39" s="513">
        <v>184</v>
      </c>
      <c r="C39" s="513">
        <v>127</v>
      </c>
      <c r="D39" s="513">
        <v>186</v>
      </c>
      <c r="E39" s="513">
        <v>171</v>
      </c>
      <c r="F39" s="513">
        <v>225</v>
      </c>
      <c r="G39" s="513">
        <v>175</v>
      </c>
      <c r="H39" s="348">
        <v>14.210802307288928</v>
      </c>
      <c r="I39" s="514" t="s">
        <v>1154</v>
      </c>
      <c r="M39" s="348"/>
      <c r="N39" s="310"/>
    </row>
    <row r="40" spans="1:14" s="162" customFormat="1" ht="11.45" customHeight="1">
      <c r="A40" s="515" t="s">
        <v>1151</v>
      </c>
      <c r="B40" s="513">
        <v>168</v>
      </c>
      <c r="C40" s="513">
        <v>109</v>
      </c>
      <c r="D40" s="513">
        <v>166</v>
      </c>
      <c r="E40" s="513">
        <v>150</v>
      </c>
      <c r="F40" s="513">
        <v>196</v>
      </c>
      <c r="G40" s="513">
        <v>157</v>
      </c>
      <c r="H40" s="348">
        <v>14.413341274568193</v>
      </c>
      <c r="I40" s="515" t="s">
        <v>1152</v>
      </c>
      <c r="M40" s="348"/>
      <c r="N40" s="310"/>
    </row>
    <row r="41" spans="1:14" s="162" customFormat="1" ht="11.45" customHeight="1">
      <c r="A41" s="517" t="s">
        <v>1155</v>
      </c>
      <c r="B41" s="513">
        <v>313</v>
      </c>
      <c r="C41" s="513">
        <v>225</v>
      </c>
      <c r="D41" s="513">
        <v>249</v>
      </c>
      <c r="E41" s="513">
        <v>250</v>
      </c>
      <c r="F41" s="513">
        <v>314</v>
      </c>
      <c r="G41" s="513">
        <v>280</v>
      </c>
      <c r="H41" s="348">
        <v>27.15603690332933</v>
      </c>
      <c r="I41" s="517" t="s">
        <v>1156</v>
      </c>
      <c r="M41" s="348"/>
      <c r="N41" s="310"/>
    </row>
    <row r="42" spans="1:14" s="162" customFormat="1" ht="12" customHeight="1">
      <c r="A42" s="516" t="s">
        <v>1162</v>
      </c>
      <c r="B42" s="82"/>
      <c r="C42" s="513"/>
      <c r="D42" s="513"/>
      <c r="E42" s="513"/>
      <c r="F42" s="513"/>
      <c r="G42" s="513"/>
      <c r="H42" s="348"/>
      <c r="I42" s="516" t="s">
        <v>1162</v>
      </c>
      <c r="M42" s="348"/>
      <c r="N42" s="310"/>
    </row>
    <row r="43" spans="1:14" s="162" customFormat="1" ht="12" customHeight="1">
      <c r="A43" s="514" t="s">
        <v>1149</v>
      </c>
      <c r="B43" s="513">
        <v>106</v>
      </c>
      <c r="C43" s="513">
        <v>84</v>
      </c>
      <c r="D43" s="513">
        <v>114</v>
      </c>
      <c r="E43" s="513">
        <v>123</v>
      </c>
      <c r="F43" s="513">
        <v>106</v>
      </c>
      <c r="G43" s="513">
        <v>89</v>
      </c>
      <c r="H43" s="348">
        <v>7.2405470635559022</v>
      </c>
      <c r="I43" s="514" t="s">
        <v>1150</v>
      </c>
      <c r="M43" s="348"/>
      <c r="N43" s="310"/>
    </row>
    <row r="44" spans="1:14" s="162" customFormat="1" ht="12" customHeight="1">
      <c r="A44" s="515" t="s">
        <v>1151</v>
      </c>
      <c r="B44" s="513">
        <v>74</v>
      </c>
      <c r="C44" s="513">
        <v>60</v>
      </c>
      <c r="D44" s="513">
        <v>76</v>
      </c>
      <c r="E44" s="513">
        <v>92</v>
      </c>
      <c r="F44" s="513">
        <v>80</v>
      </c>
      <c r="G44" s="513">
        <v>67</v>
      </c>
      <c r="H44" s="348">
        <v>7.067137809187285</v>
      </c>
      <c r="I44" s="515" t="s">
        <v>1152</v>
      </c>
      <c r="M44" s="348"/>
      <c r="N44" s="310"/>
    </row>
    <row r="45" spans="1:14" s="162" customFormat="1" ht="12" customHeight="1">
      <c r="A45" s="514" t="s">
        <v>1153</v>
      </c>
      <c r="B45" s="513">
        <v>74</v>
      </c>
      <c r="C45" s="513">
        <v>63</v>
      </c>
      <c r="D45" s="513">
        <v>85</v>
      </c>
      <c r="E45" s="513">
        <v>78</v>
      </c>
      <c r="F45" s="513">
        <v>81</v>
      </c>
      <c r="G45" s="513">
        <v>65</v>
      </c>
      <c r="H45" s="348">
        <v>6.1699650756693813</v>
      </c>
      <c r="I45" s="514" t="s">
        <v>1154</v>
      </c>
      <c r="M45" s="348"/>
      <c r="N45" s="310"/>
    </row>
    <row r="46" spans="1:14" s="162" customFormat="1" ht="12" customHeight="1">
      <c r="A46" s="515" t="s">
        <v>1151</v>
      </c>
      <c r="B46" s="513">
        <v>49</v>
      </c>
      <c r="C46" s="513">
        <v>45</v>
      </c>
      <c r="D46" s="513">
        <v>58</v>
      </c>
      <c r="E46" s="513">
        <v>51</v>
      </c>
      <c r="F46" s="513">
        <v>62</v>
      </c>
      <c r="G46" s="513">
        <v>50</v>
      </c>
      <c r="H46" s="348">
        <v>-1.3008130081300862</v>
      </c>
      <c r="I46" s="515" t="s">
        <v>1152</v>
      </c>
      <c r="M46" s="348"/>
      <c r="N46" s="310"/>
    </row>
    <row r="47" spans="1:14" s="162" customFormat="1" ht="12" customHeight="1">
      <c r="A47" s="517" t="s">
        <v>1155</v>
      </c>
      <c r="B47" s="513">
        <v>63</v>
      </c>
      <c r="C47" s="513">
        <v>94</v>
      </c>
      <c r="D47" s="513">
        <v>116</v>
      </c>
      <c r="E47" s="513">
        <v>85</v>
      </c>
      <c r="F47" s="513">
        <v>79</v>
      </c>
      <c r="G47" s="513">
        <v>55</v>
      </c>
      <c r="H47" s="348">
        <v>-5.9940059940059909</v>
      </c>
      <c r="I47" s="517" t="s">
        <v>1156</v>
      </c>
      <c r="M47" s="348"/>
      <c r="N47" s="310"/>
    </row>
    <row r="48" spans="1:14" s="162" customFormat="1" ht="12" customHeight="1">
      <c r="A48" s="516" t="s">
        <v>1163</v>
      </c>
      <c r="B48" s="82"/>
      <c r="C48" s="513"/>
      <c r="D48" s="513"/>
      <c r="E48" s="513"/>
      <c r="F48" s="513"/>
      <c r="G48" s="513"/>
      <c r="H48" s="282"/>
      <c r="I48" s="516" t="s">
        <v>1163</v>
      </c>
      <c r="M48" s="348"/>
      <c r="N48" s="310"/>
    </row>
    <row r="49" spans="1:14" s="162" customFormat="1" ht="12" customHeight="1">
      <c r="A49" s="514" t="s">
        <v>1149</v>
      </c>
      <c r="B49" s="513">
        <v>79</v>
      </c>
      <c r="C49" s="513">
        <v>80</v>
      </c>
      <c r="D49" s="513">
        <v>95</v>
      </c>
      <c r="E49" s="513">
        <v>90</v>
      </c>
      <c r="F49" s="513">
        <v>124</v>
      </c>
      <c r="G49" s="513">
        <v>81</v>
      </c>
      <c r="H49" s="348">
        <v>8.2577132486388436</v>
      </c>
      <c r="I49" s="514" t="s">
        <v>1150</v>
      </c>
      <c r="M49" s="348"/>
      <c r="N49" s="310"/>
    </row>
    <row r="50" spans="1:14" s="162" customFormat="1" ht="12" customHeight="1">
      <c r="A50" s="515" t="s">
        <v>1151</v>
      </c>
      <c r="B50" s="513">
        <v>39</v>
      </c>
      <c r="C50" s="513">
        <v>44</v>
      </c>
      <c r="D50" s="513">
        <v>45</v>
      </c>
      <c r="E50" s="513">
        <v>58</v>
      </c>
      <c r="F50" s="513">
        <v>64</v>
      </c>
      <c r="G50" s="513">
        <v>43</v>
      </c>
      <c r="H50" s="348">
        <v>1.6975308641975273</v>
      </c>
      <c r="I50" s="515" t="s">
        <v>1152</v>
      </c>
      <c r="M50" s="348"/>
      <c r="N50" s="310"/>
    </row>
    <row r="51" spans="1:14" s="162" customFormat="1" ht="12" customHeight="1">
      <c r="A51" s="514" t="s">
        <v>1153</v>
      </c>
      <c r="B51" s="513">
        <v>61</v>
      </c>
      <c r="C51" s="513">
        <v>60</v>
      </c>
      <c r="D51" s="513">
        <v>68</v>
      </c>
      <c r="E51" s="513">
        <v>73</v>
      </c>
      <c r="F51" s="513">
        <v>105</v>
      </c>
      <c r="G51" s="513">
        <v>62</v>
      </c>
      <c r="H51" s="348">
        <v>4.0883977900552537</v>
      </c>
      <c r="I51" s="514" t="s">
        <v>1154</v>
      </c>
      <c r="M51" s="348"/>
      <c r="N51" s="310"/>
    </row>
    <row r="52" spans="1:14" s="162" customFormat="1" ht="12" customHeight="1">
      <c r="A52" s="515" t="s">
        <v>1151</v>
      </c>
      <c r="B52" s="513">
        <v>34</v>
      </c>
      <c r="C52" s="513">
        <v>38</v>
      </c>
      <c r="D52" s="513">
        <v>39</v>
      </c>
      <c r="E52" s="513">
        <v>50</v>
      </c>
      <c r="F52" s="513">
        <v>58</v>
      </c>
      <c r="G52" s="513">
        <v>39</v>
      </c>
      <c r="H52" s="348">
        <v>1.0273972602739656</v>
      </c>
      <c r="I52" s="515" t="s">
        <v>1152</v>
      </c>
      <c r="M52" s="348"/>
      <c r="N52" s="310"/>
    </row>
    <row r="53" spans="1:14" s="162" customFormat="1" ht="12" customHeight="1">
      <c r="A53" s="517" t="s">
        <v>1155</v>
      </c>
      <c r="B53" s="513">
        <v>105</v>
      </c>
      <c r="C53" s="513">
        <v>106</v>
      </c>
      <c r="D53" s="513">
        <v>77</v>
      </c>
      <c r="E53" s="513">
        <v>291</v>
      </c>
      <c r="F53" s="513">
        <v>248</v>
      </c>
      <c r="G53" s="513">
        <v>119</v>
      </c>
      <c r="H53" s="348">
        <v>6.6787003610108364</v>
      </c>
      <c r="I53" s="517" t="s">
        <v>1156</v>
      </c>
      <c r="M53" s="348"/>
      <c r="N53" s="310"/>
    </row>
    <row r="54" spans="1:14" s="162" customFormat="1" ht="12" customHeight="1">
      <c r="A54" s="516" t="s">
        <v>1164</v>
      </c>
      <c r="B54" s="82"/>
      <c r="C54" s="513"/>
      <c r="D54" s="513"/>
      <c r="E54" s="513"/>
      <c r="F54" s="513"/>
      <c r="G54" s="513"/>
      <c r="H54" s="282"/>
      <c r="I54" s="516" t="s">
        <v>1164</v>
      </c>
      <c r="M54" s="348"/>
      <c r="N54" s="310"/>
    </row>
    <row r="55" spans="1:14" s="162" customFormat="1" ht="12" customHeight="1">
      <c r="A55" s="514" t="s">
        <v>1149</v>
      </c>
      <c r="B55" s="513">
        <v>70</v>
      </c>
      <c r="C55" s="513">
        <v>36</v>
      </c>
      <c r="D55" s="513">
        <v>82</v>
      </c>
      <c r="E55" s="513">
        <v>42</v>
      </c>
      <c r="F55" s="513">
        <v>84</v>
      </c>
      <c r="G55" s="513">
        <v>82</v>
      </c>
      <c r="H55" s="348">
        <v>1.2222222222222134</v>
      </c>
      <c r="I55" s="514" t="s">
        <v>1150</v>
      </c>
      <c r="M55" s="348"/>
      <c r="N55" s="310"/>
    </row>
    <row r="56" spans="1:14" s="162" customFormat="1" ht="12" customHeight="1">
      <c r="A56" s="515" t="s">
        <v>1151</v>
      </c>
      <c r="B56" s="513">
        <v>48</v>
      </c>
      <c r="C56" s="513">
        <v>23</v>
      </c>
      <c r="D56" s="513">
        <v>60</v>
      </c>
      <c r="E56" s="513">
        <v>32</v>
      </c>
      <c r="F56" s="513">
        <v>49</v>
      </c>
      <c r="G56" s="513">
        <v>50</v>
      </c>
      <c r="H56" s="348">
        <v>-3.2051282051282048</v>
      </c>
      <c r="I56" s="515" t="s">
        <v>1152</v>
      </c>
      <c r="M56" s="348"/>
      <c r="N56" s="310"/>
    </row>
    <row r="57" spans="1:14" s="162" customFormat="1" ht="12" customHeight="1">
      <c r="A57" s="514" t="s">
        <v>1153</v>
      </c>
      <c r="B57" s="513">
        <v>54</v>
      </c>
      <c r="C57" s="513">
        <v>23</v>
      </c>
      <c r="D57" s="513">
        <v>63</v>
      </c>
      <c r="E57" s="513">
        <v>32</v>
      </c>
      <c r="F57" s="513">
        <v>61</v>
      </c>
      <c r="G57" s="513">
        <v>59</v>
      </c>
      <c r="H57" s="348">
        <v>3.3082706766917269</v>
      </c>
      <c r="I57" s="514" t="s">
        <v>1154</v>
      </c>
      <c r="M57" s="348"/>
      <c r="N57" s="310"/>
    </row>
    <row r="58" spans="1:14" s="162" customFormat="1" ht="12" customHeight="1">
      <c r="A58" s="515" t="s">
        <v>1151</v>
      </c>
      <c r="B58" s="513">
        <v>37</v>
      </c>
      <c r="C58" s="513">
        <v>15</v>
      </c>
      <c r="D58" s="513">
        <v>45</v>
      </c>
      <c r="E58" s="513">
        <v>25</v>
      </c>
      <c r="F58" s="513">
        <v>41</v>
      </c>
      <c r="G58" s="513">
        <v>39</v>
      </c>
      <c r="H58" s="348">
        <v>0.63291139240506666</v>
      </c>
      <c r="I58" s="515" t="s">
        <v>1152</v>
      </c>
      <c r="M58" s="348"/>
      <c r="N58" s="310"/>
    </row>
    <row r="59" spans="1:14" s="162" customFormat="1" ht="12" customHeight="1">
      <c r="A59" s="517" t="s">
        <v>1155</v>
      </c>
      <c r="B59" s="513">
        <v>38</v>
      </c>
      <c r="C59" s="513">
        <v>44</v>
      </c>
      <c r="D59" s="513">
        <v>66</v>
      </c>
      <c r="E59" s="513">
        <v>28</v>
      </c>
      <c r="F59" s="513">
        <v>72</v>
      </c>
      <c r="G59" s="513">
        <v>88</v>
      </c>
      <c r="H59" s="348">
        <v>36.851520572450802</v>
      </c>
      <c r="I59" s="517" t="s">
        <v>1156</v>
      </c>
      <c r="M59" s="348"/>
      <c r="N59" s="310"/>
    </row>
    <row r="60" spans="1:14" s="162" customFormat="1" ht="12" customHeight="1">
      <c r="A60" s="516" t="s">
        <v>1165</v>
      </c>
      <c r="B60" s="82"/>
      <c r="C60" s="513"/>
      <c r="D60" s="513"/>
      <c r="E60" s="513"/>
      <c r="F60" s="513"/>
      <c r="G60" s="513"/>
      <c r="H60" s="282"/>
      <c r="I60" s="516" t="s">
        <v>1165</v>
      </c>
      <c r="M60" s="348"/>
      <c r="N60" s="310"/>
    </row>
    <row r="61" spans="1:14" s="162" customFormat="1" ht="12" customHeight="1">
      <c r="A61" s="514" t="s">
        <v>1149</v>
      </c>
      <c r="B61" s="513">
        <v>55</v>
      </c>
      <c r="C61" s="513">
        <v>36</v>
      </c>
      <c r="D61" s="513">
        <v>61</v>
      </c>
      <c r="E61" s="513">
        <v>43</v>
      </c>
      <c r="F61" s="513">
        <v>39</v>
      </c>
      <c r="G61" s="513">
        <v>37</v>
      </c>
      <c r="H61" s="348">
        <v>12.596899224806201</v>
      </c>
      <c r="I61" s="514" t="s">
        <v>1150</v>
      </c>
      <c r="M61" s="348"/>
      <c r="N61" s="310"/>
    </row>
    <row r="62" spans="1:14" s="162" customFormat="1" ht="12" customHeight="1">
      <c r="A62" s="515" t="s">
        <v>1151</v>
      </c>
      <c r="B62" s="513">
        <v>42</v>
      </c>
      <c r="C62" s="513">
        <v>27</v>
      </c>
      <c r="D62" s="513">
        <v>49</v>
      </c>
      <c r="E62" s="513">
        <v>35</v>
      </c>
      <c r="F62" s="513">
        <v>29</v>
      </c>
      <c r="G62" s="513">
        <v>26</v>
      </c>
      <c r="H62" s="348">
        <v>16.40625</v>
      </c>
      <c r="I62" s="515" t="s">
        <v>1152</v>
      </c>
      <c r="M62" s="348"/>
      <c r="N62" s="310"/>
    </row>
    <row r="63" spans="1:14" s="162" customFormat="1" ht="12" customHeight="1">
      <c r="A63" s="514" t="s">
        <v>1153</v>
      </c>
      <c r="B63" s="513">
        <v>51</v>
      </c>
      <c r="C63" s="513">
        <v>32</v>
      </c>
      <c r="D63" s="513">
        <v>55</v>
      </c>
      <c r="E63" s="513">
        <v>37</v>
      </c>
      <c r="F63" s="513">
        <v>34</v>
      </c>
      <c r="G63" s="513">
        <v>35</v>
      </c>
      <c r="H63" s="348">
        <v>16.371681415929196</v>
      </c>
      <c r="I63" s="514" t="s">
        <v>1154</v>
      </c>
      <c r="M63" s="348"/>
      <c r="N63" s="310"/>
    </row>
    <row r="64" spans="1:14" s="162" customFormat="1" ht="12" customHeight="1">
      <c r="A64" s="515" t="s">
        <v>1151</v>
      </c>
      <c r="B64" s="513">
        <v>40</v>
      </c>
      <c r="C64" s="513">
        <v>26</v>
      </c>
      <c r="D64" s="513">
        <v>44</v>
      </c>
      <c r="E64" s="513">
        <v>30</v>
      </c>
      <c r="F64" s="513">
        <v>26</v>
      </c>
      <c r="G64" s="513">
        <v>24</v>
      </c>
      <c r="H64" s="348">
        <v>22.089552238805975</v>
      </c>
      <c r="I64" s="515" t="s">
        <v>1152</v>
      </c>
      <c r="M64" s="348"/>
      <c r="N64" s="310"/>
    </row>
    <row r="65" spans="1:14" s="162" customFormat="1" ht="12" customHeight="1" thickBot="1">
      <c r="A65" s="517" t="s">
        <v>1155</v>
      </c>
      <c r="B65" s="513">
        <v>46</v>
      </c>
      <c r="C65" s="513">
        <v>72</v>
      </c>
      <c r="D65" s="513">
        <v>90</v>
      </c>
      <c r="E65" s="513">
        <v>72</v>
      </c>
      <c r="F65" s="513">
        <v>100</v>
      </c>
      <c r="G65" s="513">
        <v>24</v>
      </c>
      <c r="H65" s="348">
        <v>16.210295728368006</v>
      </c>
      <c r="I65" s="517" t="s">
        <v>1156</v>
      </c>
      <c r="M65" s="348"/>
      <c r="N65" s="310"/>
    </row>
    <row r="66" spans="1:14" s="162" customFormat="1" ht="12" customHeight="1" thickBot="1">
      <c r="B66" s="924" t="s">
        <v>1166</v>
      </c>
      <c r="C66" s="924"/>
      <c r="D66" s="924"/>
      <c r="E66" s="924"/>
      <c r="F66" s="924"/>
      <c r="G66" s="924"/>
      <c r="H66" s="999" t="s">
        <v>1167</v>
      </c>
      <c r="M66" s="438"/>
    </row>
    <row r="67" spans="1:14" s="162" customFormat="1" ht="21" customHeight="1" thickBot="1">
      <c r="B67" s="510" t="s">
        <v>1168</v>
      </c>
      <c r="C67" s="510" t="s">
        <v>1169</v>
      </c>
      <c r="D67" s="510" t="s">
        <v>1170</v>
      </c>
      <c r="E67" s="510" t="s">
        <v>1171</v>
      </c>
      <c r="F67" s="510" t="s">
        <v>1172</v>
      </c>
      <c r="G67" s="510" t="s">
        <v>1173</v>
      </c>
      <c r="H67" s="999"/>
      <c r="M67" s="438"/>
    </row>
    <row r="68" spans="1:14" s="356" customFormat="1" ht="12" customHeight="1">
      <c r="A68" s="262" t="s">
        <v>1174</v>
      </c>
      <c r="B68" s="94"/>
      <c r="C68" s="94"/>
      <c r="D68" s="94"/>
      <c r="E68" s="94"/>
      <c r="F68" s="94"/>
      <c r="G68" s="94"/>
      <c r="H68" s="94"/>
      <c r="I68" s="94"/>
      <c r="M68" s="438"/>
    </row>
    <row r="69" spans="1:14" s="489" customFormat="1" ht="12" customHeight="1">
      <c r="A69" s="40" t="s">
        <v>1175</v>
      </c>
      <c r="B69" s="256"/>
      <c r="C69" s="256"/>
      <c r="D69" s="256"/>
      <c r="E69" s="256"/>
      <c r="F69" s="256"/>
      <c r="G69" s="256"/>
      <c r="H69" s="256"/>
      <c r="I69" s="256"/>
      <c r="M69" s="438"/>
    </row>
    <row r="70" spans="1:14" s="162" customFormat="1" ht="12" customHeight="1">
      <c r="C70" s="518"/>
      <c r="D70" s="511"/>
      <c r="E70" s="511"/>
      <c r="F70" s="511"/>
      <c r="G70" s="511"/>
    </row>
    <row r="71" spans="1:14" s="162" customFormat="1" ht="12" customHeight="1">
      <c r="A71" s="152" t="s">
        <v>1176</v>
      </c>
      <c r="B71" s="519"/>
      <c r="C71" s="519"/>
      <c r="D71" s="519"/>
      <c r="E71" s="519"/>
      <c r="F71" s="519"/>
      <c r="G71" s="519"/>
      <c r="H71" s="519"/>
      <c r="I71" s="519"/>
    </row>
    <row r="72" spans="1:14" s="162" customFormat="1" ht="12" customHeight="1">
      <c r="A72" s="152" t="s">
        <v>1177</v>
      </c>
      <c r="B72" s="519"/>
      <c r="C72" s="519"/>
      <c r="D72" s="519"/>
      <c r="E72" s="519"/>
      <c r="F72" s="519"/>
      <c r="G72" s="519"/>
      <c r="H72" s="519"/>
      <c r="I72" s="519"/>
    </row>
    <row r="73" spans="1:14" s="162" customFormat="1" ht="12" customHeight="1">
      <c r="A73" s="152" t="s">
        <v>1178</v>
      </c>
      <c r="B73" s="519"/>
      <c r="C73" s="519"/>
      <c r="D73" s="519"/>
      <c r="E73" s="519"/>
      <c r="F73" s="519"/>
      <c r="G73" s="519"/>
      <c r="I73" s="519"/>
    </row>
    <row r="74" spans="1:14" s="162" customFormat="1" ht="12" customHeight="1">
      <c r="A74" s="152" t="s">
        <v>1179</v>
      </c>
      <c r="B74" s="519"/>
      <c r="C74" s="519"/>
      <c r="D74" s="519"/>
      <c r="E74" s="519"/>
      <c r="F74" s="519"/>
      <c r="G74" s="519"/>
      <c r="I74" s="519"/>
      <c r="M74" s="161"/>
    </row>
    <row r="75" spans="1:14" s="162" customFormat="1" ht="12" customHeight="1">
      <c r="A75" s="152" t="s">
        <v>1180</v>
      </c>
      <c r="B75" s="519"/>
      <c r="C75" s="519"/>
      <c r="D75" s="519"/>
      <c r="E75" s="519"/>
      <c r="F75" s="519"/>
      <c r="G75" s="519"/>
      <c r="I75" s="519"/>
      <c r="M75" s="161"/>
    </row>
    <row r="76" spans="1:14" s="162" customFormat="1" ht="12" customHeight="1">
      <c r="A76" s="152"/>
      <c r="B76" s="519"/>
      <c r="C76" s="519"/>
      <c r="D76" s="519"/>
      <c r="E76" s="519"/>
      <c r="F76" s="519"/>
      <c r="G76" s="519"/>
      <c r="I76" s="519"/>
      <c r="M76" s="161"/>
    </row>
    <row r="77" spans="1:14" s="323" customFormat="1" ht="12" customHeight="1">
      <c r="A77" s="520" t="s">
        <v>1181</v>
      </c>
      <c r="B77" s="521"/>
      <c r="C77" s="521"/>
      <c r="D77" s="521"/>
      <c r="E77" s="521"/>
      <c r="F77" s="521"/>
      <c r="G77" s="521"/>
      <c r="H77" s="521"/>
      <c r="I77" s="521"/>
      <c r="M77" s="161"/>
    </row>
    <row r="78" spans="1:14" s="323" customFormat="1" ht="12" customHeight="1">
      <c r="A78" s="520" t="s">
        <v>1182</v>
      </c>
      <c r="B78" s="521"/>
      <c r="C78" s="521"/>
      <c r="D78" s="521"/>
      <c r="E78" s="521"/>
      <c r="F78" s="521"/>
      <c r="G78" s="521"/>
      <c r="H78" s="521"/>
      <c r="I78" s="521"/>
      <c r="M78" s="161"/>
    </row>
    <row r="79" spans="1:14" s="323" customFormat="1" ht="12" customHeight="1">
      <c r="A79" s="522" t="s">
        <v>1183</v>
      </c>
      <c r="B79" s="521"/>
      <c r="C79" s="521"/>
      <c r="D79" s="521"/>
      <c r="E79" s="521"/>
      <c r="F79" s="521"/>
      <c r="G79" s="521"/>
      <c r="I79" s="521"/>
      <c r="M79" s="161"/>
    </row>
    <row r="80" spans="1:14" s="323" customFormat="1" ht="12" customHeight="1">
      <c r="A80" s="522" t="s">
        <v>1184</v>
      </c>
      <c r="B80" s="521"/>
      <c r="C80" s="521"/>
      <c r="D80" s="521"/>
      <c r="E80" s="521"/>
      <c r="F80" s="521"/>
      <c r="G80" s="521"/>
      <c r="I80" s="521"/>
      <c r="M80" s="161"/>
    </row>
    <row r="81" spans="1:13" s="5" customFormat="1" ht="12" customHeight="1">
      <c r="A81" s="523" t="s">
        <v>1185</v>
      </c>
      <c r="E81" s="219"/>
      <c r="F81" s="219"/>
      <c r="G81" s="219"/>
      <c r="H81" s="219"/>
      <c r="I81" s="219"/>
      <c r="J81" s="219"/>
      <c r="K81" s="219"/>
      <c r="L81" s="219"/>
      <c r="M81" s="161"/>
    </row>
    <row r="82" spans="1:13" s="5" customFormat="1" ht="12" customHeight="1">
      <c r="A82" s="523"/>
      <c r="E82" s="219"/>
      <c r="F82" s="219"/>
      <c r="G82" s="219"/>
      <c r="H82" s="219"/>
      <c r="I82" s="219"/>
      <c r="J82" s="219"/>
      <c r="K82" s="219"/>
      <c r="L82" s="219"/>
      <c r="M82" s="161"/>
    </row>
    <row r="83" spans="1:13" s="438" customFormat="1" ht="12" customHeight="1">
      <c r="A83" s="54" t="s">
        <v>141</v>
      </c>
      <c r="B83" s="524"/>
      <c r="C83" s="525"/>
      <c r="D83" s="525"/>
      <c r="E83" s="461"/>
      <c r="F83" s="92"/>
      <c r="G83" s="462"/>
      <c r="H83" s="462"/>
      <c r="I83" s="434"/>
      <c r="J83" s="433"/>
      <c r="K83" s="433"/>
      <c r="L83" s="434"/>
      <c r="M83" s="161"/>
    </row>
    <row r="84" spans="1:13" s="438" customFormat="1" ht="12" customHeight="1">
      <c r="A84" s="439" t="s">
        <v>1186</v>
      </c>
      <c r="B84" s="524"/>
      <c r="C84" s="525"/>
      <c r="D84" s="525"/>
      <c r="E84" s="461"/>
      <c r="F84" s="92"/>
      <c r="G84" s="462"/>
      <c r="H84" s="462"/>
      <c r="I84" s="434"/>
      <c r="J84" s="433"/>
      <c r="K84" s="433"/>
      <c r="L84" s="434"/>
      <c r="M84" s="161"/>
    </row>
    <row r="85" spans="1:13" s="438" customFormat="1" ht="12" customHeight="1">
      <c r="A85" s="439" t="s">
        <v>1187</v>
      </c>
      <c r="B85" s="524"/>
      <c r="C85" s="525"/>
      <c r="D85" s="525"/>
      <c r="E85" s="461"/>
      <c r="F85" s="92"/>
      <c r="G85" s="462"/>
      <c r="H85" s="462"/>
      <c r="I85" s="434"/>
      <c r="J85" s="433"/>
      <c r="K85" s="433"/>
      <c r="L85" s="434"/>
      <c r="M85" s="161"/>
    </row>
    <row r="86" spans="1:13" s="438" customFormat="1" ht="12" customHeight="1">
      <c r="A86" s="439" t="s">
        <v>1188</v>
      </c>
      <c r="B86" s="524"/>
      <c r="C86" s="525"/>
      <c r="D86" s="525"/>
      <c r="E86" s="461"/>
      <c r="F86" s="92"/>
      <c r="G86" s="462"/>
      <c r="H86" s="462"/>
      <c r="I86" s="434"/>
      <c r="J86" s="433"/>
      <c r="K86" s="433"/>
      <c r="L86" s="434"/>
      <c r="M86" s="161"/>
    </row>
    <row r="87" spans="1:13" s="438" customFormat="1" ht="12" customHeight="1">
      <c r="A87" s="439" t="s">
        <v>1189</v>
      </c>
      <c r="B87" s="524"/>
      <c r="C87" s="525"/>
      <c r="D87" s="525"/>
      <c r="E87" s="461"/>
      <c r="F87" s="92"/>
      <c r="G87" s="462"/>
      <c r="H87" s="462"/>
      <c r="I87" s="434"/>
      <c r="J87" s="433"/>
      <c r="K87" s="433"/>
      <c r="L87" s="434"/>
      <c r="M87" s="161"/>
    </row>
    <row r="88" spans="1:13" s="438" customFormat="1" ht="12" customHeight="1">
      <c r="A88" s="439" t="s">
        <v>1190</v>
      </c>
      <c r="B88" s="526"/>
      <c r="C88" s="464"/>
      <c r="D88" s="464"/>
      <c r="E88" s="443"/>
      <c r="F88" s="465"/>
      <c r="G88" s="443"/>
      <c r="H88" s="443"/>
      <c r="I88" s="434"/>
      <c r="J88" s="434"/>
      <c r="K88" s="434"/>
      <c r="M88" s="161"/>
    </row>
    <row r="89" spans="1:13" s="438" customFormat="1" ht="12" customHeight="1">
      <c r="A89" s="51" t="s">
        <v>1191</v>
      </c>
      <c r="B89" s="463"/>
      <c r="C89" s="464"/>
      <c r="D89" s="436"/>
      <c r="E89" s="443"/>
      <c r="F89" s="465"/>
      <c r="G89" s="443"/>
      <c r="H89" s="443"/>
      <c r="I89" s="434"/>
      <c r="J89" s="434"/>
      <c r="K89" s="434"/>
      <c r="M89" s="161"/>
    </row>
    <row r="90" spans="1:13" s="162" customFormat="1" ht="12" customHeight="1">
      <c r="C90" s="511"/>
      <c r="M90" s="161"/>
    </row>
    <row r="91" spans="1:13" s="162" customFormat="1">
      <c r="C91" s="511"/>
      <c r="M91" s="161"/>
    </row>
    <row r="92" spans="1:13" s="162" customFormat="1">
      <c r="C92" s="511"/>
      <c r="M92" s="161"/>
    </row>
    <row r="93" spans="1:13" s="162" customFormat="1">
      <c r="C93" s="511"/>
      <c r="M93" s="161"/>
    </row>
  </sheetData>
  <mergeCells count="6">
    <mergeCell ref="A1:I1"/>
    <mergeCell ref="A2:I2"/>
    <mergeCell ref="B4:G4"/>
    <mergeCell ref="H4:H5"/>
    <mergeCell ref="B66:G66"/>
    <mergeCell ref="H66:H67"/>
  </mergeCells>
  <hyperlinks>
    <hyperlink ref="A88" r:id="rId1" xr:uid="{D39BC6E6-007F-4F64-82A0-0FF43B2BB6BA}"/>
    <hyperlink ref="A89" r:id="rId2" xr:uid="{02792304-30D4-47EB-876A-D40DFDF19C32}"/>
    <hyperlink ref="A7" r:id="rId3" xr:uid="{87227358-B310-4629-907C-E045DAC29D45}"/>
    <hyperlink ref="A8" r:id="rId4" display="    dos quais: de Construções novas" xr:uid="{7C15ED75-94EB-42B4-893A-E1A37705BD25}"/>
    <hyperlink ref="A9" r:id="rId5" xr:uid="{7FE5E208-85B7-4692-B6A4-F03B4034C2C3}"/>
    <hyperlink ref="A10" r:id="rId6" display="    dos quais: de Construções novas" xr:uid="{E27A1AA9-7140-4983-8B5B-FAB9ABEA6E79}"/>
    <hyperlink ref="A13" r:id="rId7" xr:uid="{3461A935-11FA-46E9-82CF-7DC57EE2FE3E}"/>
    <hyperlink ref="A14" r:id="rId8" display="    dos quais: de Construções novas" xr:uid="{BEFBD0A0-6AAB-4E1B-9AC6-3A7D351C1300}"/>
    <hyperlink ref="A15" r:id="rId9" xr:uid="{ACB8434B-8984-4C8A-867C-2AE7F7820EB9}"/>
    <hyperlink ref="A16" r:id="rId10" display="    dos quais: de Construções novas" xr:uid="{45BD2840-950C-4AF1-ACFF-DED677D0EBCD}"/>
    <hyperlink ref="A19" r:id="rId11" xr:uid="{3314E8DD-211D-4082-91A8-ED477D1BA580}"/>
    <hyperlink ref="A20" r:id="rId12" display="    dos quais: de Construções novas" xr:uid="{A07E550B-D677-4112-BCC3-88E1811057F1}"/>
    <hyperlink ref="A21" r:id="rId13" xr:uid="{A51FB1FA-D09E-4DC5-AD07-8CC7A6B9C630}"/>
    <hyperlink ref="A22" r:id="rId14" display="    dos quais: de Construções novas" xr:uid="{3D7671B2-5AC5-45AC-A1D8-AA8688DD7F51}"/>
    <hyperlink ref="A25" r:id="rId15" xr:uid="{32820E41-BECC-4134-9D0C-E2EF6B93A5A1}"/>
    <hyperlink ref="A26" r:id="rId16" display="    dos quais: de Construções novas" xr:uid="{FF8DB11A-7B49-4CBF-900E-89053F412DE5}"/>
    <hyperlink ref="A27" r:id="rId17" xr:uid="{8A97ECB0-107A-47F6-9B05-E87681F317AA}"/>
    <hyperlink ref="A28" r:id="rId18" display="    dos quais: de Construções novas" xr:uid="{10812958-72A4-4AB2-A575-EA5218A83EFF}"/>
    <hyperlink ref="A43" r:id="rId19" xr:uid="{BA0E06C0-82E9-4981-BF50-DD88234F5326}"/>
    <hyperlink ref="A44" r:id="rId20" display="    dos quais: de Construções novas" xr:uid="{71D65360-F6D1-4628-8A4B-0E1AB145A246}"/>
    <hyperlink ref="A45" r:id="rId21" xr:uid="{27978349-2955-41F4-908C-0B265CE5F16A}"/>
    <hyperlink ref="A46" r:id="rId22" display="    dos quais: de Construções novas" xr:uid="{6CA3387D-BADB-4375-80EF-408D6576F5BC}"/>
    <hyperlink ref="A49" r:id="rId23" xr:uid="{D45C5B6F-12C5-48CB-89A8-C9DFDA044013}"/>
    <hyperlink ref="A50" r:id="rId24" display="    dos quais: de Construções novas" xr:uid="{E90CC0FA-E129-4CF1-A737-7AD1414FF280}"/>
    <hyperlink ref="A51" r:id="rId25" xr:uid="{36FBE848-53A7-47A1-AD7F-11ABE1A366B0}"/>
    <hyperlink ref="A52" r:id="rId26" display="    dos quais: de Construções novas" xr:uid="{85E7344F-CBAB-4E0B-9FDB-2EC41DA74F61}"/>
    <hyperlink ref="A55" r:id="rId27" xr:uid="{272C1C4C-7872-47B0-9276-193613A9D4ED}"/>
    <hyperlink ref="A56" r:id="rId28" display="    dos quais: de Construções novas" xr:uid="{EE950F46-F7F8-443D-A801-E0FFE11D42FC}"/>
    <hyperlink ref="A57" r:id="rId29" xr:uid="{9AA13A7B-2FBA-47CD-9544-1664F9E39929}"/>
    <hyperlink ref="A58" r:id="rId30" display="    dos quais: de Construções novas" xr:uid="{B6392AEF-7FC4-4107-A46E-93D77D9E2949}"/>
    <hyperlink ref="A61" r:id="rId31" xr:uid="{AFB16309-93FC-44B5-9420-577E095225D2}"/>
    <hyperlink ref="A62" r:id="rId32" display="    dos quais: de Construções novas" xr:uid="{84965F18-C186-49D8-8352-3FFEB11A142D}"/>
    <hyperlink ref="A63" r:id="rId33" xr:uid="{BD875F77-6FDD-4033-8CF7-962DA4FB35AB}"/>
    <hyperlink ref="A64" r:id="rId34" display="    dos quais: de Construções novas" xr:uid="{3A27894E-5169-4F36-A2D8-8308A7001D77}"/>
    <hyperlink ref="A11" r:id="rId35" display="        Fogos" xr:uid="{3336B208-E133-448E-B250-BB64787BFB20}"/>
    <hyperlink ref="A17" r:id="rId36" display="        Fogos" xr:uid="{630496C0-8628-4315-B786-76B20C39ECA5}"/>
    <hyperlink ref="A23" r:id="rId37" display="        Fogos" xr:uid="{93428478-248D-4432-B7DA-23460CF081B0}"/>
    <hyperlink ref="A29" r:id="rId38" display="        Fogos" xr:uid="{51CE8F31-A11E-4F99-9698-89F2BF337711}"/>
    <hyperlink ref="A47" r:id="rId39" display="        Fogos" xr:uid="{79B8F524-8BCA-40C6-977E-5CC05730ED1B}"/>
    <hyperlink ref="A53" r:id="rId40" display="        Fogos" xr:uid="{0D28D66E-C6C6-4A2A-BC6F-5E4C5C4D89AE}"/>
    <hyperlink ref="A59" r:id="rId41" display="        Fogos" xr:uid="{07401579-4464-4082-9205-868D38AA14FA}"/>
    <hyperlink ref="A65" r:id="rId42" display="        Fogos" xr:uid="{3CC0F05A-43E6-4BC1-9177-640BC6C2FE3D}"/>
    <hyperlink ref="I7" r:id="rId43" display="Edifícios licenciados" xr:uid="{6DF2E84B-114C-460C-B6C7-75CC8C97A692}"/>
    <hyperlink ref="I8" r:id="rId44" xr:uid="{64198CEE-2914-409F-9EAF-01FD53F7242D}"/>
    <hyperlink ref="I9" r:id="rId45" display="Edifícios licenciados para Habitação familiar" xr:uid="{6B03495D-D6FC-4E73-A517-B1EE865A1F91}"/>
    <hyperlink ref="I10" r:id="rId46" xr:uid="{FD942326-BD97-4986-9C57-3E868D3E5569}"/>
    <hyperlink ref="I11" r:id="rId47" xr:uid="{A5953D9E-0FD9-4B6C-8B7E-EF5D943A90DB}"/>
    <hyperlink ref="I13" r:id="rId48" display="Edifícios licenciados" xr:uid="{EE36BB96-520A-4190-8EB2-332351A472B7}"/>
    <hyperlink ref="I14" r:id="rId49" xr:uid="{22B34A53-86E8-4077-BD5F-73A9F05C05F6}"/>
    <hyperlink ref="I15" r:id="rId50" display="Edifícios licenciados para Habitação familiar" xr:uid="{D09398AC-97CD-4166-AA03-139ABC9BA2F7}"/>
    <hyperlink ref="I16" r:id="rId51" xr:uid="{997EECB4-6DA6-45B4-B4DE-982B43D3261C}"/>
    <hyperlink ref="I17" r:id="rId52" xr:uid="{33D59BEF-F639-4ACE-A741-8C96B4ACBDDF}"/>
    <hyperlink ref="I19" r:id="rId53" display="Edifícios licenciados" xr:uid="{5997D4A5-F8D0-46D0-B17B-AF59E8E87A75}"/>
    <hyperlink ref="I20" r:id="rId54" xr:uid="{62731B0D-2AC0-4DCD-8D20-03E1247918F9}"/>
    <hyperlink ref="I21" r:id="rId55" display="Edifícios licenciados para Habitação familiar" xr:uid="{4CA29FCD-BD16-41CF-B525-7CA7956A037B}"/>
    <hyperlink ref="I22" r:id="rId56" xr:uid="{8634150C-AB3F-4BB3-91EA-F21D6401D3E9}"/>
    <hyperlink ref="I23" r:id="rId57" xr:uid="{CE085B66-BBFA-4E15-BBA7-7936718DEAF8}"/>
    <hyperlink ref="I25" r:id="rId58" display="Edifícios licenciados" xr:uid="{9383BBFB-92E0-4693-BFE4-D94D92014893}"/>
    <hyperlink ref="I26" r:id="rId59" xr:uid="{26B25B9D-1B59-4087-A190-BD6567AF5295}"/>
    <hyperlink ref="I27" r:id="rId60" display="Edifícios licenciados para Habitação familiar" xr:uid="{0B73D838-CF6F-4001-8E91-01FDEBB144B0}"/>
    <hyperlink ref="I28" r:id="rId61" xr:uid="{15D8D467-E659-4526-B657-42A89B9499D2}"/>
    <hyperlink ref="I29" r:id="rId62" xr:uid="{0BBC24AE-E89F-4CF6-9378-8EE8F8958307}"/>
    <hyperlink ref="I43" r:id="rId63" display="Edifícios licenciados" xr:uid="{752203F2-0B12-4306-ADEC-3130C79B4201}"/>
    <hyperlink ref="I44" r:id="rId64" xr:uid="{7B113891-35C5-4F14-9C9D-3287789568BB}"/>
    <hyperlink ref="I45" r:id="rId65" display="Edifícios licenciados para Habitação familiar" xr:uid="{C2078F0B-D03A-445C-AB2E-A13C648B8146}"/>
    <hyperlink ref="I46" r:id="rId66" xr:uid="{5377666F-C46A-4F46-B6A2-D92C88800CD6}"/>
    <hyperlink ref="I47" r:id="rId67" xr:uid="{443F5B4E-EA6D-4C79-BAB8-B0BD05D4A748}"/>
    <hyperlink ref="I49" r:id="rId68" display="Edifícios licenciados" xr:uid="{350C3201-7391-45D5-A711-11ABCC518C60}"/>
    <hyperlink ref="I50" r:id="rId69" xr:uid="{58984A0F-96A9-433A-9EA0-22DC50A6C97B}"/>
    <hyperlink ref="I51" r:id="rId70" display="Edifícios licenciados para Habitação familiar" xr:uid="{497F9334-8ACD-4783-96EA-29221698B38C}"/>
    <hyperlink ref="I52" r:id="rId71" xr:uid="{DB3BAD16-53F0-4246-8757-950AD80A5AC3}"/>
    <hyperlink ref="I53" r:id="rId72" xr:uid="{8B130618-AB97-4238-B716-46D1F1605225}"/>
    <hyperlink ref="I55" r:id="rId73" display="Edifícios licenciados" xr:uid="{1D020CD5-5F2E-402C-A017-77FBA052505D}"/>
    <hyperlink ref="I56" r:id="rId74" xr:uid="{E79C9CC6-3352-439A-844E-AC5F5C9389A1}"/>
    <hyperlink ref="I57" r:id="rId75" display="Edifícios licenciados para Habitação familiar" xr:uid="{67085449-3EA0-4EC0-B5A6-582F00A75E8D}"/>
    <hyperlink ref="I58" r:id="rId76" xr:uid="{83BD3B65-B65A-4127-BAEF-6813E4362FD8}"/>
    <hyperlink ref="I59" r:id="rId77" xr:uid="{D7B38116-2090-472B-8E51-9EA3E5CE4E12}"/>
    <hyperlink ref="I61" r:id="rId78" display="Edifícios licenciados" xr:uid="{83A8BD57-6A5D-4A8D-B9ED-7104E91F6FD5}"/>
    <hyperlink ref="I62" r:id="rId79" xr:uid="{212962FC-DB3C-43CE-AE1D-30A68379305A}"/>
    <hyperlink ref="I63" r:id="rId80" display="Edifícios licenciados para Habitação familiar" xr:uid="{40BCEA6D-2567-4E7A-8CD8-EE46BEB29159}"/>
    <hyperlink ref="I64" r:id="rId81" xr:uid="{7DE992D0-6B93-4D9E-A360-94B1DE71D2E2}"/>
    <hyperlink ref="I65" r:id="rId82" xr:uid="{F586AC5C-5ED2-42B7-9D2E-8879EA66CEEB}"/>
    <hyperlink ref="A31" r:id="rId83" xr:uid="{50F1FC97-7719-46FA-A100-2EBC0DFF1D24}"/>
    <hyperlink ref="A32" r:id="rId84" display="    dos quais: de Construções novas" xr:uid="{0FF66069-0947-47C0-9C81-A139E07DF841}"/>
    <hyperlink ref="A33" r:id="rId85" xr:uid="{8E007148-B37A-4EE2-AC15-8903788E33C1}"/>
    <hyperlink ref="A34" r:id="rId86" display="    dos quais: de Construções novas" xr:uid="{2346E2F3-F9EE-40C7-8651-B4F93BB8D3D7}"/>
    <hyperlink ref="A35" r:id="rId87" display="        Fogos" xr:uid="{CCEC09CD-6943-44D6-A206-3E4797512333}"/>
    <hyperlink ref="I31" r:id="rId88" display="Edifícios licenciados" xr:uid="{41209C79-FC8D-4AC8-95DF-EF60878D36D6}"/>
    <hyperlink ref="I32" r:id="rId89" xr:uid="{A14233AB-F182-45FE-9C29-608EFDDF6CBC}"/>
    <hyperlink ref="I33" r:id="rId90" display="Edifícios licenciados para Habitação familiar" xr:uid="{E45CEEC9-082D-4092-9B88-0CF63F6597E6}"/>
    <hyperlink ref="I34" r:id="rId91" xr:uid="{1D076258-9983-409C-8A73-FF7F1ED27755}"/>
    <hyperlink ref="I35" r:id="rId92" xr:uid="{0A0D4025-AFA0-4D52-92C3-4C28F488A3E2}"/>
    <hyperlink ref="A37" r:id="rId93" xr:uid="{59131922-D7B1-4281-B627-6AF3F86527A3}"/>
    <hyperlink ref="A38" r:id="rId94" display="    dos quais: de Construções novas" xr:uid="{5C54761A-D112-4DBE-98E2-37486FCE5603}"/>
    <hyperlink ref="A39" r:id="rId95" xr:uid="{0F963DB0-C01B-4D35-BF82-30A152A7D429}"/>
    <hyperlink ref="A40" r:id="rId96" display="    dos quais: de Construções novas" xr:uid="{B7119715-C48C-426D-A769-F95211B94EAD}"/>
    <hyperlink ref="A41" r:id="rId97" display="        Fogos" xr:uid="{96B53619-7476-4D07-9AF0-A34B13975AA6}"/>
    <hyperlink ref="I37" r:id="rId98" display="Edifícios licenciados" xr:uid="{EA2638A9-0A4E-4145-826E-44684111E019}"/>
    <hyperlink ref="I38" r:id="rId99" xr:uid="{CF4FA290-E0A1-4CDC-9EEC-214F2A265C6C}"/>
    <hyperlink ref="I39" r:id="rId100" display="Edifícios licenciados para Habitação familiar" xr:uid="{8969D90F-1C1C-4976-AC5D-914B247E2E59}"/>
    <hyperlink ref="I40" r:id="rId101" xr:uid="{AC5A99D5-9AC4-46BF-BF13-4A3480A851E3}"/>
    <hyperlink ref="I41" r:id="rId102" xr:uid="{DAF9199D-44FE-4750-969A-37D939E6B9BE}"/>
    <hyperlink ref="A86" r:id="rId103" xr:uid="{009FEC82-3E7C-4714-88F2-F8BB97E2918E}"/>
    <hyperlink ref="A87" r:id="rId104" xr:uid="{5D7ABC0D-757F-4FD8-A61D-C2A02D2B274A}"/>
    <hyperlink ref="A84" r:id="rId105" xr:uid="{96F8F839-2140-4E68-A67C-7D118948EDB6}"/>
    <hyperlink ref="A85" r:id="rId106" xr:uid="{8EEEDCD1-2EB5-4BBC-8EE6-4F5CF26F9E74}"/>
  </hyperlinks>
  <pageMargins left="0.7" right="0.7" top="0.75" bottom="0.75" header="0.3" footer="0.3"/>
  <pageSetup paperSize="9" orientation="portrait" r:id="rId107"/>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E1BDD-B61A-469F-890A-ABAF51DEF295}">
  <dimension ref="A1:R86"/>
  <sheetViews>
    <sheetView showGridLines="0" workbookViewId="0">
      <selection sqref="A1:J1"/>
    </sheetView>
  </sheetViews>
  <sheetFormatPr defaultColWidth="9.28515625" defaultRowHeight="12.75"/>
  <cols>
    <col min="1" max="1" width="34.42578125" style="161" customWidth="1"/>
    <col min="2" max="2" width="9.42578125" style="161" customWidth="1"/>
    <col min="3" max="5" width="8.7109375" style="161" customWidth="1"/>
    <col min="6" max="6" width="9.42578125" style="161" customWidth="1"/>
    <col min="7" max="9" width="8.7109375" style="161" customWidth="1"/>
    <col min="10" max="10" width="28.28515625" style="331" customWidth="1"/>
    <col min="11" max="12" width="9.28515625" style="161"/>
    <col min="19" max="16384" width="9.28515625" style="161"/>
  </cols>
  <sheetData>
    <row r="1" spans="1:10" ht="12" customHeight="1">
      <c r="A1" s="920" t="s">
        <v>1192</v>
      </c>
      <c r="B1" s="920"/>
      <c r="C1" s="920"/>
      <c r="D1" s="920"/>
      <c r="E1" s="920"/>
      <c r="F1" s="920"/>
      <c r="G1" s="920"/>
      <c r="H1" s="920"/>
      <c r="I1" s="920"/>
      <c r="J1" s="920"/>
    </row>
    <row r="2" spans="1:10" ht="12" customHeight="1">
      <c r="A2" s="921" t="s">
        <v>1193</v>
      </c>
      <c r="B2" s="921"/>
      <c r="C2" s="921"/>
      <c r="D2" s="921"/>
      <c r="E2" s="921"/>
      <c r="F2" s="921"/>
      <c r="G2" s="921"/>
      <c r="H2" s="921"/>
      <c r="I2" s="921"/>
      <c r="J2" s="921"/>
    </row>
    <row r="3" spans="1:10" ht="12" customHeight="1" thickBot="1">
      <c r="A3" s="341"/>
      <c r="B3" s="341"/>
      <c r="C3" s="341"/>
      <c r="D3" s="341"/>
      <c r="E3" s="341"/>
      <c r="F3" s="341"/>
      <c r="G3" s="341"/>
      <c r="H3" s="341"/>
      <c r="I3" s="341"/>
      <c r="J3" s="528"/>
    </row>
    <row r="4" spans="1:10" s="162" customFormat="1" ht="12" customHeight="1" thickBot="1">
      <c r="B4" s="924" t="s">
        <v>1194</v>
      </c>
      <c r="C4" s="924"/>
      <c r="D4" s="924"/>
      <c r="E4" s="924"/>
      <c r="F4" s="924"/>
      <c r="G4" s="924"/>
      <c r="H4" s="924"/>
      <c r="I4" s="924"/>
      <c r="J4" s="323"/>
    </row>
    <row r="5" spans="1:10" s="162" customFormat="1" ht="21" customHeight="1" thickBot="1">
      <c r="B5" s="182" t="s">
        <v>1195</v>
      </c>
      <c r="C5" s="182" t="s">
        <v>1196</v>
      </c>
      <c r="D5" s="182" t="s">
        <v>1197</v>
      </c>
      <c r="E5" s="182" t="s">
        <v>1198</v>
      </c>
      <c r="F5" s="182" t="s">
        <v>1199</v>
      </c>
      <c r="G5" s="182" t="s">
        <v>1200</v>
      </c>
      <c r="H5" s="182" t="s">
        <v>1201</v>
      </c>
      <c r="I5" s="182" t="s">
        <v>1202</v>
      </c>
      <c r="J5" s="323"/>
    </row>
    <row r="6" spans="1:10" s="162" customFormat="1" ht="12" customHeight="1">
      <c r="A6" s="184" t="s">
        <v>666</v>
      </c>
      <c r="B6" s="529"/>
      <c r="C6" s="529"/>
      <c r="D6" s="529"/>
      <c r="E6" s="529"/>
      <c r="F6" s="529"/>
      <c r="G6" s="529"/>
      <c r="H6" s="529"/>
      <c r="I6" s="184"/>
      <c r="J6" s="179" t="s">
        <v>666</v>
      </c>
    </row>
    <row r="7" spans="1:10" s="162" customFormat="1" ht="12" customHeight="1">
      <c r="A7" s="141" t="s">
        <v>1203</v>
      </c>
      <c r="B7" s="530">
        <v>3862</v>
      </c>
      <c r="C7" s="513">
        <v>3885</v>
      </c>
      <c r="D7" s="513">
        <v>4277</v>
      </c>
      <c r="E7" s="513">
        <v>4217</v>
      </c>
      <c r="F7" s="513">
        <v>4544</v>
      </c>
      <c r="G7" s="513">
        <v>4342</v>
      </c>
      <c r="H7" s="513">
        <v>4162</v>
      </c>
      <c r="I7" s="513">
        <v>4186</v>
      </c>
      <c r="J7" s="336" t="s">
        <v>1204</v>
      </c>
    </row>
    <row r="8" spans="1:10" s="162" customFormat="1" ht="12" customHeight="1">
      <c r="A8" s="167" t="s">
        <v>1151</v>
      </c>
      <c r="B8" s="530">
        <v>3219</v>
      </c>
      <c r="C8" s="513">
        <v>3206</v>
      </c>
      <c r="D8" s="513">
        <v>3523</v>
      </c>
      <c r="E8" s="513">
        <v>3470</v>
      </c>
      <c r="F8" s="513">
        <v>3807</v>
      </c>
      <c r="G8" s="513">
        <v>3596</v>
      </c>
      <c r="H8" s="513">
        <v>3397</v>
      </c>
      <c r="I8" s="513">
        <v>3462</v>
      </c>
      <c r="J8" s="531" t="s">
        <v>1152</v>
      </c>
    </row>
    <row r="9" spans="1:10" s="162" customFormat="1" ht="12" customHeight="1">
      <c r="A9" s="141" t="s">
        <v>1205</v>
      </c>
      <c r="B9" s="530">
        <v>3081</v>
      </c>
      <c r="C9" s="513">
        <v>3059</v>
      </c>
      <c r="D9" s="513">
        <v>3299</v>
      </c>
      <c r="E9" s="513">
        <v>3291</v>
      </c>
      <c r="F9" s="513">
        <v>3616</v>
      </c>
      <c r="G9" s="513">
        <v>3373</v>
      </c>
      <c r="H9" s="513">
        <v>3244</v>
      </c>
      <c r="I9" s="513">
        <v>3252</v>
      </c>
      <c r="J9" s="336" t="s">
        <v>1206</v>
      </c>
    </row>
    <row r="10" spans="1:10" s="162" customFormat="1" ht="12" customHeight="1">
      <c r="A10" s="167" t="s">
        <v>1151</v>
      </c>
      <c r="B10" s="530">
        <v>2624</v>
      </c>
      <c r="C10" s="513">
        <v>2575</v>
      </c>
      <c r="D10" s="513">
        <v>2786</v>
      </c>
      <c r="E10" s="513">
        <v>2795</v>
      </c>
      <c r="F10" s="513">
        <v>3102</v>
      </c>
      <c r="G10" s="513">
        <v>2854</v>
      </c>
      <c r="H10" s="513">
        <v>2732</v>
      </c>
      <c r="I10" s="513">
        <v>2758</v>
      </c>
      <c r="J10" s="531" t="s">
        <v>1152</v>
      </c>
    </row>
    <row r="11" spans="1:10" s="162" customFormat="1" ht="12" customHeight="1">
      <c r="A11" s="532" t="s">
        <v>1155</v>
      </c>
      <c r="B11" s="530">
        <v>6558</v>
      </c>
      <c r="C11" s="513">
        <v>6686</v>
      </c>
      <c r="D11" s="513">
        <v>6374</v>
      </c>
      <c r="E11" s="513">
        <v>6316</v>
      </c>
      <c r="F11" s="513">
        <v>6861</v>
      </c>
      <c r="G11" s="513">
        <v>5760</v>
      </c>
      <c r="H11" s="513">
        <v>5556</v>
      </c>
      <c r="I11" s="513">
        <v>5926</v>
      </c>
      <c r="J11" s="532" t="s">
        <v>1207</v>
      </c>
    </row>
    <row r="12" spans="1:10" s="162" customFormat="1" ht="12" customHeight="1">
      <c r="A12" s="533" t="s">
        <v>1208</v>
      </c>
      <c r="B12" s="530"/>
      <c r="C12" s="513"/>
      <c r="D12" s="513"/>
      <c r="E12" s="513"/>
      <c r="F12" s="513"/>
      <c r="G12" s="513"/>
      <c r="H12" s="513"/>
      <c r="I12" s="513"/>
      <c r="J12" s="534" t="s">
        <v>1208</v>
      </c>
    </row>
    <row r="13" spans="1:10" s="162" customFormat="1" ht="12" customHeight="1">
      <c r="A13" s="167" t="s">
        <v>1203</v>
      </c>
      <c r="B13" s="530">
        <v>1505</v>
      </c>
      <c r="C13" s="513">
        <v>1489</v>
      </c>
      <c r="D13" s="513">
        <v>1629</v>
      </c>
      <c r="E13" s="513">
        <v>1602</v>
      </c>
      <c r="F13" s="513">
        <v>1656</v>
      </c>
      <c r="G13" s="513">
        <v>1647</v>
      </c>
      <c r="H13" s="513">
        <v>1571</v>
      </c>
      <c r="I13" s="513">
        <v>1537</v>
      </c>
      <c r="J13" s="531" t="s">
        <v>1204</v>
      </c>
    </row>
    <row r="14" spans="1:10" s="162" customFormat="1" ht="12" customHeight="1">
      <c r="A14" s="191" t="s">
        <v>1151</v>
      </c>
      <c r="B14" s="530">
        <v>1254</v>
      </c>
      <c r="C14" s="513">
        <v>1210</v>
      </c>
      <c r="D14" s="513">
        <v>1314</v>
      </c>
      <c r="E14" s="513">
        <v>1300</v>
      </c>
      <c r="F14" s="513">
        <v>1371</v>
      </c>
      <c r="G14" s="513">
        <v>1343</v>
      </c>
      <c r="H14" s="513">
        <v>1293</v>
      </c>
      <c r="I14" s="513">
        <v>1272</v>
      </c>
      <c r="J14" s="535" t="s">
        <v>1152</v>
      </c>
    </row>
    <row r="15" spans="1:10" s="162" customFormat="1" ht="12" customHeight="1">
      <c r="A15" s="167" t="s">
        <v>1205</v>
      </c>
      <c r="B15" s="530">
        <v>1209</v>
      </c>
      <c r="C15" s="513">
        <v>1194</v>
      </c>
      <c r="D15" s="513">
        <v>1261</v>
      </c>
      <c r="E15" s="513">
        <v>1268</v>
      </c>
      <c r="F15" s="513">
        <v>1334</v>
      </c>
      <c r="G15" s="513">
        <v>1293</v>
      </c>
      <c r="H15" s="513">
        <v>1252</v>
      </c>
      <c r="I15" s="513">
        <v>1219</v>
      </c>
      <c r="J15" s="531" t="s">
        <v>1206</v>
      </c>
    </row>
    <row r="16" spans="1:10" s="162" customFormat="1" ht="12" customHeight="1">
      <c r="A16" s="191" t="s">
        <v>1151</v>
      </c>
      <c r="B16" s="530">
        <v>1028</v>
      </c>
      <c r="C16" s="513">
        <v>982</v>
      </c>
      <c r="D16" s="513">
        <v>1051</v>
      </c>
      <c r="E16" s="513">
        <v>1062</v>
      </c>
      <c r="F16" s="513">
        <v>1131</v>
      </c>
      <c r="G16" s="513">
        <v>1078</v>
      </c>
      <c r="H16" s="513">
        <v>1059</v>
      </c>
      <c r="I16" s="513">
        <v>1038</v>
      </c>
      <c r="J16" s="535" t="s">
        <v>1152</v>
      </c>
    </row>
    <row r="17" spans="1:10" s="162" customFormat="1" ht="12" customHeight="1">
      <c r="A17" s="536" t="s">
        <v>1155</v>
      </c>
      <c r="B17" s="530">
        <v>3018</v>
      </c>
      <c r="C17" s="513">
        <v>2770</v>
      </c>
      <c r="D17" s="513">
        <v>2402</v>
      </c>
      <c r="E17" s="513">
        <v>2726</v>
      </c>
      <c r="F17" s="513">
        <v>2880</v>
      </c>
      <c r="G17" s="513">
        <v>2592</v>
      </c>
      <c r="H17" s="513">
        <v>2389</v>
      </c>
      <c r="I17" s="513">
        <v>2523</v>
      </c>
      <c r="J17" s="536" t="s">
        <v>1207</v>
      </c>
    </row>
    <row r="18" spans="1:10" s="162" customFormat="1" ht="12" customHeight="1">
      <c r="A18" s="533" t="s">
        <v>1209</v>
      </c>
      <c r="B18" s="530"/>
      <c r="C18" s="513"/>
      <c r="D18" s="513"/>
      <c r="E18" s="513"/>
      <c r="F18" s="513"/>
      <c r="G18" s="513"/>
      <c r="H18" s="513"/>
      <c r="I18" s="513"/>
      <c r="J18" s="534" t="s">
        <v>1209</v>
      </c>
    </row>
    <row r="19" spans="1:10" s="162" customFormat="1" ht="12" customHeight="1">
      <c r="A19" s="167" t="s">
        <v>1203</v>
      </c>
      <c r="B19" s="530">
        <v>758</v>
      </c>
      <c r="C19" s="513">
        <v>752</v>
      </c>
      <c r="D19" s="513">
        <v>813</v>
      </c>
      <c r="E19" s="513">
        <v>773</v>
      </c>
      <c r="F19" s="513">
        <v>858</v>
      </c>
      <c r="G19" s="513">
        <v>813</v>
      </c>
      <c r="H19" s="513">
        <v>865</v>
      </c>
      <c r="I19" s="513">
        <v>1087</v>
      </c>
      <c r="J19" s="531" t="s">
        <v>1204</v>
      </c>
    </row>
    <row r="20" spans="1:10" s="162" customFormat="1" ht="12" customHeight="1">
      <c r="A20" s="191" t="s">
        <v>1151</v>
      </c>
      <c r="B20" s="530">
        <v>610</v>
      </c>
      <c r="C20" s="513">
        <v>610</v>
      </c>
      <c r="D20" s="513">
        <v>645</v>
      </c>
      <c r="E20" s="513">
        <v>627</v>
      </c>
      <c r="F20" s="513">
        <v>689</v>
      </c>
      <c r="G20" s="513">
        <v>673</v>
      </c>
      <c r="H20" s="513">
        <v>681</v>
      </c>
      <c r="I20" s="513">
        <v>910</v>
      </c>
      <c r="J20" s="535" t="s">
        <v>1152</v>
      </c>
    </row>
    <row r="21" spans="1:10" s="162" customFormat="1" ht="12" customHeight="1">
      <c r="A21" s="167" t="s">
        <v>1205</v>
      </c>
      <c r="B21" s="530">
        <v>564</v>
      </c>
      <c r="C21" s="513">
        <v>537</v>
      </c>
      <c r="D21" s="513">
        <v>564</v>
      </c>
      <c r="E21" s="513">
        <v>553</v>
      </c>
      <c r="F21" s="513">
        <v>624</v>
      </c>
      <c r="G21" s="513">
        <v>585</v>
      </c>
      <c r="H21" s="513">
        <v>592</v>
      </c>
      <c r="I21" s="513">
        <v>766</v>
      </c>
      <c r="J21" s="531" t="s">
        <v>1206</v>
      </c>
    </row>
    <row r="22" spans="1:10" s="162" customFormat="1" ht="12" customHeight="1">
      <c r="A22" s="191" t="s">
        <v>1151</v>
      </c>
      <c r="B22" s="530">
        <v>463</v>
      </c>
      <c r="C22" s="513">
        <v>454</v>
      </c>
      <c r="D22" s="513">
        <v>468</v>
      </c>
      <c r="E22" s="513">
        <v>462</v>
      </c>
      <c r="F22" s="513">
        <v>517</v>
      </c>
      <c r="G22" s="513">
        <v>497</v>
      </c>
      <c r="H22" s="513">
        <v>490</v>
      </c>
      <c r="I22" s="513">
        <v>665</v>
      </c>
      <c r="J22" s="535" t="s">
        <v>1152</v>
      </c>
    </row>
    <row r="23" spans="1:10" s="162" customFormat="1" ht="12" customHeight="1">
      <c r="A23" s="536" t="s">
        <v>1155</v>
      </c>
      <c r="B23" s="530">
        <v>1000</v>
      </c>
      <c r="C23" s="513">
        <v>965</v>
      </c>
      <c r="D23" s="513">
        <v>917</v>
      </c>
      <c r="E23" s="513">
        <v>958</v>
      </c>
      <c r="F23" s="513">
        <v>965</v>
      </c>
      <c r="G23" s="513">
        <v>908</v>
      </c>
      <c r="H23" s="513">
        <v>931</v>
      </c>
      <c r="I23" s="513">
        <v>1046</v>
      </c>
      <c r="J23" s="536" t="s">
        <v>1207</v>
      </c>
    </row>
    <row r="24" spans="1:10" s="162" customFormat="1" ht="12" customHeight="1">
      <c r="A24" s="533" t="s">
        <v>1210</v>
      </c>
      <c r="B24" s="530"/>
      <c r="C24" s="513"/>
      <c r="D24" s="513"/>
      <c r="E24" s="513"/>
      <c r="F24" s="513"/>
      <c r="G24" s="513"/>
      <c r="H24" s="513"/>
      <c r="I24" s="513"/>
      <c r="J24" s="534" t="s">
        <v>1210</v>
      </c>
    </row>
    <row r="25" spans="1:10" s="162" customFormat="1" ht="12" customHeight="1">
      <c r="A25" s="167" t="s">
        <v>1203</v>
      </c>
      <c r="B25" s="530" t="s">
        <v>1211</v>
      </c>
      <c r="C25" s="513" t="s">
        <v>1211</v>
      </c>
      <c r="D25" s="513" t="s">
        <v>1211</v>
      </c>
      <c r="E25" s="513" t="s">
        <v>1211</v>
      </c>
      <c r="F25" s="513" t="s">
        <v>1211</v>
      </c>
      <c r="G25" s="513" t="s">
        <v>1211</v>
      </c>
      <c r="H25" s="513" t="s">
        <v>1211</v>
      </c>
      <c r="I25" s="513">
        <v>739</v>
      </c>
      <c r="J25" s="531" t="s">
        <v>1204</v>
      </c>
    </row>
    <row r="26" spans="1:10" s="162" customFormat="1" ht="12" customHeight="1">
      <c r="A26" s="191" t="s">
        <v>1151</v>
      </c>
      <c r="B26" s="530" t="s">
        <v>1211</v>
      </c>
      <c r="C26" s="513" t="s">
        <v>1211</v>
      </c>
      <c r="D26" s="513" t="s">
        <v>1211</v>
      </c>
      <c r="E26" s="513" t="s">
        <v>1211</v>
      </c>
      <c r="F26" s="513" t="s">
        <v>1211</v>
      </c>
      <c r="G26" s="513" t="s">
        <v>1211</v>
      </c>
      <c r="H26" s="513" t="s">
        <v>1211</v>
      </c>
      <c r="I26" s="513">
        <v>653</v>
      </c>
      <c r="J26" s="535" t="s">
        <v>1152</v>
      </c>
    </row>
    <row r="27" spans="1:10" s="162" customFormat="1" ht="12" customHeight="1">
      <c r="A27" s="167" t="s">
        <v>1205</v>
      </c>
      <c r="B27" s="530" t="s">
        <v>1211</v>
      </c>
      <c r="C27" s="513" t="s">
        <v>1211</v>
      </c>
      <c r="D27" s="513" t="s">
        <v>1211</v>
      </c>
      <c r="E27" s="513" t="s">
        <v>1211</v>
      </c>
      <c r="F27" s="513" t="s">
        <v>1211</v>
      </c>
      <c r="G27" s="513" t="s">
        <v>1211</v>
      </c>
      <c r="H27" s="513" t="s">
        <v>1211</v>
      </c>
      <c r="I27" s="513">
        <v>614</v>
      </c>
      <c r="J27" s="531" t="s">
        <v>1206</v>
      </c>
    </row>
    <row r="28" spans="1:10" s="162" customFormat="1" ht="12" customHeight="1">
      <c r="A28" s="191" t="s">
        <v>1151</v>
      </c>
      <c r="B28" s="530" t="s">
        <v>1211</v>
      </c>
      <c r="C28" s="513" t="s">
        <v>1211</v>
      </c>
      <c r="D28" s="513" t="s">
        <v>1211</v>
      </c>
      <c r="E28" s="513" t="s">
        <v>1211</v>
      </c>
      <c r="F28" s="513" t="s">
        <v>1211</v>
      </c>
      <c r="G28" s="513" t="s">
        <v>1211</v>
      </c>
      <c r="H28" s="513" t="s">
        <v>1211</v>
      </c>
      <c r="I28" s="513">
        <v>547</v>
      </c>
      <c r="J28" s="535" t="s">
        <v>1152</v>
      </c>
    </row>
    <row r="29" spans="1:10" s="162" customFormat="1" ht="12" customHeight="1">
      <c r="A29" s="536" t="s">
        <v>1155</v>
      </c>
      <c r="B29" s="530" t="s">
        <v>1211</v>
      </c>
      <c r="C29" s="513" t="s">
        <v>1211</v>
      </c>
      <c r="D29" s="513" t="s">
        <v>1211</v>
      </c>
      <c r="E29" s="513" t="s">
        <v>1211</v>
      </c>
      <c r="F29" s="513" t="s">
        <v>1211</v>
      </c>
      <c r="G29" s="513" t="s">
        <v>1211</v>
      </c>
      <c r="H29" s="513" t="s">
        <v>1211</v>
      </c>
      <c r="I29" s="513">
        <v>1187</v>
      </c>
      <c r="J29" s="536" t="s">
        <v>1207</v>
      </c>
    </row>
    <row r="30" spans="1:10" s="162" customFormat="1" ht="12" customHeight="1">
      <c r="A30" s="533" t="s">
        <v>1159</v>
      </c>
      <c r="B30" s="530"/>
      <c r="C30" s="513"/>
      <c r="D30" s="513"/>
      <c r="E30" s="513"/>
      <c r="F30" s="513"/>
      <c r="G30" s="513"/>
      <c r="H30" s="513"/>
      <c r="I30" s="513"/>
      <c r="J30" s="534" t="s">
        <v>1210</v>
      </c>
    </row>
    <row r="31" spans="1:10" s="162" customFormat="1" ht="12" customHeight="1">
      <c r="A31" s="167" t="s">
        <v>1203</v>
      </c>
      <c r="B31" s="530">
        <v>366</v>
      </c>
      <c r="C31" s="513">
        <v>375</v>
      </c>
      <c r="D31" s="513">
        <v>434</v>
      </c>
      <c r="E31" s="513">
        <v>419</v>
      </c>
      <c r="F31" s="513">
        <v>504</v>
      </c>
      <c r="G31" s="513">
        <v>402</v>
      </c>
      <c r="H31" s="513">
        <v>349</v>
      </c>
      <c r="I31" s="513" t="s">
        <v>1211</v>
      </c>
      <c r="J31" s="531" t="s">
        <v>1204</v>
      </c>
    </row>
    <row r="32" spans="1:10" s="162" customFormat="1" ht="12" customHeight="1">
      <c r="A32" s="191" t="s">
        <v>1151</v>
      </c>
      <c r="B32" s="530">
        <v>340</v>
      </c>
      <c r="C32" s="513">
        <v>341</v>
      </c>
      <c r="D32" s="513">
        <v>400</v>
      </c>
      <c r="E32" s="513">
        <v>362</v>
      </c>
      <c r="F32" s="513">
        <v>452</v>
      </c>
      <c r="G32" s="513">
        <v>333</v>
      </c>
      <c r="H32" s="513">
        <v>290</v>
      </c>
      <c r="I32" s="513" t="s">
        <v>1211</v>
      </c>
      <c r="J32" s="535" t="s">
        <v>1152</v>
      </c>
    </row>
    <row r="33" spans="1:10" s="162" customFormat="1" ht="12" customHeight="1">
      <c r="A33" s="167" t="s">
        <v>1205</v>
      </c>
      <c r="B33" s="530">
        <v>308</v>
      </c>
      <c r="C33" s="513">
        <v>321</v>
      </c>
      <c r="D33" s="513">
        <v>358</v>
      </c>
      <c r="E33" s="513">
        <v>337</v>
      </c>
      <c r="F33" s="513">
        <v>431</v>
      </c>
      <c r="G33" s="513">
        <v>334</v>
      </c>
      <c r="H33" s="513">
        <v>300</v>
      </c>
      <c r="I33" s="513" t="s">
        <v>1211</v>
      </c>
      <c r="J33" s="531" t="s">
        <v>1206</v>
      </c>
    </row>
    <row r="34" spans="1:10" s="162" customFormat="1" ht="12" customHeight="1">
      <c r="A34" s="191" t="s">
        <v>1151</v>
      </c>
      <c r="B34" s="530">
        <v>295</v>
      </c>
      <c r="C34" s="513">
        <v>305</v>
      </c>
      <c r="D34" s="513">
        <v>337</v>
      </c>
      <c r="E34" s="513">
        <v>307</v>
      </c>
      <c r="F34" s="513">
        <v>399</v>
      </c>
      <c r="G34" s="513">
        <v>289</v>
      </c>
      <c r="H34" s="513">
        <v>251</v>
      </c>
      <c r="I34" s="513" t="s">
        <v>1211</v>
      </c>
      <c r="J34" s="535" t="s">
        <v>1152</v>
      </c>
    </row>
    <row r="35" spans="1:10" s="162" customFormat="1" ht="12" customHeight="1">
      <c r="A35" s="536" t="s">
        <v>1155</v>
      </c>
      <c r="B35" s="530">
        <v>806</v>
      </c>
      <c r="C35" s="513">
        <v>1053</v>
      </c>
      <c r="D35" s="513">
        <v>724</v>
      </c>
      <c r="E35" s="513">
        <v>754</v>
      </c>
      <c r="F35" s="513">
        <v>890</v>
      </c>
      <c r="G35" s="513">
        <v>520</v>
      </c>
      <c r="H35" s="513">
        <v>494</v>
      </c>
      <c r="I35" s="513" t="s">
        <v>1211</v>
      </c>
      <c r="J35" s="536" t="s">
        <v>1207</v>
      </c>
    </row>
    <row r="36" spans="1:10" s="162" customFormat="1" ht="12" customHeight="1">
      <c r="A36" s="533" t="s">
        <v>1160</v>
      </c>
      <c r="B36" s="530"/>
      <c r="C36" s="513"/>
      <c r="D36" s="513"/>
      <c r="E36" s="513"/>
      <c r="F36" s="513"/>
      <c r="G36" s="513"/>
      <c r="H36" s="513"/>
      <c r="I36" s="513"/>
      <c r="J36" s="534" t="s">
        <v>1210</v>
      </c>
    </row>
    <row r="37" spans="1:10" s="162" customFormat="1" ht="12" customHeight="1">
      <c r="A37" s="167" t="s">
        <v>1203</v>
      </c>
      <c r="B37" s="530">
        <v>280</v>
      </c>
      <c r="C37" s="513">
        <v>255</v>
      </c>
      <c r="D37" s="513">
        <v>332</v>
      </c>
      <c r="E37" s="513">
        <v>325</v>
      </c>
      <c r="F37" s="513">
        <v>353</v>
      </c>
      <c r="G37" s="513">
        <v>341</v>
      </c>
      <c r="H37" s="513">
        <v>320</v>
      </c>
      <c r="I37" s="513" t="s">
        <v>1211</v>
      </c>
      <c r="J37" s="531" t="s">
        <v>1204</v>
      </c>
    </row>
    <row r="38" spans="1:10" s="162" customFormat="1" ht="12" customHeight="1">
      <c r="A38" s="191" t="s">
        <v>1151</v>
      </c>
      <c r="B38" s="530">
        <v>272</v>
      </c>
      <c r="C38" s="513">
        <v>244</v>
      </c>
      <c r="D38" s="513">
        <v>318</v>
      </c>
      <c r="E38" s="513">
        <v>309</v>
      </c>
      <c r="F38" s="513">
        <v>333</v>
      </c>
      <c r="G38" s="513">
        <v>320</v>
      </c>
      <c r="H38" s="513">
        <v>306</v>
      </c>
      <c r="I38" s="513" t="s">
        <v>1211</v>
      </c>
      <c r="J38" s="535" t="s">
        <v>1152</v>
      </c>
    </row>
    <row r="39" spans="1:10" s="162" customFormat="1" ht="12" customHeight="1">
      <c r="A39" s="167" t="s">
        <v>1205</v>
      </c>
      <c r="B39" s="530">
        <v>258</v>
      </c>
      <c r="C39" s="513">
        <v>225</v>
      </c>
      <c r="D39" s="513">
        <v>301</v>
      </c>
      <c r="E39" s="513">
        <v>288</v>
      </c>
      <c r="F39" s="513">
        <v>313</v>
      </c>
      <c r="G39" s="513">
        <v>294</v>
      </c>
      <c r="H39" s="513">
        <v>296</v>
      </c>
      <c r="I39" s="513" t="s">
        <v>1211</v>
      </c>
      <c r="J39" s="531" t="s">
        <v>1206</v>
      </c>
    </row>
    <row r="40" spans="1:10" s="162" customFormat="1" ht="12" customHeight="1">
      <c r="A40" s="191" t="s">
        <v>1151</v>
      </c>
      <c r="B40" s="530">
        <v>251</v>
      </c>
      <c r="C40" s="513">
        <v>218</v>
      </c>
      <c r="D40" s="513">
        <v>289</v>
      </c>
      <c r="E40" s="513">
        <v>275</v>
      </c>
      <c r="F40" s="513">
        <v>299</v>
      </c>
      <c r="G40" s="513">
        <v>281</v>
      </c>
      <c r="H40" s="513">
        <v>284</v>
      </c>
      <c r="I40" s="513" t="s">
        <v>1211</v>
      </c>
      <c r="J40" s="535" t="s">
        <v>1152</v>
      </c>
    </row>
    <row r="41" spans="1:10" s="162" customFormat="1" ht="12" customHeight="1">
      <c r="A41" s="536" t="s">
        <v>1155</v>
      </c>
      <c r="B41" s="530">
        <v>545</v>
      </c>
      <c r="C41" s="513">
        <v>569</v>
      </c>
      <c r="D41" s="513">
        <v>604</v>
      </c>
      <c r="E41" s="513">
        <v>451</v>
      </c>
      <c r="F41" s="513">
        <v>593</v>
      </c>
      <c r="G41" s="513">
        <v>436</v>
      </c>
      <c r="H41" s="513">
        <v>450</v>
      </c>
      <c r="I41" s="513" t="s">
        <v>1211</v>
      </c>
      <c r="J41" s="536" t="s">
        <v>1207</v>
      </c>
    </row>
    <row r="42" spans="1:10" s="162" customFormat="1" ht="12" customHeight="1">
      <c r="A42" s="533" t="s">
        <v>1161</v>
      </c>
      <c r="B42" s="530"/>
      <c r="C42" s="513"/>
      <c r="D42" s="513"/>
      <c r="E42" s="513"/>
      <c r="F42" s="513"/>
      <c r="G42" s="513"/>
      <c r="H42" s="513"/>
      <c r="I42" s="513"/>
      <c r="J42" s="534" t="s">
        <v>1210</v>
      </c>
    </row>
    <row r="43" spans="1:10" s="162" customFormat="1" ht="12" customHeight="1">
      <c r="A43" s="167" t="s">
        <v>1203</v>
      </c>
      <c r="B43" s="530">
        <v>393</v>
      </c>
      <c r="C43" s="513">
        <v>407</v>
      </c>
      <c r="D43" s="513">
        <v>444</v>
      </c>
      <c r="E43" s="513">
        <v>423</v>
      </c>
      <c r="F43" s="513">
        <v>530</v>
      </c>
      <c r="G43" s="513">
        <v>471</v>
      </c>
      <c r="H43" s="513">
        <v>410</v>
      </c>
      <c r="I43" s="513" t="s">
        <v>1211</v>
      </c>
      <c r="J43" s="531" t="s">
        <v>1204</v>
      </c>
    </row>
    <row r="44" spans="1:10" s="162" customFormat="1" ht="12" customHeight="1">
      <c r="A44" s="191" t="s">
        <v>1151</v>
      </c>
      <c r="B44" s="530">
        <v>347</v>
      </c>
      <c r="C44" s="513">
        <v>365</v>
      </c>
      <c r="D44" s="513">
        <v>395</v>
      </c>
      <c r="E44" s="513">
        <v>381</v>
      </c>
      <c r="F44" s="513">
        <v>486</v>
      </c>
      <c r="G44" s="513">
        <v>429</v>
      </c>
      <c r="H44" s="513">
        <v>368</v>
      </c>
      <c r="I44" s="513" t="s">
        <v>1211</v>
      </c>
      <c r="J44" s="535" t="s">
        <v>1152</v>
      </c>
    </row>
    <row r="45" spans="1:10" s="162" customFormat="1" ht="12" customHeight="1">
      <c r="A45" s="167" t="s">
        <v>1205</v>
      </c>
      <c r="B45" s="530">
        <v>289</v>
      </c>
      <c r="C45" s="513">
        <v>298</v>
      </c>
      <c r="D45" s="513">
        <v>329</v>
      </c>
      <c r="E45" s="513">
        <v>306</v>
      </c>
      <c r="F45" s="513">
        <v>398</v>
      </c>
      <c r="G45" s="513">
        <v>350</v>
      </c>
      <c r="H45" s="513">
        <v>298</v>
      </c>
      <c r="I45" s="513" t="s">
        <v>1211</v>
      </c>
      <c r="J45" s="531" t="s">
        <v>1206</v>
      </c>
    </row>
    <row r="46" spans="1:10" s="162" customFormat="1" ht="12" customHeight="1">
      <c r="A46" s="191" t="s">
        <v>1151</v>
      </c>
      <c r="B46" s="530">
        <v>254</v>
      </c>
      <c r="C46" s="513">
        <v>264</v>
      </c>
      <c r="D46" s="513">
        <v>296</v>
      </c>
      <c r="E46" s="513">
        <v>282</v>
      </c>
      <c r="F46" s="513">
        <v>367</v>
      </c>
      <c r="G46" s="513">
        <v>325</v>
      </c>
      <c r="H46" s="513">
        <v>277</v>
      </c>
      <c r="I46" s="513" t="s">
        <v>1211</v>
      </c>
      <c r="J46" s="535" t="s">
        <v>1152</v>
      </c>
    </row>
    <row r="47" spans="1:10" s="162" customFormat="1" ht="12" customHeight="1">
      <c r="A47" s="536" t="s">
        <v>1155</v>
      </c>
      <c r="B47" s="530">
        <v>488</v>
      </c>
      <c r="C47" s="513">
        <v>462</v>
      </c>
      <c r="D47" s="513">
        <v>616</v>
      </c>
      <c r="E47" s="513">
        <v>487</v>
      </c>
      <c r="F47" s="513">
        <v>469</v>
      </c>
      <c r="G47" s="513">
        <v>488</v>
      </c>
      <c r="H47" s="513">
        <v>447</v>
      </c>
      <c r="I47" s="513" t="s">
        <v>1211</v>
      </c>
      <c r="J47" s="536" t="s">
        <v>1207</v>
      </c>
    </row>
    <row r="48" spans="1:10" s="162" customFormat="1" ht="12" customHeight="1">
      <c r="A48" s="533" t="s">
        <v>1212</v>
      </c>
      <c r="B48" s="530"/>
      <c r="C48" s="513"/>
      <c r="D48" s="513"/>
      <c r="E48" s="513"/>
      <c r="F48" s="513"/>
      <c r="G48" s="513"/>
      <c r="H48" s="513"/>
      <c r="I48" s="513"/>
      <c r="J48" s="534" t="s">
        <v>1212</v>
      </c>
    </row>
    <row r="49" spans="1:10" s="162" customFormat="1" ht="12" customHeight="1">
      <c r="A49" s="167" t="s">
        <v>1203</v>
      </c>
      <c r="B49" s="530">
        <v>184</v>
      </c>
      <c r="C49" s="513">
        <v>192</v>
      </c>
      <c r="D49" s="513">
        <v>219</v>
      </c>
      <c r="E49" s="513">
        <v>199</v>
      </c>
      <c r="F49" s="513">
        <v>210</v>
      </c>
      <c r="G49" s="513">
        <v>222</v>
      </c>
      <c r="H49" s="513">
        <v>181</v>
      </c>
      <c r="I49" s="513">
        <v>346</v>
      </c>
      <c r="J49" s="531" t="s">
        <v>1204</v>
      </c>
    </row>
    <row r="50" spans="1:10" s="162" customFormat="1" ht="12" customHeight="1">
      <c r="A50" s="191" t="s">
        <v>1151</v>
      </c>
      <c r="B50" s="530">
        <v>128</v>
      </c>
      <c r="C50" s="513">
        <v>136</v>
      </c>
      <c r="D50" s="513">
        <v>160</v>
      </c>
      <c r="E50" s="513">
        <v>150</v>
      </c>
      <c r="F50" s="513">
        <v>166</v>
      </c>
      <c r="G50" s="513">
        <v>167</v>
      </c>
      <c r="H50" s="513">
        <v>132</v>
      </c>
      <c r="I50" s="513">
        <v>283</v>
      </c>
      <c r="J50" s="535" t="s">
        <v>1152</v>
      </c>
    </row>
    <row r="51" spans="1:10" s="162" customFormat="1" ht="12" customHeight="1">
      <c r="A51" s="167" t="s">
        <v>1205</v>
      </c>
      <c r="B51" s="530">
        <v>135</v>
      </c>
      <c r="C51" s="513">
        <v>130</v>
      </c>
      <c r="D51" s="513">
        <v>146</v>
      </c>
      <c r="E51" s="513">
        <v>145</v>
      </c>
      <c r="F51" s="513">
        <v>154</v>
      </c>
      <c r="G51" s="513">
        <v>157</v>
      </c>
      <c r="H51" s="513">
        <v>126</v>
      </c>
      <c r="I51" s="513">
        <v>243</v>
      </c>
      <c r="J51" s="531" t="s">
        <v>1206</v>
      </c>
    </row>
    <row r="52" spans="1:10" s="162" customFormat="1" ht="12" customHeight="1">
      <c r="A52" s="191" t="s">
        <v>1151</v>
      </c>
      <c r="B52" s="530">
        <v>100</v>
      </c>
      <c r="C52" s="513">
        <v>98</v>
      </c>
      <c r="D52" s="513">
        <v>106</v>
      </c>
      <c r="E52" s="513">
        <v>113</v>
      </c>
      <c r="F52" s="513">
        <v>125</v>
      </c>
      <c r="G52" s="513">
        <v>114</v>
      </c>
      <c r="H52" s="513">
        <v>99</v>
      </c>
      <c r="I52" s="513">
        <v>209</v>
      </c>
      <c r="J52" s="535" t="s">
        <v>1152</v>
      </c>
    </row>
    <row r="53" spans="1:10" s="162" customFormat="1" ht="12" customHeight="1">
      <c r="A53" s="536" t="s">
        <v>1155</v>
      </c>
      <c r="B53" s="530">
        <v>119</v>
      </c>
      <c r="C53" s="513">
        <v>159</v>
      </c>
      <c r="D53" s="513">
        <v>135</v>
      </c>
      <c r="E53" s="513">
        <v>186</v>
      </c>
      <c r="F53" s="513">
        <v>208</v>
      </c>
      <c r="G53" s="513">
        <v>127</v>
      </c>
      <c r="H53" s="513">
        <v>121</v>
      </c>
      <c r="I53" s="513">
        <v>315</v>
      </c>
      <c r="J53" s="536" t="s">
        <v>1207</v>
      </c>
    </row>
    <row r="54" spans="1:10" s="162" customFormat="1" ht="12" customHeight="1">
      <c r="A54" s="533" t="s">
        <v>1213</v>
      </c>
      <c r="B54" s="530"/>
      <c r="C54" s="513"/>
      <c r="D54" s="513"/>
      <c r="E54" s="513"/>
      <c r="F54" s="513"/>
      <c r="G54" s="513"/>
      <c r="H54" s="513"/>
      <c r="I54" s="513"/>
      <c r="J54" s="534" t="s">
        <v>1213</v>
      </c>
    </row>
    <row r="55" spans="1:10" s="162" customFormat="1" ht="12" customHeight="1">
      <c r="A55" s="167" t="s">
        <v>1203</v>
      </c>
      <c r="B55" s="530">
        <v>133</v>
      </c>
      <c r="C55" s="513">
        <v>165</v>
      </c>
      <c r="D55" s="513">
        <v>158</v>
      </c>
      <c r="E55" s="513">
        <v>183</v>
      </c>
      <c r="F55" s="513">
        <v>171</v>
      </c>
      <c r="G55" s="513">
        <v>171</v>
      </c>
      <c r="H55" s="513">
        <v>187</v>
      </c>
      <c r="I55" s="513">
        <v>194</v>
      </c>
      <c r="J55" s="531" t="s">
        <v>1204</v>
      </c>
    </row>
    <row r="56" spans="1:10" s="162" customFormat="1" ht="12" customHeight="1">
      <c r="A56" s="191" t="s">
        <v>1151</v>
      </c>
      <c r="B56" s="530">
        <v>88</v>
      </c>
      <c r="C56" s="513">
        <v>112</v>
      </c>
      <c r="D56" s="513">
        <v>98</v>
      </c>
      <c r="E56" s="513">
        <v>131</v>
      </c>
      <c r="F56" s="513">
        <v>119</v>
      </c>
      <c r="G56" s="513">
        <v>121</v>
      </c>
      <c r="H56" s="513">
        <v>132</v>
      </c>
      <c r="I56" s="513">
        <v>135</v>
      </c>
      <c r="J56" s="535" t="s">
        <v>1152</v>
      </c>
    </row>
    <row r="57" spans="1:10" s="162" customFormat="1" ht="12" customHeight="1">
      <c r="A57" s="167" t="s">
        <v>1205</v>
      </c>
      <c r="B57" s="530">
        <v>119</v>
      </c>
      <c r="C57" s="513">
        <v>150</v>
      </c>
      <c r="D57" s="513">
        <v>141</v>
      </c>
      <c r="E57" s="513">
        <v>162</v>
      </c>
      <c r="F57" s="513">
        <v>155</v>
      </c>
      <c r="G57" s="513">
        <v>147</v>
      </c>
      <c r="H57" s="513">
        <v>165</v>
      </c>
      <c r="I57" s="513">
        <v>170</v>
      </c>
      <c r="J57" s="531" t="s">
        <v>1206</v>
      </c>
    </row>
    <row r="58" spans="1:10" s="162" customFormat="1" ht="12" customHeight="1">
      <c r="A58" s="191" t="s">
        <v>1151</v>
      </c>
      <c r="B58" s="530">
        <v>85</v>
      </c>
      <c r="C58" s="513">
        <v>103</v>
      </c>
      <c r="D58" s="513">
        <v>86</v>
      </c>
      <c r="E58" s="513">
        <v>122</v>
      </c>
      <c r="F58" s="513">
        <v>109</v>
      </c>
      <c r="G58" s="513">
        <v>103</v>
      </c>
      <c r="H58" s="513">
        <v>120</v>
      </c>
      <c r="I58" s="513">
        <v>118</v>
      </c>
      <c r="J58" s="535" t="s">
        <v>1152</v>
      </c>
    </row>
    <row r="59" spans="1:10" s="162" customFormat="1" ht="12" customHeight="1">
      <c r="A59" s="536" t="s">
        <v>1155</v>
      </c>
      <c r="B59" s="530">
        <v>216</v>
      </c>
      <c r="C59" s="513">
        <v>363</v>
      </c>
      <c r="D59" s="513">
        <v>500</v>
      </c>
      <c r="E59" s="513">
        <v>370</v>
      </c>
      <c r="F59" s="513">
        <v>624</v>
      </c>
      <c r="G59" s="513">
        <v>314</v>
      </c>
      <c r="H59" s="513">
        <v>380</v>
      </c>
      <c r="I59" s="513">
        <v>511</v>
      </c>
      <c r="J59" s="536" t="s">
        <v>1207</v>
      </c>
    </row>
    <row r="60" spans="1:10" s="162" customFormat="1" ht="12" customHeight="1">
      <c r="A60" s="533" t="s">
        <v>1164</v>
      </c>
      <c r="B60" s="530"/>
      <c r="C60" s="513"/>
      <c r="D60" s="513"/>
      <c r="E60" s="513"/>
      <c r="F60" s="513"/>
      <c r="G60" s="513"/>
      <c r="H60" s="513"/>
      <c r="I60" s="513"/>
      <c r="J60" s="534" t="s">
        <v>1164</v>
      </c>
    </row>
    <row r="61" spans="1:10" s="162" customFormat="1" ht="12" customHeight="1">
      <c r="A61" s="167" t="s">
        <v>1203</v>
      </c>
      <c r="B61" s="530">
        <v>137</v>
      </c>
      <c r="C61" s="513">
        <v>165</v>
      </c>
      <c r="D61" s="513">
        <v>150</v>
      </c>
      <c r="E61" s="513">
        <v>193</v>
      </c>
      <c r="F61" s="513">
        <v>178</v>
      </c>
      <c r="G61" s="513">
        <v>177</v>
      </c>
      <c r="H61" s="513">
        <v>173</v>
      </c>
      <c r="I61" s="513">
        <v>175</v>
      </c>
      <c r="J61" s="531" t="s">
        <v>1204</v>
      </c>
    </row>
    <row r="62" spans="1:10" s="162" customFormat="1" ht="12" customHeight="1">
      <c r="A62" s="191" t="s">
        <v>1151</v>
      </c>
      <c r="B62" s="530">
        <v>98</v>
      </c>
      <c r="C62" s="513">
        <v>126</v>
      </c>
      <c r="D62" s="513">
        <v>116</v>
      </c>
      <c r="E62" s="513">
        <v>136</v>
      </c>
      <c r="F62" s="513">
        <v>126</v>
      </c>
      <c r="G62" s="513">
        <v>135</v>
      </c>
      <c r="H62" s="513">
        <v>124</v>
      </c>
      <c r="I62" s="513">
        <v>129</v>
      </c>
      <c r="J62" s="535" t="s">
        <v>1152</v>
      </c>
    </row>
    <row r="63" spans="1:10" s="162" customFormat="1" ht="12" customHeight="1">
      <c r="A63" s="167" t="s">
        <v>1205</v>
      </c>
      <c r="B63" s="530">
        <v>100</v>
      </c>
      <c r="C63" s="513">
        <v>127</v>
      </c>
      <c r="D63" s="513">
        <v>114</v>
      </c>
      <c r="E63" s="513">
        <v>145</v>
      </c>
      <c r="F63" s="513">
        <v>135</v>
      </c>
      <c r="G63" s="513">
        <v>130</v>
      </c>
      <c r="H63" s="513">
        <v>124</v>
      </c>
      <c r="I63" s="513">
        <v>141</v>
      </c>
      <c r="J63" s="531" t="s">
        <v>1206</v>
      </c>
    </row>
    <row r="64" spans="1:10" s="162" customFormat="1" ht="12" customHeight="1">
      <c r="A64" s="191" t="s">
        <v>1151</v>
      </c>
      <c r="B64" s="530">
        <v>71</v>
      </c>
      <c r="C64" s="513">
        <v>96</v>
      </c>
      <c r="D64" s="513">
        <v>87</v>
      </c>
      <c r="E64" s="513">
        <v>108</v>
      </c>
      <c r="F64" s="513">
        <v>100</v>
      </c>
      <c r="G64" s="513">
        <v>101</v>
      </c>
      <c r="H64" s="513">
        <v>90</v>
      </c>
      <c r="I64" s="513">
        <v>105</v>
      </c>
      <c r="J64" s="535" t="s">
        <v>1152</v>
      </c>
    </row>
    <row r="65" spans="1:10" s="162" customFormat="1" ht="12" customHeight="1">
      <c r="A65" s="536" t="s">
        <v>1155</v>
      </c>
      <c r="B65" s="530">
        <v>81</v>
      </c>
      <c r="C65" s="513">
        <v>119</v>
      </c>
      <c r="D65" s="513">
        <v>121</v>
      </c>
      <c r="E65" s="513">
        <v>192</v>
      </c>
      <c r="F65" s="513">
        <v>108</v>
      </c>
      <c r="G65" s="513">
        <v>120</v>
      </c>
      <c r="H65" s="513">
        <v>117</v>
      </c>
      <c r="I65" s="513">
        <v>125</v>
      </c>
      <c r="J65" s="536" t="s">
        <v>1207</v>
      </c>
    </row>
    <row r="66" spans="1:10" s="162" customFormat="1" ht="12" customHeight="1">
      <c r="A66" s="533" t="s">
        <v>1165</v>
      </c>
      <c r="B66" s="530"/>
      <c r="C66" s="513"/>
      <c r="D66" s="513"/>
      <c r="E66" s="513"/>
      <c r="F66" s="513"/>
      <c r="G66" s="513"/>
      <c r="H66" s="513"/>
      <c r="I66" s="513"/>
      <c r="J66" s="534" t="s">
        <v>1165</v>
      </c>
    </row>
    <row r="67" spans="1:10" s="162" customFormat="1" ht="12" customHeight="1">
      <c r="A67" s="167" t="s">
        <v>1203</v>
      </c>
      <c r="B67" s="530">
        <v>106</v>
      </c>
      <c r="C67" s="513">
        <v>85</v>
      </c>
      <c r="D67" s="513">
        <v>98</v>
      </c>
      <c r="E67" s="513">
        <v>100</v>
      </c>
      <c r="F67" s="513">
        <v>84</v>
      </c>
      <c r="G67" s="513">
        <v>98</v>
      </c>
      <c r="H67" s="513">
        <v>106</v>
      </c>
      <c r="I67" s="513">
        <v>108</v>
      </c>
      <c r="J67" s="531" t="s">
        <v>1204</v>
      </c>
    </row>
    <row r="68" spans="1:10" s="162" customFormat="1" ht="12" customHeight="1">
      <c r="A68" s="191" t="s">
        <v>1151</v>
      </c>
      <c r="B68" s="530">
        <v>82</v>
      </c>
      <c r="C68" s="513">
        <v>62</v>
      </c>
      <c r="D68" s="513">
        <v>77</v>
      </c>
      <c r="E68" s="513">
        <v>74</v>
      </c>
      <c r="F68" s="513">
        <v>65</v>
      </c>
      <c r="G68" s="513">
        <v>75</v>
      </c>
      <c r="H68" s="513">
        <v>71</v>
      </c>
      <c r="I68" s="513">
        <v>80</v>
      </c>
      <c r="J68" s="535" t="s">
        <v>1152</v>
      </c>
    </row>
    <row r="69" spans="1:10" s="162" customFormat="1" ht="12" customHeight="1">
      <c r="A69" s="167" t="s">
        <v>1205</v>
      </c>
      <c r="B69" s="530">
        <v>99</v>
      </c>
      <c r="C69" s="513">
        <v>77</v>
      </c>
      <c r="D69" s="513">
        <v>85</v>
      </c>
      <c r="E69" s="513">
        <v>87</v>
      </c>
      <c r="F69" s="513">
        <v>72</v>
      </c>
      <c r="G69" s="513">
        <v>83</v>
      </c>
      <c r="H69" s="513">
        <v>91</v>
      </c>
      <c r="I69" s="513">
        <v>99</v>
      </c>
      <c r="J69" s="531" t="s">
        <v>1206</v>
      </c>
    </row>
    <row r="70" spans="1:10" s="162" customFormat="1" ht="12" customHeight="1">
      <c r="A70" s="191" t="s">
        <v>1151</v>
      </c>
      <c r="B70" s="530">
        <v>77</v>
      </c>
      <c r="C70" s="513">
        <v>55</v>
      </c>
      <c r="D70" s="513">
        <v>66</v>
      </c>
      <c r="E70" s="513">
        <v>64</v>
      </c>
      <c r="F70" s="513">
        <v>55</v>
      </c>
      <c r="G70" s="513">
        <v>66</v>
      </c>
      <c r="H70" s="513">
        <v>62</v>
      </c>
      <c r="I70" s="513">
        <v>76</v>
      </c>
      <c r="J70" s="535" t="s">
        <v>1152</v>
      </c>
    </row>
    <row r="71" spans="1:10" s="162" customFormat="1" ht="12" customHeight="1" thickBot="1">
      <c r="A71" s="536" t="s">
        <v>1155</v>
      </c>
      <c r="B71" s="530">
        <v>285</v>
      </c>
      <c r="C71" s="513">
        <v>226</v>
      </c>
      <c r="D71" s="513">
        <v>355</v>
      </c>
      <c r="E71" s="513">
        <v>192</v>
      </c>
      <c r="F71" s="513">
        <v>124</v>
      </c>
      <c r="G71" s="513">
        <v>255</v>
      </c>
      <c r="H71" s="513">
        <v>227</v>
      </c>
      <c r="I71" s="513">
        <v>219</v>
      </c>
      <c r="J71" s="536" t="s">
        <v>1207</v>
      </c>
    </row>
    <row r="72" spans="1:10" s="162" customFormat="1" ht="12" customHeight="1" thickBot="1">
      <c r="A72" s="138"/>
      <c r="B72" s="924" t="s">
        <v>1214</v>
      </c>
      <c r="C72" s="924"/>
      <c r="D72" s="924"/>
      <c r="E72" s="924"/>
      <c r="F72" s="924"/>
      <c r="G72" s="924"/>
      <c r="H72" s="924"/>
      <c r="I72" s="924"/>
      <c r="J72" s="284"/>
    </row>
    <row r="73" spans="1:10" s="162" customFormat="1" ht="34.5" thickBot="1">
      <c r="A73" s="138"/>
      <c r="B73" s="182" t="s">
        <v>1215</v>
      </c>
      <c r="C73" s="182" t="s">
        <v>1216</v>
      </c>
      <c r="D73" s="182" t="s">
        <v>1217</v>
      </c>
      <c r="E73" s="182" t="s">
        <v>1218</v>
      </c>
      <c r="F73" s="182" t="s">
        <v>1219</v>
      </c>
      <c r="G73" s="182" t="s">
        <v>1220</v>
      </c>
      <c r="H73" s="182" t="s">
        <v>1221</v>
      </c>
      <c r="I73" s="182" t="s">
        <v>1222</v>
      </c>
      <c r="J73" s="284"/>
    </row>
    <row r="74" spans="1:10" s="356" customFormat="1" ht="12" customHeight="1">
      <c r="B74" s="262"/>
      <c r="C74" s="262"/>
      <c r="D74" s="262"/>
      <c r="E74" s="262"/>
      <c r="F74" s="262"/>
      <c r="G74" s="262"/>
      <c r="H74" s="262"/>
      <c r="I74" s="262"/>
      <c r="J74" s="427"/>
    </row>
    <row r="75" spans="1:10" s="489" customFormat="1" ht="12" customHeight="1">
      <c r="A75" s="262" t="s">
        <v>1223</v>
      </c>
      <c r="B75" s="257"/>
      <c r="C75" s="257"/>
      <c r="D75" s="257"/>
      <c r="E75" s="257"/>
      <c r="F75" s="257"/>
      <c r="G75" s="257"/>
      <c r="H75" s="257"/>
      <c r="I75" s="257"/>
      <c r="J75" s="537"/>
    </row>
    <row r="76" spans="1:10" s="94" customFormat="1" ht="12" customHeight="1">
      <c r="A76" s="40" t="s">
        <v>1224</v>
      </c>
    </row>
    <row r="77" spans="1:10" s="162" customFormat="1" ht="12" customHeight="1">
      <c r="A77" s="94"/>
      <c r="B77" s="538"/>
    </row>
    <row r="78" spans="1:10" s="162" customFormat="1" ht="12" customHeight="1">
      <c r="A78" s="539" t="s">
        <v>1225</v>
      </c>
      <c r="B78" s="538"/>
    </row>
    <row r="79" spans="1:10" s="162" customFormat="1" ht="12" customHeight="1">
      <c r="A79" s="539" t="s">
        <v>1226</v>
      </c>
      <c r="B79" s="530"/>
    </row>
    <row r="80" spans="1:10" s="162" customFormat="1" ht="12" customHeight="1">
      <c r="A80" s="282" t="s">
        <v>1227</v>
      </c>
      <c r="B80" s="530"/>
      <c r="J80" s="540"/>
    </row>
    <row r="81" spans="1:12" s="162" customFormat="1" ht="12" customHeight="1">
      <c r="A81" s="541" t="s">
        <v>1228</v>
      </c>
      <c r="B81" s="530"/>
      <c r="J81" s="323"/>
    </row>
    <row r="82" spans="1:12" ht="12" customHeight="1">
      <c r="A82" s="541" t="s">
        <v>1229</v>
      </c>
      <c r="B82" s="162"/>
      <c r="C82" s="162"/>
      <c r="D82" s="162"/>
      <c r="E82" s="162"/>
      <c r="F82" s="162"/>
      <c r="G82" s="162"/>
      <c r="H82" s="162"/>
      <c r="I82" s="162"/>
      <c r="J82" s="323"/>
    </row>
    <row r="83" spans="1:12" s="5" customFormat="1" ht="12" customHeight="1">
      <c r="A83" s="282" t="s">
        <v>1230</v>
      </c>
      <c r="E83" s="219"/>
      <c r="F83" s="219"/>
      <c r="G83" s="219"/>
      <c r="H83" s="219"/>
      <c r="I83" s="219"/>
      <c r="J83" s="219"/>
      <c r="K83" s="219"/>
      <c r="L83" s="219"/>
    </row>
    <row r="84" spans="1:12" s="438" customFormat="1" ht="12" customHeight="1">
      <c r="A84" s="5"/>
      <c r="B84" s="460"/>
      <c r="C84" s="461"/>
      <c r="D84" s="461"/>
      <c r="E84" s="461"/>
      <c r="F84" s="92"/>
      <c r="G84" s="462"/>
      <c r="H84" s="462"/>
      <c r="I84" s="434"/>
      <c r="J84" s="433"/>
      <c r="K84" s="434"/>
      <c r="L84" s="435"/>
    </row>
    <row r="85" spans="1:12" s="438" customFormat="1" ht="12" customHeight="1">
      <c r="A85" s="15" t="s">
        <v>141</v>
      </c>
      <c r="B85" s="463"/>
      <c r="C85" s="464"/>
      <c r="D85" s="436"/>
      <c r="E85" s="443"/>
      <c r="F85" s="465"/>
      <c r="G85" s="443"/>
      <c r="H85" s="443"/>
      <c r="I85" s="434"/>
      <c r="J85" s="434"/>
      <c r="L85" s="437"/>
    </row>
    <row r="86" spans="1:12" ht="12" customHeight="1">
      <c r="A86" s="51" t="s">
        <v>1231</v>
      </c>
    </row>
  </sheetData>
  <mergeCells count="4">
    <mergeCell ref="A1:J1"/>
    <mergeCell ref="A2:J2"/>
    <mergeCell ref="B4:I4"/>
    <mergeCell ref="B72:I72"/>
  </mergeCells>
  <hyperlinks>
    <hyperlink ref="A86" r:id="rId1" xr:uid="{FEC985C7-9118-4706-A66A-39736D0E7DEE}"/>
    <hyperlink ref="A11" r:id="rId2" display="        Fogos" xr:uid="{369F9D8E-D4C3-46F0-96E6-9C42A05EC71C}"/>
    <hyperlink ref="A17" r:id="rId3" display="        Fogos" xr:uid="{798321EE-2DA1-4BE0-8F88-BEFB9A75CCFF}"/>
    <hyperlink ref="A23" r:id="rId4" display="        Fogos" xr:uid="{DB3508AB-4904-4B85-8291-258A9DEBE6D9}"/>
    <hyperlink ref="A29" r:id="rId5" display="        Fogos" xr:uid="{5D9E44EF-C868-4F99-B9FB-2835CFD13814}"/>
    <hyperlink ref="A53" r:id="rId6" display="        Fogos" xr:uid="{4B67C26B-2CD0-436C-B667-06614FD3BF1A}"/>
    <hyperlink ref="A59" r:id="rId7" display="        Fogos" xr:uid="{6C773996-441F-4741-B845-662B6A5C93A8}"/>
    <hyperlink ref="A65" r:id="rId8" display="        Fogos" xr:uid="{72B5EE6B-85C2-406A-9565-98E8E00AF882}"/>
    <hyperlink ref="A71" r:id="rId9" display="        Fogos" xr:uid="{37E0CC9B-A3F9-4D26-A6D7-CEE424558721}"/>
    <hyperlink ref="J11" r:id="rId10" xr:uid="{E693F36C-9690-41E9-9A3C-0EAE9D633447}"/>
    <hyperlink ref="J17" r:id="rId11" xr:uid="{E041809F-84D0-4541-A256-D5F7B796F2A7}"/>
    <hyperlink ref="J23" r:id="rId12" xr:uid="{DB1A1408-0785-46CD-A50E-F9EB38C6FD0D}"/>
    <hyperlink ref="J29" r:id="rId13" xr:uid="{56DF2C63-493D-4284-B99D-44EC5FBC563C}"/>
    <hyperlink ref="J53" r:id="rId14" xr:uid="{3B087E17-B54A-4030-A120-0EFD20BA1895}"/>
    <hyperlink ref="J59" r:id="rId15" xr:uid="{5FFAD82C-0D73-4ED4-9EF0-A0598601DB5E}"/>
    <hyperlink ref="J65" r:id="rId16" xr:uid="{B29E55C9-3BB9-4E1B-85D5-B468C0563E8B}"/>
    <hyperlink ref="J71" r:id="rId17" xr:uid="{84377408-2A08-4BD2-81B9-44C2DADA891B}"/>
    <hyperlink ref="A47" r:id="rId18" display="        Fogos" xr:uid="{4B353718-5AB6-4CF2-B797-1C300243F9E1}"/>
    <hyperlink ref="J47" r:id="rId19" xr:uid="{CB1A2B15-CBFF-4908-9129-09A465625132}"/>
    <hyperlink ref="A35" r:id="rId20" display="        Fogos" xr:uid="{0932BFBC-04C3-4EB5-94AE-EAD84CD6D222}"/>
    <hyperlink ref="J35" r:id="rId21" xr:uid="{868BFC2F-030C-45A3-A179-C43627E8C952}"/>
    <hyperlink ref="A41" r:id="rId22" display="        Fogos" xr:uid="{1FBB61D5-4BB5-4FAE-9594-8216517C38E9}"/>
    <hyperlink ref="J41" r:id="rId23" xr:uid="{3F235826-5328-4760-8BCA-7DC43DD5C19C}"/>
  </hyperlinks>
  <pageMargins left="0.7" right="0.7" top="0.75" bottom="0.75" header="0.3" footer="0.3"/>
  <pageSetup paperSize="9" orientation="portrait" r:id="rId2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484AD-E004-441B-9C61-44CBB2A47910}">
  <dimension ref="A1:AD51"/>
  <sheetViews>
    <sheetView showGridLines="0" workbookViewId="0">
      <selection sqref="A1:N1"/>
    </sheetView>
  </sheetViews>
  <sheetFormatPr defaultRowHeight="11.25"/>
  <cols>
    <col min="1" max="1" width="30.42578125" style="356" customWidth="1"/>
    <col min="2" max="13" width="6" style="356" customWidth="1"/>
    <col min="14" max="14" width="27.7109375" style="489" customWidth="1"/>
    <col min="15" max="15" width="3.7109375" style="489" customWidth="1"/>
    <col min="16" max="16384" width="9.140625" style="356"/>
  </cols>
  <sheetData>
    <row r="1" spans="1:30" ht="12" customHeight="1">
      <c r="A1" s="940" t="s">
        <v>1232</v>
      </c>
      <c r="B1" s="940"/>
      <c r="C1" s="940"/>
      <c r="D1" s="940"/>
      <c r="E1" s="940"/>
      <c r="F1" s="940"/>
      <c r="G1" s="940"/>
      <c r="H1" s="940"/>
      <c r="I1" s="940"/>
      <c r="J1" s="940"/>
      <c r="K1" s="940"/>
      <c r="L1" s="940"/>
      <c r="M1" s="940"/>
      <c r="N1" s="940"/>
      <c r="O1" s="550"/>
    </row>
    <row r="2" spans="1:30" ht="12" customHeight="1">
      <c r="A2" s="941" t="s">
        <v>1233</v>
      </c>
      <c r="B2" s="941"/>
      <c r="C2" s="941"/>
      <c r="D2" s="941"/>
      <c r="E2" s="941"/>
      <c r="F2" s="941"/>
      <c r="G2" s="941"/>
      <c r="H2" s="941"/>
      <c r="I2" s="941"/>
      <c r="J2" s="941"/>
      <c r="K2" s="941"/>
      <c r="L2" s="941"/>
      <c r="M2" s="941"/>
      <c r="N2" s="941"/>
      <c r="O2" s="551"/>
    </row>
    <row r="3" spans="1:30" ht="12" customHeight="1">
      <c r="A3" s="552"/>
      <c r="B3" s="552"/>
      <c r="C3" s="552"/>
      <c r="D3" s="552"/>
      <c r="E3" s="552"/>
      <c r="F3" s="552"/>
      <c r="G3" s="552"/>
      <c r="H3" s="552"/>
      <c r="I3" s="552"/>
      <c r="J3" s="552"/>
      <c r="K3" s="552"/>
      <c r="L3" s="552"/>
      <c r="M3" s="552"/>
      <c r="N3" s="553"/>
      <c r="O3" s="553"/>
    </row>
    <row r="4" spans="1:30" s="94" customFormat="1" ht="12" customHeight="1">
      <c r="A4" s="254" t="s">
        <v>1086</v>
      </c>
      <c r="N4" s="498" t="s">
        <v>1087</v>
      </c>
      <c r="O4" s="498"/>
    </row>
    <row r="5" spans="1:30" s="94" customFormat="1" ht="12" customHeight="1" thickBot="1">
      <c r="M5" s="359" t="s">
        <v>1062</v>
      </c>
      <c r="N5" s="256"/>
      <c r="O5" s="256"/>
      <c r="U5" s="367"/>
    </row>
    <row r="6" spans="1:30" s="94" customFormat="1" ht="12" customHeight="1" thickBot="1">
      <c r="B6" s="893">
        <v>2025</v>
      </c>
      <c r="C6" s="894"/>
      <c r="D6" s="894"/>
      <c r="E6" s="894"/>
      <c r="F6" s="894"/>
      <c r="G6" s="894"/>
      <c r="H6" s="894"/>
      <c r="I6" s="894"/>
      <c r="J6" s="894"/>
      <c r="K6" s="971"/>
      <c r="L6" s="893">
        <v>2024</v>
      </c>
      <c r="M6" s="971"/>
      <c r="N6" s="256"/>
      <c r="O6" s="256"/>
      <c r="U6" s="367"/>
    </row>
    <row r="7" spans="1:30" s="94" customFormat="1" ht="12" customHeight="1" thickBot="1">
      <c r="B7" s="469" t="s">
        <v>1088</v>
      </c>
      <c r="C7" s="469" t="s">
        <v>1089</v>
      </c>
      <c r="D7" s="469" t="s">
        <v>1090</v>
      </c>
      <c r="E7" s="469" t="s">
        <v>1091</v>
      </c>
      <c r="F7" s="469" t="s">
        <v>1092</v>
      </c>
      <c r="G7" s="469" t="s">
        <v>1093</v>
      </c>
      <c r="H7" s="469" t="s">
        <v>1094</v>
      </c>
      <c r="I7" s="469" t="s">
        <v>1095</v>
      </c>
      <c r="J7" s="469" t="s">
        <v>1096</v>
      </c>
      <c r="K7" s="469" t="s">
        <v>1097</v>
      </c>
      <c r="L7" s="469" t="s">
        <v>1098</v>
      </c>
      <c r="M7" s="469" t="s">
        <v>1099</v>
      </c>
      <c r="N7" s="256"/>
      <c r="O7" s="256"/>
      <c r="U7" s="367"/>
    </row>
    <row r="8" spans="1:30" s="94" customFormat="1" ht="12" customHeight="1">
      <c r="A8" s="411" t="s">
        <v>935</v>
      </c>
      <c r="N8" s="459" t="s">
        <v>935</v>
      </c>
      <c r="O8" s="459"/>
      <c r="P8" s="255"/>
      <c r="Q8" s="255"/>
      <c r="U8" s="367"/>
    </row>
    <row r="9" spans="1:30" s="94" customFormat="1" ht="12" customHeight="1">
      <c r="A9" s="65" t="s">
        <v>1100</v>
      </c>
      <c r="B9" s="554">
        <v>2.6246495902999998</v>
      </c>
      <c r="C9" s="554">
        <v>2.0737640809000002</v>
      </c>
      <c r="D9" s="554">
        <v>2.4810028511</v>
      </c>
      <c r="E9" s="554">
        <v>3.6200278894500002</v>
      </c>
      <c r="F9" s="554">
        <v>5.6751081266999996</v>
      </c>
      <c r="G9" s="554">
        <v>4.7931980938000001</v>
      </c>
      <c r="H9" s="554">
        <v>2.91883754805</v>
      </c>
      <c r="I9" s="554">
        <v>3.3299125624499997</v>
      </c>
      <c r="J9" s="554">
        <v>5.3458204579000004</v>
      </c>
      <c r="K9" s="554">
        <v>4.23524214545</v>
      </c>
      <c r="L9" s="554">
        <v>3.6032506065000001</v>
      </c>
      <c r="M9" s="554">
        <v>1.1809591569</v>
      </c>
      <c r="N9" s="65" t="s">
        <v>1248</v>
      </c>
      <c r="O9" s="474"/>
      <c r="P9" s="554"/>
      <c r="Q9" s="554"/>
      <c r="R9" s="504"/>
      <c r="S9" s="504"/>
      <c r="T9" s="367"/>
      <c r="U9" s="504"/>
      <c r="V9" s="504"/>
      <c r="W9" s="504"/>
      <c r="X9" s="504"/>
      <c r="Y9" s="504"/>
      <c r="Z9" s="504"/>
      <c r="AA9" s="504"/>
      <c r="AB9" s="504"/>
      <c r="AC9" s="504"/>
      <c r="AD9" s="504"/>
    </row>
    <row r="10" spans="1:30" s="94" customFormat="1" ht="12" customHeight="1">
      <c r="A10" s="65" t="s">
        <v>1249</v>
      </c>
      <c r="B10" s="453">
        <v>7.8814861735999999</v>
      </c>
      <c r="C10" s="453">
        <v>9.4607555042999998</v>
      </c>
      <c r="D10" s="453">
        <v>7.9101492131000004</v>
      </c>
      <c r="E10" s="453">
        <v>9.4927556892999991</v>
      </c>
      <c r="F10" s="453">
        <v>10.3080938676</v>
      </c>
      <c r="G10" s="453">
        <v>7.5316400489999999</v>
      </c>
      <c r="H10" s="453">
        <v>6.4784659006999998</v>
      </c>
      <c r="I10" s="453">
        <v>2.827729164</v>
      </c>
      <c r="J10" s="453">
        <v>3.8610466719000001</v>
      </c>
      <c r="K10" s="453">
        <v>7.1018420587</v>
      </c>
      <c r="L10" s="453">
        <v>5.5853759729999997</v>
      </c>
      <c r="M10" s="453">
        <v>0.1205913168</v>
      </c>
      <c r="N10" s="65" t="s">
        <v>1250</v>
      </c>
      <c r="O10" s="496"/>
      <c r="P10" s="453"/>
      <c r="Q10" s="453"/>
      <c r="R10" s="504"/>
      <c r="S10" s="504"/>
      <c r="T10" s="367"/>
      <c r="U10" s="504"/>
      <c r="V10" s="504"/>
      <c r="W10" s="504"/>
      <c r="X10" s="504"/>
      <c r="Y10" s="504"/>
      <c r="Z10" s="504"/>
      <c r="AA10" s="504"/>
      <c r="AB10" s="504"/>
      <c r="AC10" s="504"/>
      <c r="AD10" s="504"/>
    </row>
    <row r="11" spans="1:30" s="94" customFormat="1" ht="12" customHeight="1">
      <c r="A11" s="65" t="s">
        <v>1251</v>
      </c>
      <c r="B11" s="453">
        <v>-2.9702494365000001</v>
      </c>
      <c r="C11" s="453">
        <v>-3.6123361504</v>
      </c>
      <c r="D11" s="453">
        <v>-3.1216896534999998</v>
      </c>
      <c r="E11" s="453">
        <v>-3.4930807642000001</v>
      </c>
      <c r="F11" s="453">
        <v>-1.0900982775000001</v>
      </c>
      <c r="G11" s="453">
        <v>1.78804966E-2</v>
      </c>
      <c r="H11" s="453">
        <v>-3.5561464126</v>
      </c>
      <c r="I11" s="453">
        <v>-1.6244534419000001</v>
      </c>
      <c r="J11" s="453">
        <v>-4.7995657863999996</v>
      </c>
      <c r="K11" s="453">
        <v>-1.5613274260000001</v>
      </c>
      <c r="L11" s="453">
        <v>-1.7487603859</v>
      </c>
      <c r="M11" s="453">
        <v>-3.7229975184000001</v>
      </c>
      <c r="N11" s="65" t="s">
        <v>1252</v>
      </c>
      <c r="O11" s="496"/>
      <c r="P11" s="453"/>
      <c r="Q11" s="453"/>
      <c r="R11" s="504"/>
      <c r="S11" s="504"/>
      <c r="T11" s="367"/>
      <c r="U11" s="504"/>
      <c r="V11" s="504"/>
      <c r="W11" s="504"/>
      <c r="X11" s="504"/>
      <c r="Y11" s="504"/>
      <c r="Z11" s="504"/>
      <c r="AA11" s="504"/>
      <c r="AB11" s="504"/>
      <c r="AC11" s="504"/>
      <c r="AD11" s="504"/>
    </row>
    <row r="12" spans="1:30" s="94" customFormat="1" ht="12" customHeight="1">
      <c r="A12" s="65" t="s">
        <v>1114</v>
      </c>
      <c r="B12" s="453">
        <v>8.2195486170999992</v>
      </c>
      <c r="C12" s="453">
        <v>7.7598643122000004</v>
      </c>
      <c r="D12" s="453">
        <v>8.0836953556999998</v>
      </c>
      <c r="E12" s="453">
        <v>10.733136543100001</v>
      </c>
      <c r="F12" s="453">
        <v>12.4403145309</v>
      </c>
      <c r="G12" s="453">
        <v>9.568515691</v>
      </c>
      <c r="H12" s="453">
        <v>9.3938215087000003</v>
      </c>
      <c r="I12" s="453">
        <v>8.2842785667999994</v>
      </c>
      <c r="J12" s="453">
        <v>15.4912067022</v>
      </c>
      <c r="K12" s="453">
        <v>10.0318117169</v>
      </c>
      <c r="L12" s="453">
        <v>8.9552615989</v>
      </c>
      <c r="M12" s="453">
        <v>6.0849158322000001</v>
      </c>
      <c r="N12" s="65" t="s">
        <v>1253</v>
      </c>
      <c r="O12" s="496"/>
      <c r="P12" s="453"/>
      <c r="Q12" s="453"/>
      <c r="R12" s="504"/>
      <c r="S12" s="504"/>
      <c r="T12" s="367"/>
      <c r="U12" s="504"/>
      <c r="V12" s="504"/>
      <c r="W12" s="504"/>
      <c r="X12" s="504"/>
      <c r="Y12" s="504"/>
      <c r="Z12" s="504"/>
      <c r="AA12" s="504"/>
      <c r="AB12" s="504"/>
      <c r="AC12" s="504"/>
      <c r="AD12" s="504"/>
    </row>
    <row r="13" spans="1:30" s="94" customFormat="1" ht="12" customHeight="1">
      <c r="A13" s="65" t="s">
        <v>1121</v>
      </c>
      <c r="B13" s="453">
        <v>13.9017730214</v>
      </c>
      <c r="C13" s="453">
        <v>14.7167625186</v>
      </c>
      <c r="D13" s="453">
        <v>15.5251948276</v>
      </c>
      <c r="E13" s="453">
        <v>12.9439697222</v>
      </c>
      <c r="F13" s="453">
        <v>12.6296297596</v>
      </c>
      <c r="G13" s="453">
        <v>15.7360088198</v>
      </c>
      <c r="H13" s="453">
        <v>17.4830363389</v>
      </c>
      <c r="I13" s="453">
        <v>16.124856932699998</v>
      </c>
      <c r="J13" s="453">
        <v>19.958172578199999</v>
      </c>
      <c r="K13" s="453">
        <v>20.239786394599999</v>
      </c>
      <c r="L13" s="453">
        <v>13.936433433099999</v>
      </c>
      <c r="M13" s="453">
        <v>10.194458641700001</v>
      </c>
      <c r="N13" s="65" t="s">
        <v>1254</v>
      </c>
      <c r="O13" s="496"/>
      <c r="P13" s="453"/>
      <c r="Q13" s="453"/>
      <c r="R13" s="504"/>
      <c r="S13" s="504"/>
      <c r="T13" s="367"/>
      <c r="U13" s="504"/>
      <c r="V13" s="504"/>
      <c r="W13" s="504"/>
      <c r="X13" s="504"/>
      <c r="Y13" s="504"/>
      <c r="Z13" s="504"/>
      <c r="AA13" s="504"/>
      <c r="AB13" s="504"/>
      <c r="AC13" s="504"/>
      <c r="AD13" s="504"/>
    </row>
    <row r="14" spans="1:30" s="94" customFormat="1" ht="12" customHeight="1">
      <c r="A14" s="65" t="s">
        <v>1255</v>
      </c>
      <c r="B14" s="453">
        <v>36.006632733799997</v>
      </c>
      <c r="C14" s="453">
        <v>34.051807339500002</v>
      </c>
      <c r="D14" s="453">
        <v>37.0129941625</v>
      </c>
      <c r="E14" s="453">
        <v>35.034615933300003</v>
      </c>
      <c r="F14" s="453">
        <v>34.624007024199997</v>
      </c>
      <c r="G14" s="453">
        <v>36.473241193200003</v>
      </c>
      <c r="H14" s="453">
        <v>39.861978309199998</v>
      </c>
      <c r="I14" s="453">
        <v>37.074755487499999</v>
      </c>
      <c r="J14" s="453">
        <v>40.083844003899998</v>
      </c>
      <c r="K14" s="453">
        <v>37.037353035800002</v>
      </c>
      <c r="L14" s="453">
        <v>36.781404593200001</v>
      </c>
      <c r="M14" s="453">
        <v>37.2510380481</v>
      </c>
      <c r="N14" s="65" t="s">
        <v>1256</v>
      </c>
      <c r="O14" s="496"/>
      <c r="P14" s="453"/>
      <c r="Q14" s="453"/>
      <c r="R14" s="504"/>
      <c r="S14" s="504"/>
      <c r="T14" s="367"/>
      <c r="U14" s="504"/>
      <c r="V14" s="504"/>
      <c r="W14" s="504"/>
      <c r="X14" s="504"/>
      <c r="Y14" s="504"/>
      <c r="Z14" s="504"/>
      <c r="AA14" s="504"/>
      <c r="AB14" s="504"/>
      <c r="AC14" s="504"/>
      <c r="AD14" s="504"/>
    </row>
    <row r="15" spans="1:30" s="94" customFormat="1" ht="12" customHeight="1">
      <c r="A15" s="543" t="s">
        <v>1235</v>
      </c>
      <c r="B15" s="453"/>
      <c r="C15" s="453"/>
      <c r="D15" s="453"/>
      <c r="E15" s="453"/>
      <c r="F15" s="453"/>
      <c r="G15" s="453"/>
      <c r="H15" s="453"/>
      <c r="I15" s="453"/>
      <c r="J15" s="453"/>
      <c r="K15" s="453"/>
      <c r="L15" s="453"/>
      <c r="M15" s="453"/>
      <c r="N15" s="544" t="s">
        <v>1236</v>
      </c>
      <c r="O15" s="544"/>
      <c r="P15" s="453"/>
      <c r="Q15" s="453"/>
      <c r="R15" s="504"/>
      <c r="S15" s="504"/>
      <c r="U15" s="504"/>
      <c r="V15" s="504"/>
      <c r="W15" s="504"/>
      <c r="X15" s="504"/>
      <c r="Y15" s="504"/>
      <c r="Z15" s="504"/>
      <c r="AA15" s="504"/>
      <c r="AB15" s="504"/>
      <c r="AC15" s="504"/>
      <c r="AD15" s="504"/>
    </row>
    <row r="16" spans="1:30" s="94" customFormat="1" ht="12" customHeight="1">
      <c r="A16" s="65" t="s">
        <v>1249</v>
      </c>
      <c r="B16" s="453">
        <v>6.8402855653000003</v>
      </c>
      <c r="C16" s="453">
        <v>5.6524877410999999</v>
      </c>
      <c r="D16" s="453">
        <v>6.1363769156999997</v>
      </c>
      <c r="E16" s="453">
        <v>9.8954300698999997</v>
      </c>
      <c r="F16" s="453">
        <v>9.8984251058999995</v>
      </c>
      <c r="G16" s="453">
        <v>9.6014276582000004</v>
      </c>
      <c r="H16" s="453">
        <v>7.3506211811000002</v>
      </c>
      <c r="I16" s="453">
        <v>3.3586132484000002</v>
      </c>
      <c r="J16" s="453">
        <v>4.6029895420000004</v>
      </c>
      <c r="K16" s="453">
        <v>5.6042884033</v>
      </c>
      <c r="L16" s="453">
        <v>1.0263270200000001</v>
      </c>
      <c r="M16" s="453">
        <v>0.87573475609999996</v>
      </c>
      <c r="N16" s="65" t="s">
        <v>1250</v>
      </c>
      <c r="O16" s="496"/>
      <c r="P16" s="453"/>
      <c r="Q16" s="453"/>
      <c r="R16" s="504"/>
      <c r="S16" s="504"/>
      <c r="T16" s="367"/>
      <c r="U16" s="504"/>
      <c r="V16" s="504"/>
      <c r="W16" s="504"/>
      <c r="X16" s="504"/>
      <c r="Y16" s="504"/>
      <c r="Z16" s="504"/>
      <c r="AA16" s="504"/>
      <c r="AB16" s="504"/>
      <c r="AC16" s="504"/>
      <c r="AD16" s="504"/>
    </row>
    <row r="17" spans="1:30" s="94" customFormat="1" ht="12" customHeight="1">
      <c r="A17" s="65" t="s">
        <v>1251</v>
      </c>
      <c r="B17" s="453">
        <v>-3.7431772938000001</v>
      </c>
      <c r="C17" s="453">
        <v>-3.2203683065000002</v>
      </c>
      <c r="D17" s="453">
        <v>-2.1248909944999999</v>
      </c>
      <c r="E17" s="453">
        <v>-2.1469238423000001</v>
      </c>
      <c r="F17" s="453">
        <v>2.5137280845999999</v>
      </c>
      <c r="G17" s="453">
        <v>2.6756548467000001</v>
      </c>
      <c r="H17" s="453">
        <v>-2.3920112675</v>
      </c>
      <c r="I17" s="453">
        <v>6.0948593799999999E-2</v>
      </c>
      <c r="J17" s="453">
        <v>-5.4958838292000003</v>
      </c>
      <c r="K17" s="453">
        <v>-3.8099212615</v>
      </c>
      <c r="L17" s="453">
        <v>-6.1147260282999998</v>
      </c>
      <c r="M17" s="453">
        <v>-9.4841682689999995</v>
      </c>
      <c r="N17" s="65" t="s">
        <v>1252</v>
      </c>
      <c r="O17" s="496"/>
      <c r="P17" s="453"/>
      <c r="Q17" s="453"/>
      <c r="R17" s="504"/>
      <c r="S17" s="504"/>
      <c r="T17" s="367"/>
      <c r="U17" s="504"/>
      <c r="V17" s="504"/>
      <c r="W17" s="504"/>
      <c r="X17" s="504"/>
      <c r="Y17" s="504"/>
      <c r="Z17" s="504"/>
      <c r="AA17" s="504"/>
      <c r="AB17" s="504"/>
      <c r="AC17" s="504"/>
      <c r="AD17" s="504"/>
    </row>
    <row r="18" spans="1:30" s="94" customFormat="1" ht="12" customHeight="1">
      <c r="A18" s="65" t="s">
        <v>1114</v>
      </c>
      <c r="B18" s="453">
        <v>3.8785609982000002</v>
      </c>
      <c r="C18" s="453">
        <v>5.3588315916999996</v>
      </c>
      <c r="D18" s="453">
        <v>7.1879509791</v>
      </c>
      <c r="E18" s="453">
        <v>9.6115279989999998</v>
      </c>
      <c r="F18" s="453">
        <v>12.9040023008</v>
      </c>
      <c r="G18" s="453">
        <v>10.8623457094</v>
      </c>
      <c r="H18" s="453">
        <v>5.9074899150000002</v>
      </c>
      <c r="I18" s="453">
        <v>4.4536658385000001</v>
      </c>
      <c r="J18" s="453">
        <v>13.4233817216</v>
      </c>
      <c r="K18" s="453">
        <v>5.2955930274999998</v>
      </c>
      <c r="L18" s="453">
        <v>5.8670517467999996</v>
      </c>
      <c r="M18" s="453">
        <v>1.7008492349</v>
      </c>
      <c r="N18" s="65" t="s">
        <v>1253</v>
      </c>
      <c r="O18" s="496"/>
      <c r="P18" s="453"/>
      <c r="Q18" s="453"/>
      <c r="R18" s="504"/>
      <c r="S18" s="504"/>
      <c r="T18" s="367"/>
      <c r="U18" s="504"/>
      <c r="V18" s="504"/>
      <c r="W18" s="504"/>
      <c r="X18" s="504"/>
      <c r="Y18" s="504"/>
      <c r="Z18" s="504"/>
      <c r="AA18" s="504"/>
      <c r="AB18" s="504"/>
      <c r="AC18" s="504"/>
      <c r="AD18" s="504"/>
    </row>
    <row r="19" spans="1:30" s="94" customFormat="1" ht="12" customHeight="1">
      <c r="A19" s="65" t="s">
        <v>1121</v>
      </c>
      <c r="B19" s="453">
        <v>15.527396489599999</v>
      </c>
      <c r="C19" s="453">
        <v>14.6231720342</v>
      </c>
      <c r="D19" s="453">
        <v>17.702869968400002</v>
      </c>
      <c r="E19" s="453">
        <v>16.158619165200001</v>
      </c>
      <c r="F19" s="453">
        <v>16.2847161145</v>
      </c>
      <c r="G19" s="453">
        <v>19.239431768900001</v>
      </c>
      <c r="H19" s="453">
        <v>18.9279270577</v>
      </c>
      <c r="I19" s="453">
        <v>16.188475898899998</v>
      </c>
      <c r="J19" s="453">
        <v>20.941143611800001</v>
      </c>
      <c r="K19" s="453">
        <v>21.484890103800002</v>
      </c>
      <c r="L19" s="453">
        <v>11.626295153199999</v>
      </c>
      <c r="M19" s="453">
        <v>11.720922999300001</v>
      </c>
      <c r="N19" s="65" t="s">
        <v>1254</v>
      </c>
      <c r="O19" s="496"/>
      <c r="P19" s="453"/>
      <c r="Q19" s="453"/>
      <c r="R19" s="504"/>
      <c r="S19" s="504"/>
      <c r="T19" s="367"/>
      <c r="U19" s="504"/>
      <c r="V19" s="504"/>
      <c r="W19" s="504"/>
      <c r="X19" s="504"/>
      <c r="Y19" s="504"/>
      <c r="Z19" s="504"/>
      <c r="AA19" s="504"/>
      <c r="AB19" s="504"/>
      <c r="AC19" s="504"/>
      <c r="AD19" s="504"/>
    </row>
    <row r="20" spans="1:30" s="94" customFormat="1" ht="12" customHeight="1">
      <c r="A20" s="65" t="s">
        <v>1255</v>
      </c>
      <c r="B20" s="453">
        <v>37.025406724100002</v>
      </c>
      <c r="C20" s="453">
        <v>33.711857113799994</v>
      </c>
      <c r="D20" s="453">
        <v>38.967844519000003</v>
      </c>
      <c r="E20" s="453">
        <v>35.402688022800007</v>
      </c>
      <c r="F20" s="453">
        <v>36.472308805099999</v>
      </c>
      <c r="G20" s="453">
        <v>36.008636097500002</v>
      </c>
      <c r="H20" s="453">
        <v>37.540392842599999</v>
      </c>
      <c r="I20" s="453">
        <v>36.157413476499997</v>
      </c>
      <c r="J20" s="453">
        <v>39.854276372199998</v>
      </c>
      <c r="K20" s="453">
        <v>33.802674848300001</v>
      </c>
      <c r="L20" s="453">
        <v>34.664547855600006</v>
      </c>
      <c r="M20" s="453">
        <v>36.080697499999999</v>
      </c>
      <c r="N20" s="65" t="s">
        <v>1256</v>
      </c>
      <c r="O20" s="496"/>
      <c r="P20" s="453"/>
      <c r="Q20" s="453"/>
      <c r="R20" s="504"/>
      <c r="S20" s="504"/>
      <c r="T20" s="367"/>
      <c r="U20" s="504"/>
      <c r="V20" s="504"/>
      <c r="W20" s="504"/>
      <c r="X20" s="504"/>
      <c r="Y20" s="504"/>
      <c r="Z20" s="504"/>
      <c r="AA20" s="504"/>
      <c r="AB20" s="504"/>
      <c r="AC20" s="504"/>
      <c r="AD20" s="504"/>
    </row>
    <row r="21" spans="1:30" s="94" customFormat="1" ht="12" customHeight="1">
      <c r="A21" s="543" t="s">
        <v>1238</v>
      </c>
      <c r="B21" s="453"/>
      <c r="C21" s="453"/>
      <c r="D21" s="453"/>
      <c r="E21" s="453"/>
      <c r="F21" s="453"/>
      <c r="G21" s="453"/>
      <c r="H21" s="453"/>
      <c r="I21" s="453"/>
      <c r="J21" s="453"/>
      <c r="K21" s="453"/>
      <c r="L21" s="453"/>
      <c r="M21" s="453"/>
      <c r="N21" s="544" t="s">
        <v>1239</v>
      </c>
      <c r="O21" s="544"/>
      <c r="P21" s="453"/>
      <c r="Q21" s="453"/>
      <c r="R21" s="504"/>
      <c r="S21" s="504"/>
      <c r="U21" s="504"/>
      <c r="V21" s="504"/>
      <c r="W21" s="504"/>
      <c r="X21" s="504"/>
      <c r="Y21" s="504"/>
      <c r="Z21" s="504"/>
      <c r="AA21" s="504"/>
      <c r="AB21" s="504"/>
      <c r="AC21" s="504"/>
      <c r="AD21" s="504"/>
    </row>
    <row r="22" spans="1:30" s="94" customFormat="1" ht="12" customHeight="1">
      <c r="A22" s="65" t="s">
        <v>1249</v>
      </c>
      <c r="B22" s="453">
        <v>19.509264811600001</v>
      </c>
      <c r="C22" s="453">
        <v>21.5406456509</v>
      </c>
      <c r="D22" s="453">
        <v>17.449538975700001</v>
      </c>
      <c r="E22" s="453">
        <v>15.433892398899999</v>
      </c>
      <c r="F22" s="453">
        <v>15.8890546729</v>
      </c>
      <c r="G22" s="453">
        <v>11.8875159588</v>
      </c>
      <c r="H22" s="453">
        <v>11.3793930156</v>
      </c>
      <c r="I22" s="453">
        <v>8.5114121317000002</v>
      </c>
      <c r="J22" s="453">
        <v>9.4131624535</v>
      </c>
      <c r="K22" s="453">
        <v>13.155087805200001</v>
      </c>
      <c r="L22" s="453">
        <v>16.6602713688</v>
      </c>
      <c r="M22" s="453">
        <v>2.7322822260000001</v>
      </c>
      <c r="N22" s="65" t="s">
        <v>1250</v>
      </c>
      <c r="O22" s="496"/>
      <c r="P22" s="453"/>
      <c r="Q22" s="453"/>
      <c r="R22" s="504"/>
      <c r="S22" s="504"/>
      <c r="T22" s="367"/>
      <c r="U22" s="504"/>
      <c r="V22" s="504"/>
      <c r="W22" s="504"/>
      <c r="X22" s="504"/>
      <c r="Y22" s="504"/>
      <c r="Z22" s="504"/>
      <c r="AA22" s="504"/>
      <c r="AB22" s="504"/>
      <c r="AC22" s="504"/>
      <c r="AD22" s="504"/>
    </row>
    <row r="23" spans="1:30" s="94" customFormat="1" ht="12" customHeight="1">
      <c r="A23" s="65" t="s">
        <v>1251</v>
      </c>
      <c r="B23" s="453">
        <v>1.4647980940000001</v>
      </c>
      <c r="C23" s="453">
        <v>-2.1235158108999999</v>
      </c>
      <c r="D23" s="453">
        <v>-2.2006491201</v>
      </c>
      <c r="E23" s="453">
        <v>-2.2495663798000001</v>
      </c>
      <c r="F23" s="453">
        <v>-1.0759300178</v>
      </c>
      <c r="G23" s="453">
        <v>-4.1819292401999997</v>
      </c>
      <c r="H23" s="453">
        <v>-1.2879657627000001</v>
      </c>
      <c r="I23" s="453">
        <v>-2.6300713703</v>
      </c>
      <c r="J23" s="453">
        <v>-7.6733109025999999</v>
      </c>
      <c r="K23" s="453">
        <v>3.7652534571</v>
      </c>
      <c r="L23" s="453">
        <v>7.120994177</v>
      </c>
      <c r="M23" s="453">
        <v>10.302346781600001</v>
      </c>
      <c r="N23" s="65" t="s">
        <v>1252</v>
      </c>
      <c r="O23" s="496"/>
      <c r="P23" s="453"/>
      <c r="Q23" s="453"/>
      <c r="R23" s="504"/>
      <c r="S23" s="504"/>
      <c r="T23" s="367"/>
      <c r="U23" s="504"/>
      <c r="V23" s="504"/>
      <c r="W23" s="504"/>
      <c r="X23" s="504"/>
      <c r="Y23" s="504"/>
      <c r="Z23" s="504"/>
      <c r="AA23" s="504"/>
      <c r="AB23" s="504"/>
      <c r="AC23" s="504"/>
      <c r="AD23" s="504"/>
    </row>
    <row r="24" spans="1:30" s="94" customFormat="1" ht="12" customHeight="1">
      <c r="A24" s="65" t="s">
        <v>1114</v>
      </c>
      <c r="B24" s="453">
        <v>22.294611712599998</v>
      </c>
      <c r="C24" s="453">
        <v>16.991351616500001</v>
      </c>
      <c r="D24" s="453">
        <v>13.1737718385</v>
      </c>
      <c r="E24" s="453">
        <v>25.042990013699999</v>
      </c>
      <c r="F24" s="453">
        <v>20.590059264299999</v>
      </c>
      <c r="G24" s="453">
        <v>19.8210019819</v>
      </c>
      <c r="H24" s="453">
        <v>21.917014067099998</v>
      </c>
      <c r="I24" s="453">
        <v>18.2533792505</v>
      </c>
      <c r="J24" s="453">
        <v>22.590890163600001</v>
      </c>
      <c r="K24" s="453">
        <v>23.7560355707</v>
      </c>
      <c r="L24" s="453">
        <v>15.1136026357</v>
      </c>
      <c r="M24" s="453">
        <v>16.6612498627</v>
      </c>
      <c r="N24" s="65" t="s">
        <v>1253</v>
      </c>
      <c r="O24" s="496"/>
      <c r="P24" s="453"/>
      <c r="Q24" s="453"/>
      <c r="R24" s="504"/>
      <c r="S24" s="504"/>
      <c r="T24" s="367"/>
      <c r="U24" s="504"/>
      <c r="V24" s="504"/>
      <c r="W24" s="504"/>
      <c r="X24" s="504"/>
      <c r="Y24" s="504"/>
      <c r="Z24" s="504"/>
      <c r="AA24" s="504"/>
      <c r="AB24" s="504"/>
      <c r="AC24" s="504"/>
      <c r="AD24" s="504"/>
    </row>
    <row r="25" spans="1:30" s="94" customFormat="1" ht="12" customHeight="1">
      <c r="A25" s="65" t="s">
        <v>1121</v>
      </c>
      <c r="B25" s="453">
        <v>16.604935738999998</v>
      </c>
      <c r="C25" s="453">
        <v>20.176126974399999</v>
      </c>
      <c r="D25" s="453">
        <v>16.667406363600001</v>
      </c>
      <c r="E25" s="453">
        <v>12.139434972</v>
      </c>
      <c r="F25" s="453">
        <v>11.981969085599999</v>
      </c>
      <c r="G25" s="453">
        <v>15.431482232700001</v>
      </c>
      <c r="H25" s="453">
        <v>17.9974002015</v>
      </c>
      <c r="I25" s="453">
        <v>12.233693819999999</v>
      </c>
      <c r="J25" s="453">
        <v>22.166594535200002</v>
      </c>
      <c r="K25" s="453">
        <v>18.162302531800002</v>
      </c>
      <c r="L25" s="453">
        <v>14.952269380200001</v>
      </c>
      <c r="M25" s="453">
        <v>9.8965439974000002</v>
      </c>
      <c r="N25" s="65" t="s">
        <v>1254</v>
      </c>
      <c r="O25" s="496"/>
      <c r="P25" s="453"/>
      <c r="Q25" s="453"/>
      <c r="R25" s="504"/>
      <c r="S25" s="504"/>
      <c r="T25" s="367"/>
      <c r="U25" s="504"/>
      <c r="V25" s="504"/>
      <c r="W25" s="504"/>
      <c r="X25" s="504"/>
      <c r="Y25" s="504"/>
      <c r="Z25" s="504"/>
      <c r="AA25" s="504"/>
      <c r="AB25" s="504"/>
      <c r="AC25" s="504"/>
      <c r="AD25" s="504"/>
    </row>
    <row r="26" spans="1:30" s="94" customFormat="1" ht="12" customHeight="1">
      <c r="A26" s="65" t="s">
        <v>1255</v>
      </c>
      <c r="B26" s="453">
        <v>48.055315297</v>
      </c>
      <c r="C26" s="453">
        <v>47.994981390100001</v>
      </c>
      <c r="D26" s="453">
        <v>49.077634639000003</v>
      </c>
      <c r="E26" s="453">
        <v>51.453383242800001</v>
      </c>
      <c r="F26" s="453">
        <v>43.726870147200003</v>
      </c>
      <c r="G26" s="453">
        <v>49.956911722800001</v>
      </c>
      <c r="H26" s="453">
        <v>50.700602613699999</v>
      </c>
      <c r="I26" s="453">
        <v>48.040509038700002</v>
      </c>
      <c r="J26" s="453">
        <v>49.618855866799997</v>
      </c>
      <c r="K26" s="453">
        <v>49.664272400599998</v>
      </c>
      <c r="L26" s="453">
        <v>49.721957292500001</v>
      </c>
      <c r="M26" s="453">
        <v>48.107507299600002</v>
      </c>
      <c r="N26" s="65" t="s">
        <v>1256</v>
      </c>
      <c r="O26" s="496"/>
      <c r="P26" s="453"/>
      <c r="Q26" s="453"/>
      <c r="R26" s="504"/>
      <c r="S26" s="504"/>
      <c r="T26" s="367"/>
      <c r="U26" s="504"/>
      <c r="V26" s="504"/>
      <c r="W26" s="504"/>
      <c r="X26" s="504"/>
      <c r="Y26" s="504"/>
      <c r="Z26" s="504"/>
      <c r="AA26" s="504"/>
      <c r="AB26" s="504"/>
      <c r="AC26" s="504"/>
      <c r="AD26" s="504"/>
    </row>
    <row r="27" spans="1:30" s="94" customFormat="1" ht="12" customHeight="1">
      <c r="A27" s="543" t="s">
        <v>1241</v>
      </c>
      <c r="B27" s="453"/>
      <c r="C27" s="453"/>
      <c r="D27" s="453"/>
      <c r="E27" s="453"/>
      <c r="F27" s="453"/>
      <c r="G27" s="453"/>
      <c r="H27" s="453"/>
      <c r="I27" s="453"/>
      <c r="J27" s="453"/>
      <c r="K27" s="453"/>
      <c r="L27" s="453"/>
      <c r="M27" s="453"/>
      <c r="N27" s="544" t="s">
        <v>1242</v>
      </c>
      <c r="O27" s="544"/>
      <c r="P27" s="453"/>
      <c r="Q27" s="453"/>
      <c r="R27" s="504"/>
      <c r="S27" s="504"/>
      <c r="U27" s="504"/>
      <c r="V27" s="504"/>
      <c r="W27" s="504"/>
      <c r="X27" s="504"/>
      <c r="Y27" s="504"/>
      <c r="Z27" s="504"/>
      <c r="AA27" s="504"/>
      <c r="AB27" s="504"/>
      <c r="AC27" s="504"/>
      <c r="AD27" s="504"/>
    </row>
    <row r="28" spans="1:30" s="94" customFormat="1" ht="12" customHeight="1">
      <c r="A28" s="65" t="s">
        <v>1249</v>
      </c>
      <c r="B28" s="453">
        <v>1.1095338668000001</v>
      </c>
      <c r="C28" s="453">
        <v>7.5261175326999998</v>
      </c>
      <c r="D28" s="453">
        <v>4.0747122755999996</v>
      </c>
      <c r="E28" s="453">
        <v>4.2841853495000004</v>
      </c>
      <c r="F28" s="453">
        <v>6.8892721952000002</v>
      </c>
      <c r="G28" s="453">
        <v>0.39319425019999998</v>
      </c>
      <c r="H28" s="453">
        <v>1.1949387835</v>
      </c>
      <c r="I28" s="453">
        <v>-2.4193927893999998</v>
      </c>
      <c r="J28" s="453">
        <v>-1.6737252248000001</v>
      </c>
      <c r="K28" s="453">
        <v>5.2923103428999996</v>
      </c>
      <c r="L28" s="453">
        <v>5.6068835514000002</v>
      </c>
      <c r="M28" s="453">
        <v>-3.2268715148</v>
      </c>
      <c r="N28" s="65" t="s">
        <v>1250</v>
      </c>
      <c r="O28" s="496"/>
      <c r="P28" s="453"/>
      <c r="Q28" s="453"/>
      <c r="R28" s="504"/>
      <c r="S28" s="504"/>
      <c r="T28" s="367"/>
      <c r="U28" s="504"/>
      <c r="V28" s="504"/>
      <c r="W28" s="504"/>
      <c r="X28" s="504"/>
      <c r="Y28" s="504"/>
      <c r="Z28" s="504"/>
      <c r="AA28" s="504"/>
      <c r="AB28" s="504"/>
      <c r="AC28" s="504"/>
      <c r="AD28" s="504"/>
    </row>
    <row r="29" spans="1:30" s="94" customFormat="1" ht="12" customHeight="1">
      <c r="A29" s="65" t="s">
        <v>1251</v>
      </c>
      <c r="B29" s="453">
        <v>-4.8501961203999997</v>
      </c>
      <c r="C29" s="453">
        <v>-5.4620642784999998</v>
      </c>
      <c r="D29" s="453">
        <v>-5.6770945023000001</v>
      </c>
      <c r="E29" s="453">
        <v>-6.9438551128999997</v>
      </c>
      <c r="F29" s="453">
        <v>-7.8424042325999999</v>
      </c>
      <c r="G29" s="453">
        <v>-1.8045627464</v>
      </c>
      <c r="H29" s="453">
        <v>-7.3944155931999997</v>
      </c>
      <c r="I29" s="453">
        <v>-3.9553209295</v>
      </c>
      <c r="J29" s="453">
        <v>-1.3627642854999999</v>
      </c>
      <c r="K29" s="453">
        <v>-1.4486374345999999</v>
      </c>
      <c r="L29" s="453">
        <v>-0.42244520740000002</v>
      </c>
      <c r="M29" s="453">
        <v>-3.7185626773</v>
      </c>
      <c r="N29" s="65" t="s">
        <v>1252</v>
      </c>
      <c r="O29" s="496"/>
      <c r="P29" s="453"/>
      <c r="Q29" s="453"/>
      <c r="R29" s="504"/>
      <c r="S29" s="504"/>
      <c r="T29" s="367"/>
      <c r="U29" s="504"/>
      <c r="V29" s="504"/>
      <c r="W29" s="504"/>
      <c r="X29" s="504"/>
      <c r="Y29" s="504"/>
      <c r="Z29" s="504"/>
      <c r="AA29" s="504"/>
      <c r="AB29" s="504"/>
      <c r="AC29" s="504"/>
      <c r="AD29" s="504"/>
    </row>
    <row r="30" spans="1:30" s="94" customFormat="1" ht="12" customHeight="1">
      <c r="A30" s="65" t="s">
        <v>1114</v>
      </c>
      <c r="B30" s="453">
        <v>5.7852803413</v>
      </c>
      <c r="C30" s="453">
        <v>5.3287415294000002</v>
      </c>
      <c r="D30" s="453">
        <v>5.9422922759999999</v>
      </c>
      <c r="E30" s="453">
        <v>2.1003026001</v>
      </c>
      <c r="F30" s="453">
        <v>5.4613605989999998</v>
      </c>
      <c r="G30" s="453">
        <v>-0.54024208559999998</v>
      </c>
      <c r="H30" s="453">
        <v>6.3611451114999999</v>
      </c>
      <c r="I30" s="453">
        <v>7.8031585701999999</v>
      </c>
      <c r="J30" s="453">
        <v>13.9392304434</v>
      </c>
      <c r="K30" s="453">
        <v>8.3852896160999997</v>
      </c>
      <c r="L30" s="453">
        <v>9.9803307981000007</v>
      </c>
      <c r="M30" s="453">
        <v>6.1608712625999997</v>
      </c>
      <c r="N30" s="65" t="s">
        <v>1253</v>
      </c>
      <c r="O30" s="496"/>
      <c r="P30" s="453"/>
      <c r="Q30" s="453"/>
      <c r="R30" s="504"/>
      <c r="S30" s="504"/>
      <c r="T30" s="367"/>
      <c r="U30" s="504"/>
      <c r="V30" s="504"/>
      <c r="W30" s="504"/>
      <c r="X30" s="504"/>
      <c r="Y30" s="504"/>
      <c r="Z30" s="504"/>
      <c r="AA30" s="504"/>
      <c r="AB30" s="504"/>
      <c r="AC30" s="504"/>
      <c r="AD30" s="504"/>
    </row>
    <row r="31" spans="1:30" s="94" customFormat="1" ht="12" customHeight="1">
      <c r="A31" s="65" t="s">
        <v>1121</v>
      </c>
      <c r="B31" s="453">
        <v>8.8336030482000005</v>
      </c>
      <c r="C31" s="453">
        <v>10.797838626200001</v>
      </c>
      <c r="D31" s="453">
        <v>10.594866117800001</v>
      </c>
      <c r="E31" s="453">
        <v>7.5336466976000001</v>
      </c>
      <c r="F31" s="453">
        <v>6.2777403958000004</v>
      </c>
      <c r="G31" s="453">
        <v>9.4105184170000005</v>
      </c>
      <c r="H31" s="453">
        <v>14.449543286600001</v>
      </c>
      <c r="I31" s="453">
        <v>18.934862133399999</v>
      </c>
      <c r="J31" s="453">
        <v>16.4966904417</v>
      </c>
      <c r="K31" s="453">
        <v>19.5215725212</v>
      </c>
      <c r="L31" s="453">
        <v>17.403960252099999</v>
      </c>
      <c r="M31" s="453">
        <v>7.6224585792999999</v>
      </c>
      <c r="N31" s="65" t="s">
        <v>1254</v>
      </c>
      <c r="O31" s="496"/>
      <c r="P31" s="453"/>
      <c r="Q31" s="453"/>
      <c r="R31" s="504"/>
      <c r="S31" s="504"/>
      <c r="T31" s="367"/>
      <c r="U31" s="504"/>
      <c r="V31" s="504"/>
      <c r="W31" s="504"/>
      <c r="X31" s="504"/>
      <c r="Y31" s="504"/>
      <c r="Z31" s="504"/>
      <c r="AA31" s="504"/>
      <c r="AB31" s="504"/>
      <c r="AC31" s="504"/>
      <c r="AD31" s="504"/>
    </row>
    <row r="32" spans="1:30" s="94" customFormat="1" ht="12" customHeight="1">
      <c r="A32" s="65" t="s">
        <v>1255</v>
      </c>
      <c r="B32" s="453">
        <v>25.065446274099997</v>
      </c>
      <c r="C32" s="453">
        <v>24.231699163499997</v>
      </c>
      <c r="D32" s="453">
        <v>24.308721914800003</v>
      </c>
      <c r="E32" s="453">
        <v>22.033550491400007</v>
      </c>
      <c r="F32" s="453">
        <v>24.340106388199999</v>
      </c>
      <c r="G32" s="453">
        <v>27.230908893800006</v>
      </c>
      <c r="H32" s="453">
        <v>35.962769735500004</v>
      </c>
      <c r="I32" s="453">
        <v>30.507746961199999</v>
      </c>
      <c r="J32" s="453">
        <v>33.333081278700007</v>
      </c>
      <c r="K32" s="453">
        <v>33.465704322899995</v>
      </c>
      <c r="L32" s="453">
        <v>30.926332523100001</v>
      </c>
      <c r="M32" s="453">
        <v>31.229645527700001</v>
      </c>
      <c r="N32" s="65" t="s">
        <v>1256</v>
      </c>
      <c r="O32" s="496"/>
      <c r="P32" s="453"/>
      <c r="Q32" s="453"/>
      <c r="R32" s="504"/>
      <c r="S32" s="504"/>
      <c r="T32" s="367"/>
      <c r="U32" s="504"/>
      <c r="V32" s="504"/>
      <c r="W32" s="504"/>
      <c r="X32" s="504"/>
      <c r="Y32" s="504"/>
      <c r="Z32" s="504"/>
      <c r="AA32" s="504"/>
      <c r="AB32" s="504"/>
      <c r="AC32" s="504"/>
      <c r="AD32" s="504"/>
    </row>
    <row r="33" spans="1:30" s="94" customFormat="1" ht="6.6" customHeight="1" thickBot="1">
      <c r="A33" s="474"/>
      <c r="B33" s="453"/>
      <c r="C33" s="453"/>
      <c r="D33" s="453"/>
      <c r="E33" s="453"/>
      <c r="F33" s="453"/>
      <c r="G33" s="453"/>
      <c r="H33" s="453"/>
      <c r="I33" s="453"/>
      <c r="J33" s="453"/>
      <c r="K33" s="453"/>
      <c r="L33" s="453"/>
      <c r="M33" s="453"/>
      <c r="N33" s="496"/>
      <c r="O33" s="496"/>
      <c r="P33" s="453"/>
      <c r="Q33" s="453"/>
      <c r="R33" s="504"/>
      <c r="S33" s="504"/>
      <c r="T33" s="367"/>
      <c r="U33" s="504"/>
      <c r="V33" s="504"/>
      <c r="W33" s="504"/>
      <c r="X33" s="504"/>
      <c r="Y33" s="504"/>
      <c r="Z33" s="504"/>
      <c r="AA33" s="504"/>
      <c r="AB33" s="504"/>
      <c r="AC33" s="504"/>
      <c r="AD33" s="504"/>
    </row>
    <row r="34" spans="1:30" s="94" customFormat="1" ht="12" customHeight="1" thickBot="1">
      <c r="B34" s="893">
        <v>2025</v>
      </c>
      <c r="C34" s="894"/>
      <c r="D34" s="894"/>
      <c r="E34" s="894"/>
      <c r="F34" s="894"/>
      <c r="G34" s="894"/>
      <c r="H34" s="894"/>
      <c r="I34" s="894"/>
      <c r="J34" s="894"/>
      <c r="K34" s="971"/>
      <c r="L34" s="893">
        <v>2024</v>
      </c>
      <c r="M34" s="971"/>
      <c r="N34" s="256"/>
      <c r="O34" s="256"/>
      <c r="U34" s="367"/>
    </row>
    <row r="35" spans="1:30" s="94" customFormat="1" ht="12" customHeight="1" thickBot="1">
      <c r="B35" s="469" t="s">
        <v>1123</v>
      </c>
      <c r="C35" s="469" t="s">
        <v>1124</v>
      </c>
      <c r="D35" s="469" t="s">
        <v>1125</v>
      </c>
      <c r="E35" s="469" t="s">
        <v>1091</v>
      </c>
      <c r="F35" s="469" t="s">
        <v>1092</v>
      </c>
      <c r="G35" s="469" t="s">
        <v>1126</v>
      </c>
      <c r="H35" s="469" t="s">
        <v>1127</v>
      </c>
      <c r="I35" s="469" t="s">
        <v>1095</v>
      </c>
      <c r="J35" s="469" t="s">
        <v>1128</v>
      </c>
      <c r="K35" s="469" t="s">
        <v>1097</v>
      </c>
      <c r="L35" s="469" t="s">
        <v>1129</v>
      </c>
      <c r="M35" s="469" t="s">
        <v>1099</v>
      </c>
      <c r="N35" s="256"/>
      <c r="O35" s="256"/>
      <c r="U35" s="367"/>
    </row>
    <row r="36" spans="1:30" s="94" customFormat="1" ht="7.5" customHeight="1">
      <c r="B36" s="499"/>
      <c r="C36" s="499"/>
      <c r="D36" s="499"/>
      <c r="E36" s="499"/>
      <c r="F36" s="499"/>
      <c r="G36" s="499"/>
      <c r="H36" s="499"/>
      <c r="I36" s="499"/>
      <c r="J36" s="499"/>
      <c r="K36" s="499"/>
      <c r="L36" s="499"/>
      <c r="M36" s="499"/>
      <c r="N36" s="256"/>
      <c r="O36" s="256"/>
      <c r="U36" s="367"/>
    </row>
    <row r="37" spans="1:30" s="379" customFormat="1" ht="12" customHeight="1">
      <c r="A37" s="40" t="s">
        <v>1244</v>
      </c>
      <c r="B37" s="29"/>
      <c r="C37" s="29"/>
      <c r="D37" s="29"/>
      <c r="E37" s="29"/>
      <c r="F37" s="29"/>
      <c r="G37" s="29"/>
      <c r="H37" s="29"/>
      <c r="I37" s="29"/>
    </row>
    <row r="38" spans="1:30" s="379" customFormat="1" ht="12" customHeight="1">
      <c r="A38" s="40" t="s">
        <v>1245</v>
      </c>
      <c r="B38" s="29"/>
      <c r="C38" s="29"/>
      <c r="D38" s="29"/>
      <c r="E38" s="29"/>
      <c r="F38" s="29"/>
      <c r="G38" s="29"/>
      <c r="H38" s="29"/>
      <c r="I38" s="29"/>
    </row>
    <row r="39" spans="1:30" s="379" customFormat="1" ht="12" customHeight="1">
      <c r="A39" s="29"/>
      <c r="B39" s="29"/>
      <c r="C39" s="29"/>
      <c r="D39" s="29"/>
      <c r="E39" s="29"/>
      <c r="F39" s="29"/>
      <c r="G39" s="29"/>
      <c r="H39" s="29"/>
      <c r="I39" s="29"/>
    </row>
    <row r="40" spans="1:30" s="94" customFormat="1" ht="12" customHeight="1">
      <c r="A40" s="17" t="s">
        <v>1257</v>
      </c>
    </row>
    <row r="41" spans="1:30" s="5" customFormat="1" ht="12" customHeight="1">
      <c r="A41" s="262" t="s">
        <v>1081</v>
      </c>
      <c r="E41" s="219"/>
      <c r="F41" s="219"/>
      <c r="G41" s="219"/>
      <c r="H41" s="219"/>
      <c r="I41" s="219"/>
      <c r="J41" s="219"/>
      <c r="K41" s="219"/>
      <c r="L41" s="219"/>
      <c r="M41" s="256"/>
    </row>
    <row r="42" spans="1:30" s="438" customFormat="1" ht="12" customHeight="1">
      <c r="A42" s="5"/>
      <c r="B42" s="463"/>
      <c r="C42" s="464"/>
      <c r="D42" s="436"/>
      <c r="E42" s="443"/>
      <c r="F42" s="465"/>
      <c r="G42" s="443"/>
      <c r="H42" s="443"/>
      <c r="I42" s="434"/>
      <c r="J42" s="434"/>
      <c r="L42" s="437"/>
      <c r="M42" s="436"/>
      <c r="N42" s="437"/>
      <c r="O42" s="437"/>
    </row>
    <row r="43" spans="1:30" s="438" customFormat="1" ht="12" customHeight="1">
      <c r="A43" s="90" t="s">
        <v>141</v>
      </c>
      <c r="B43" s="463"/>
      <c r="C43" s="464"/>
      <c r="D43" s="436"/>
      <c r="E43" s="443"/>
      <c r="F43" s="465"/>
      <c r="G43" s="443"/>
      <c r="H43" s="443"/>
      <c r="I43" s="434"/>
      <c r="J43" s="434"/>
      <c r="L43" s="437"/>
      <c r="M43" s="436"/>
      <c r="N43" s="437"/>
      <c r="O43" s="437"/>
    </row>
    <row r="44" spans="1:30" s="438" customFormat="1" ht="12" customHeight="1">
      <c r="A44" s="51" t="s">
        <v>1258</v>
      </c>
      <c r="B44" s="463"/>
      <c r="C44" s="464"/>
      <c r="D44" s="436"/>
      <c r="E44" s="443"/>
      <c r="F44" s="465"/>
      <c r="G44" s="443"/>
      <c r="H44" s="443"/>
      <c r="I44" s="434"/>
      <c r="J44" s="434"/>
      <c r="L44" s="437"/>
      <c r="M44" s="436"/>
      <c r="N44" s="437"/>
      <c r="O44" s="437"/>
    </row>
    <row r="45" spans="1:30" s="438" customFormat="1" ht="12" customHeight="1">
      <c r="A45" s="51" t="s">
        <v>1259</v>
      </c>
      <c r="B45" s="463"/>
      <c r="C45" s="464"/>
      <c r="D45" s="436"/>
      <c r="E45" s="443"/>
      <c r="F45" s="465"/>
      <c r="G45" s="443"/>
      <c r="H45" s="443"/>
      <c r="I45" s="434"/>
      <c r="J45" s="434"/>
      <c r="L45" s="437"/>
      <c r="M45" s="436"/>
      <c r="N45" s="437"/>
      <c r="O45" s="437"/>
    </row>
    <row r="46" spans="1:30" s="438" customFormat="1" ht="12" customHeight="1">
      <c r="A46" s="51" t="s">
        <v>1260</v>
      </c>
      <c r="B46" s="463"/>
      <c r="C46" s="464"/>
      <c r="D46" s="436"/>
      <c r="E46" s="443"/>
      <c r="F46" s="465"/>
      <c r="G46" s="443"/>
      <c r="H46" s="443"/>
      <c r="I46" s="434"/>
      <c r="J46" s="434"/>
      <c r="L46" s="437"/>
      <c r="M46" s="436"/>
      <c r="N46" s="437"/>
      <c r="O46" s="437"/>
    </row>
    <row r="47" spans="1:30" s="438" customFormat="1" ht="12" customHeight="1">
      <c r="A47" s="51" t="s">
        <v>1261</v>
      </c>
      <c r="B47" s="463"/>
      <c r="C47" s="464"/>
      <c r="D47" s="436"/>
      <c r="E47" s="443"/>
      <c r="F47" s="465"/>
      <c r="G47" s="443"/>
      <c r="H47" s="443"/>
      <c r="I47" s="434"/>
      <c r="J47" s="434"/>
      <c r="L47" s="437"/>
      <c r="M47" s="436"/>
      <c r="N47" s="437"/>
      <c r="O47" s="437"/>
    </row>
    <row r="48" spans="1:30" ht="12" customHeight="1">
      <c r="A48" s="51" t="s">
        <v>1262</v>
      </c>
    </row>
    <row r="49" spans="1:1" ht="12" customHeight="1">
      <c r="A49" s="51" t="s">
        <v>1263</v>
      </c>
    </row>
    <row r="50" spans="1:1" ht="12" customHeight="1"/>
    <row r="51" spans="1:1" ht="12" customHeight="1"/>
  </sheetData>
  <mergeCells count="6">
    <mergeCell ref="A1:N1"/>
    <mergeCell ref="A2:N2"/>
    <mergeCell ref="B6:K6"/>
    <mergeCell ref="L6:M6"/>
    <mergeCell ref="B34:K34"/>
    <mergeCell ref="L34:M34"/>
  </mergeCells>
  <hyperlinks>
    <hyperlink ref="A49" r:id="rId1" xr:uid="{E9D96BF0-7F09-4B61-AC4A-7A21C5506D52}"/>
    <hyperlink ref="A48" r:id="rId2" xr:uid="{3DAD3FA2-A27E-4B63-A87F-612AED829211}"/>
    <hyperlink ref="A13" r:id="rId3" display="Perspetivas de preços   " xr:uid="{DDBF5B9E-42FD-4C38-B0FE-DA5A92935DE4}"/>
    <hyperlink ref="A47" r:id="rId4" xr:uid="{6724D07D-2366-438D-96DC-EB6A948B9514}"/>
    <hyperlink ref="A30" r:id="rId5" display="Perspetivas de emprego  " xr:uid="{4CE28701-5CCD-4990-92BE-EB55013ECB5A}"/>
    <hyperlink ref="A24" r:id="rId6" display="Perspetivas de emprego  " xr:uid="{5B805615-ACA9-454C-B63C-2A379723B06E}"/>
    <hyperlink ref="A18" r:id="rId7" display="Perspetivas de emprego  " xr:uid="{CB713DC0-4922-4F27-8D0F-FEBC34CE7F92}"/>
    <hyperlink ref="A12" r:id="rId8" display="Perspetivas de emprego  " xr:uid="{76D3DF65-084F-413D-9CAE-61DB3210956D}"/>
    <hyperlink ref="A46" r:id="rId9" xr:uid="{0BA70101-C824-49B0-990E-91FF01EAE8A6}"/>
    <hyperlink ref="A29" r:id="rId10" display="Carteira de encomendas   " xr:uid="{DA135D3B-51C5-4EE1-B48E-7FBBD6ADACD9}"/>
    <hyperlink ref="A23" r:id="rId11" display="Carteira de encomendas   " xr:uid="{E7B69BA3-ADD2-4337-9169-DE810FFC2F52}"/>
    <hyperlink ref="A17" r:id="rId12" display="Carteira de encomendas   " xr:uid="{DF8DB3A4-D5BA-46BF-85D1-85C61D59DFF7}"/>
    <hyperlink ref="A11" r:id="rId13" display="Carteira de encomendas   " xr:uid="{2924FAFE-5083-45DF-82C9-CA3788CBF515}"/>
    <hyperlink ref="A45" r:id="rId14" xr:uid="{8764C11A-C60C-4A02-BF71-CCC1C91BEEA2}"/>
    <hyperlink ref="A10" r:id="rId15" display="Atividade da empresa  " xr:uid="{3BB16CEF-766A-49D8-AFDA-B484B468900D}"/>
    <hyperlink ref="A28" r:id="rId16" display="Atividade da empresa  " xr:uid="{5B55E23C-B9C9-478A-A989-56295AE49650}"/>
    <hyperlink ref="A22" r:id="rId17" display="Atividade da empresa  " xr:uid="{0CBC0BB7-B13C-404C-8177-AEEE12DF0146}"/>
    <hyperlink ref="A16" r:id="rId18" display="Atividade da empresa  " xr:uid="{61279CC5-7C81-4211-8FE9-A3FB66980C1E}"/>
    <hyperlink ref="A9" r:id="rId19" display="Indicador de confiança  " xr:uid="{09864845-23C7-4340-A562-9279C3F951F4}"/>
    <hyperlink ref="A44" r:id="rId20" xr:uid="{D5FC2314-C364-463C-B36A-AB97DD29926C}"/>
    <hyperlink ref="A19" r:id="rId21" display="Perspetivas de preços   " xr:uid="{F0C47CFA-89F6-480D-8473-C753B8235ACF}"/>
    <hyperlink ref="A25" r:id="rId22" display="Perspetivas de preços   " xr:uid="{09A510FB-EB80-4719-A828-91E55B507CE4}"/>
    <hyperlink ref="A31" r:id="rId23" display="Perspetivas de preços   " xr:uid="{5DBBF88F-5099-4103-A165-B54CA0C4155D}"/>
    <hyperlink ref="N9" r:id="rId24" xr:uid="{22BB82EB-2208-427A-B513-ECF171E55D19}"/>
    <hyperlink ref="N10" r:id="rId25" xr:uid="{A03DE592-6FEF-4C03-AB6C-6FD1889E4D45}"/>
    <hyperlink ref="N16" r:id="rId26" xr:uid="{2BEDD55D-E1E9-4402-B14E-CC0526A23B28}"/>
    <hyperlink ref="N22" r:id="rId27" xr:uid="{C7157864-DA9B-4849-8F7B-D5A99F61E792}"/>
    <hyperlink ref="N28" r:id="rId28" xr:uid="{9369DC39-846C-4C80-9D94-324BCD713932}"/>
    <hyperlink ref="N11" r:id="rId29" xr:uid="{B5C53E27-75BF-4283-8CAA-7C7A6341F873}"/>
    <hyperlink ref="N17" r:id="rId30" xr:uid="{B6181B7A-EEA3-4076-BC88-D8F548EA2A26}"/>
    <hyperlink ref="N23" r:id="rId31" xr:uid="{BDFBAD7D-24EE-4D54-B690-5976C8FB18C1}"/>
    <hyperlink ref="N29" r:id="rId32" xr:uid="{3DFBF12A-FE64-48F3-9E7E-5B84476524E7}"/>
    <hyperlink ref="N12" r:id="rId33" xr:uid="{EFA7F5FA-E172-42DD-B67B-55F5D9F19DC5}"/>
    <hyperlink ref="N18" r:id="rId34" xr:uid="{B20AD8F6-1BAF-4CB1-81A8-5863DBDF97F2}"/>
    <hyperlink ref="N24" r:id="rId35" xr:uid="{42DB7D80-B820-4DA4-B960-C4654A19F1F8}"/>
    <hyperlink ref="N30" r:id="rId36" xr:uid="{1859A22D-1D4B-44E5-B29D-8859B776F78A}"/>
    <hyperlink ref="N13" r:id="rId37" xr:uid="{70933CB3-2D76-4639-B25A-D12F99C83A19}"/>
    <hyperlink ref="N19" r:id="rId38" xr:uid="{DDE97475-25D5-4DD5-8A3F-88D1647E8E60}"/>
    <hyperlink ref="N25" r:id="rId39" xr:uid="{52D48B61-1C66-4BA8-A410-B074D5C4231C}"/>
    <hyperlink ref="N31" r:id="rId40" xr:uid="{51F59407-5DAD-45AB-96C6-B6D1C4D76E67}"/>
  </hyperlinks>
  <pageMargins left="0.7" right="0.7" top="0.75" bottom="0.75" header="0.3" footer="0.3"/>
  <pageSetup paperSize="9" orientation="portrait" r:id="rId4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DAFD6-4AA8-47FE-B48D-9FB6F663360D}">
  <dimension ref="A1:Y34"/>
  <sheetViews>
    <sheetView showGridLines="0" workbookViewId="0">
      <selection sqref="A1:J1"/>
    </sheetView>
  </sheetViews>
  <sheetFormatPr defaultRowHeight="11.25"/>
  <cols>
    <col min="1" max="1" width="37" style="198" customWidth="1"/>
    <col min="2" max="9" width="6" style="198" customWidth="1"/>
    <col min="10" max="10" width="22" style="489" customWidth="1"/>
    <col min="11" max="11" width="9.140625" style="198"/>
    <col min="12" max="12" width="5.42578125" style="198" customWidth="1"/>
    <col min="13" max="16384" width="9.140625" style="198"/>
  </cols>
  <sheetData>
    <row r="1" spans="1:25">
      <c r="A1" s="940" t="s">
        <v>1232</v>
      </c>
      <c r="B1" s="940"/>
      <c r="C1" s="940"/>
      <c r="D1" s="940"/>
      <c r="E1" s="940"/>
      <c r="F1" s="940"/>
      <c r="G1" s="940"/>
      <c r="H1" s="940"/>
      <c r="I1" s="940"/>
      <c r="J1" s="940"/>
    </row>
    <row r="2" spans="1:25">
      <c r="A2" s="941" t="s">
        <v>1233</v>
      </c>
      <c r="B2" s="941"/>
      <c r="C2" s="941"/>
      <c r="D2" s="941"/>
      <c r="E2" s="941"/>
      <c r="F2" s="941"/>
      <c r="G2" s="941"/>
      <c r="H2" s="941"/>
      <c r="I2" s="941"/>
      <c r="J2" s="941"/>
    </row>
    <row r="4" spans="1:25" s="5" customFormat="1">
      <c r="A4" s="9" t="s">
        <v>1060</v>
      </c>
      <c r="J4" s="459" t="s">
        <v>1061</v>
      </c>
    </row>
    <row r="5" spans="1:25" s="5" customFormat="1" ht="12" thickBot="1">
      <c r="I5" s="492" t="s">
        <v>1062</v>
      </c>
      <c r="J5" s="256"/>
    </row>
    <row r="6" spans="1:25" s="5" customFormat="1" ht="12" customHeight="1" thickBot="1">
      <c r="B6" s="893">
        <v>2025</v>
      </c>
      <c r="C6" s="894"/>
      <c r="D6" s="971"/>
      <c r="E6" s="893">
        <v>2024</v>
      </c>
      <c r="F6" s="894"/>
      <c r="G6" s="894"/>
      <c r="H6" s="971"/>
      <c r="I6" s="469">
        <v>2023</v>
      </c>
      <c r="J6" s="256"/>
    </row>
    <row r="7" spans="1:25" s="5" customFormat="1" ht="12" customHeight="1" thickBot="1">
      <c r="B7" s="10" t="s">
        <v>1063</v>
      </c>
      <c r="C7" s="10" t="s">
        <v>1064</v>
      </c>
      <c r="D7" s="10" t="s">
        <v>1065</v>
      </c>
      <c r="E7" s="10" t="s">
        <v>1066</v>
      </c>
      <c r="F7" s="10" t="s">
        <v>1063</v>
      </c>
      <c r="G7" s="10" t="s">
        <v>1064</v>
      </c>
      <c r="H7" s="10" t="s">
        <v>1065</v>
      </c>
      <c r="I7" s="10" t="s">
        <v>1066</v>
      </c>
      <c r="J7" s="256"/>
    </row>
    <row r="8" spans="1:25" s="5" customFormat="1">
      <c r="A8" s="9" t="s">
        <v>935</v>
      </c>
      <c r="J8" s="459" t="s">
        <v>935</v>
      </c>
      <c r="M8" s="33"/>
      <c r="N8" s="33"/>
    </row>
    <row r="9" spans="1:25" s="5" customFormat="1">
      <c r="A9" s="65" t="s">
        <v>1073</v>
      </c>
      <c r="B9" s="542">
        <v>79.548501009700004</v>
      </c>
      <c r="C9" s="542">
        <v>80.816490189600003</v>
      </c>
      <c r="D9" s="542">
        <v>80.283251950700006</v>
      </c>
      <c r="E9" s="542">
        <v>80.344230486499995</v>
      </c>
      <c r="F9" s="542">
        <v>80.663368658799996</v>
      </c>
      <c r="G9" s="542">
        <v>79.809620931400005</v>
      </c>
      <c r="H9" s="542">
        <v>79.673187320799997</v>
      </c>
      <c r="I9" s="542">
        <v>80.351123901999998</v>
      </c>
      <c r="J9" s="65" t="s">
        <v>1240</v>
      </c>
      <c r="K9" s="219"/>
      <c r="L9" s="219"/>
      <c r="M9" s="542"/>
      <c r="N9" s="542"/>
      <c r="O9" s="491"/>
      <c r="P9" s="491"/>
      <c r="Q9" s="491"/>
      <c r="R9" s="491"/>
      <c r="S9" s="491"/>
      <c r="T9" s="491"/>
      <c r="U9" s="491"/>
      <c r="V9" s="491"/>
      <c r="W9" s="491"/>
      <c r="X9" s="491"/>
      <c r="Y9" s="491"/>
    </row>
    <row r="10" spans="1:25" s="5" customFormat="1">
      <c r="A10" s="65" t="s">
        <v>1234</v>
      </c>
      <c r="B10" s="542">
        <v>8.1450348162000008</v>
      </c>
      <c r="C10" s="542">
        <v>9.2576687017000001</v>
      </c>
      <c r="D10" s="542">
        <v>14.041786608100001</v>
      </c>
      <c r="E10" s="542">
        <v>7.4700619565000004</v>
      </c>
      <c r="F10" s="542">
        <v>2.8872281853000001</v>
      </c>
      <c r="G10" s="542">
        <v>5.7233325313999996</v>
      </c>
      <c r="H10" s="542">
        <v>6.8765894514000001</v>
      </c>
      <c r="I10" s="542">
        <v>2.2084452082000001</v>
      </c>
      <c r="J10" s="65" t="s">
        <v>1243</v>
      </c>
      <c r="K10" s="219"/>
      <c r="L10" s="219"/>
      <c r="M10" s="542"/>
      <c r="N10" s="542"/>
      <c r="O10" s="491"/>
      <c r="P10" s="491"/>
      <c r="Q10" s="491"/>
      <c r="R10" s="491"/>
      <c r="S10" s="491"/>
      <c r="T10" s="491"/>
      <c r="U10" s="491"/>
      <c r="V10" s="491"/>
      <c r="W10" s="491"/>
      <c r="X10" s="491"/>
      <c r="Y10" s="491"/>
    </row>
    <row r="11" spans="1:25" s="5" customFormat="1">
      <c r="A11" s="543" t="s">
        <v>1235</v>
      </c>
      <c r="B11" s="542"/>
      <c r="C11" s="542"/>
      <c r="D11" s="542"/>
      <c r="E11" s="542"/>
      <c r="F11" s="542"/>
      <c r="G11" s="542"/>
      <c r="H11" s="542"/>
      <c r="I11" s="542"/>
      <c r="J11" s="544" t="s">
        <v>1236</v>
      </c>
      <c r="K11" s="219"/>
      <c r="L11" s="219"/>
      <c r="M11" s="542"/>
      <c r="N11" s="542"/>
      <c r="O11" s="491"/>
      <c r="P11" s="491"/>
      <c r="Q11" s="491"/>
      <c r="R11" s="491"/>
      <c r="S11" s="491"/>
      <c r="T11" s="491"/>
      <c r="U11" s="491"/>
      <c r="V11" s="491"/>
      <c r="W11" s="491"/>
      <c r="X11" s="491"/>
      <c r="Y11" s="491"/>
    </row>
    <row r="12" spans="1:25" s="5" customFormat="1">
      <c r="A12" s="65" t="s">
        <v>1073</v>
      </c>
      <c r="B12" s="542">
        <v>77.251862556500001</v>
      </c>
      <c r="C12" s="542">
        <v>81.102148723499994</v>
      </c>
      <c r="D12" s="542">
        <v>80.043888406500002</v>
      </c>
      <c r="E12" s="542">
        <v>77.039152426200005</v>
      </c>
      <c r="F12" s="542">
        <v>79.528152919700005</v>
      </c>
      <c r="G12" s="542">
        <v>78.141372355800002</v>
      </c>
      <c r="H12" s="542">
        <v>76.533344162199995</v>
      </c>
      <c r="I12" s="542">
        <v>77.3772711509</v>
      </c>
      <c r="J12" s="65" t="s">
        <v>1240</v>
      </c>
      <c r="K12" s="219"/>
      <c r="L12" s="219"/>
      <c r="M12" s="542"/>
      <c r="N12" s="542"/>
      <c r="O12" s="491"/>
      <c r="P12" s="491"/>
      <c r="Q12" s="491"/>
      <c r="R12" s="491"/>
      <c r="S12" s="491"/>
      <c r="T12" s="491"/>
      <c r="U12" s="491"/>
      <c r="V12" s="491"/>
      <c r="W12" s="491"/>
      <c r="X12" s="491"/>
      <c r="Y12" s="491"/>
    </row>
    <row r="13" spans="1:25" s="5" customFormat="1">
      <c r="A13" s="65" t="s">
        <v>1237</v>
      </c>
      <c r="B13" s="542">
        <v>6.5004601300999996</v>
      </c>
      <c r="C13" s="542">
        <v>5.3119129750000003</v>
      </c>
      <c r="D13" s="542">
        <v>10.1748390413</v>
      </c>
      <c r="E13" s="542">
        <v>5.6277890201999998</v>
      </c>
      <c r="F13" s="542">
        <v>-0.79367317859999997</v>
      </c>
      <c r="G13" s="542">
        <v>4.5482447326999997</v>
      </c>
      <c r="H13" s="542">
        <v>3.6627381557000001</v>
      </c>
      <c r="I13" s="542">
        <v>0.19599916119999999</v>
      </c>
      <c r="J13" s="65" t="s">
        <v>1921</v>
      </c>
      <c r="K13" s="219"/>
      <c r="L13" s="219"/>
      <c r="M13" s="542"/>
      <c r="N13" s="542"/>
      <c r="O13" s="491"/>
      <c r="P13" s="491"/>
      <c r="Q13" s="491"/>
      <c r="R13" s="491"/>
      <c r="S13" s="491"/>
      <c r="T13" s="491"/>
      <c r="U13" s="491"/>
      <c r="V13" s="491"/>
      <c r="W13" s="491"/>
      <c r="X13" s="491"/>
      <c r="Y13" s="491"/>
    </row>
    <row r="14" spans="1:25" s="5" customFormat="1">
      <c r="A14" s="543" t="s">
        <v>1238</v>
      </c>
      <c r="B14" s="542"/>
      <c r="C14" s="542"/>
      <c r="D14" s="542"/>
      <c r="E14" s="542"/>
      <c r="F14" s="542"/>
      <c r="G14" s="542"/>
      <c r="H14" s="542"/>
      <c r="I14" s="542"/>
      <c r="J14" s="544" t="s">
        <v>1239</v>
      </c>
      <c r="K14" s="219"/>
      <c r="L14" s="219"/>
      <c r="M14" s="542"/>
      <c r="N14" s="542"/>
      <c r="O14" s="491"/>
      <c r="P14" s="491"/>
      <c r="Q14" s="491"/>
      <c r="R14" s="491"/>
      <c r="S14" s="491"/>
      <c r="T14" s="491"/>
      <c r="U14" s="491"/>
      <c r="V14" s="491"/>
      <c r="W14" s="491"/>
      <c r="X14" s="491"/>
      <c r="Y14" s="491"/>
    </row>
    <row r="15" spans="1:25" s="5" customFormat="1">
      <c r="A15" s="65" t="s">
        <v>1073</v>
      </c>
      <c r="B15" s="542">
        <v>84.448942926900003</v>
      </c>
      <c r="C15" s="542">
        <v>83.000401139000004</v>
      </c>
      <c r="D15" s="542">
        <v>82.862321398199995</v>
      </c>
      <c r="E15" s="542">
        <v>84.196150363699999</v>
      </c>
      <c r="F15" s="542">
        <v>83.675227086700005</v>
      </c>
      <c r="G15" s="542">
        <v>83.888536567000003</v>
      </c>
      <c r="H15" s="542">
        <v>85.703932788700001</v>
      </c>
      <c r="I15" s="542">
        <v>86.1602273126</v>
      </c>
      <c r="J15" s="65" t="s">
        <v>1240</v>
      </c>
      <c r="K15" s="219"/>
      <c r="L15" s="219"/>
      <c r="M15" s="542"/>
      <c r="N15" s="542"/>
      <c r="O15" s="491"/>
      <c r="P15" s="491"/>
      <c r="Q15" s="491"/>
      <c r="R15" s="491"/>
      <c r="S15" s="491"/>
      <c r="T15" s="491"/>
      <c r="U15" s="491"/>
      <c r="V15" s="491"/>
      <c r="W15" s="491"/>
      <c r="X15" s="491"/>
      <c r="Y15" s="491"/>
    </row>
    <row r="16" spans="1:25" s="5" customFormat="1">
      <c r="A16" s="65" t="s">
        <v>1234</v>
      </c>
      <c r="B16" s="542">
        <v>15.016626089200001</v>
      </c>
      <c r="C16" s="542">
        <v>21.491744622999999</v>
      </c>
      <c r="D16" s="542">
        <v>26.1985276568</v>
      </c>
      <c r="E16" s="542">
        <v>20.488341034299999</v>
      </c>
      <c r="F16" s="542">
        <v>7.5555663454999999</v>
      </c>
      <c r="G16" s="542">
        <v>6.0942109735000001</v>
      </c>
      <c r="H16" s="542">
        <v>8.2905568383000006</v>
      </c>
      <c r="I16" s="542">
        <v>-0.54610793869999996</v>
      </c>
      <c r="J16" s="65" t="s">
        <v>1243</v>
      </c>
      <c r="K16" s="219"/>
      <c r="L16" s="219"/>
      <c r="M16" s="542"/>
      <c r="N16" s="542"/>
      <c r="O16" s="491"/>
      <c r="P16" s="491"/>
      <c r="Q16" s="491"/>
      <c r="R16" s="491"/>
      <c r="S16" s="491"/>
      <c r="T16" s="491"/>
      <c r="U16" s="491"/>
      <c r="V16" s="491"/>
      <c r="W16" s="491"/>
      <c r="X16" s="491"/>
      <c r="Y16" s="491"/>
    </row>
    <row r="17" spans="1:25" s="5" customFormat="1">
      <c r="A17" s="543" t="s">
        <v>1241</v>
      </c>
      <c r="B17" s="542"/>
      <c r="C17" s="542"/>
      <c r="D17" s="542"/>
      <c r="E17" s="542"/>
      <c r="F17" s="542"/>
      <c r="G17" s="542"/>
      <c r="H17" s="542"/>
      <c r="I17" s="542"/>
      <c r="J17" s="544" t="s">
        <v>1242</v>
      </c>
      <c r="K17" s="219"/>
      <c r="L17" s="219"/>
      <c r="M17" s="542"/>
      <c r="N17" s="542"/>
      <c r="O17" s="491"/>
      <c r="P17" s="491"/>
      <c r="Q17" s="491"/>
      <c r="R17" s="491"/>
      <c r="S17" s="491"/>
      <c r="T17" s="491"/>
      <c r="U17" s="491"/>
      <c r="V17" s="491"/>
      <c r="W17" s="491"/>
      <c r="X17" s="491"/>
      <c r="Y17" s="491"/>
    </row>
    <row r="18" spans="1:25" s="5" customFormat="1">
      <c r="A18" s="65" t="s">
        <v>1073</v>
      </c>
      <c r="B18" s="542">
        <v>80.169959570700001</v>
      </c>
      <c r="C18" s="542">
        <v>78.644383184999995</v>
      </c>
      <c r="D18" s="542">
        <v>78.781985843499996</v>
      </c>
      <c r="E18" s="542">
        <v>83.501198038400005</v>
      </c>
      <c r="F18" s="542">
        <v>80.477556492900007</v>
      </c>
      <c r="G18" s="542">
        <v>79.797645705999997</v>
      </c>
      <c r="H18" s="542">
        <v>80.888798903700007</v>
      </c>
      <c r="I18" s="542">
        <v>81.429383532399996</v>
      </c>
      <c r="J18" s="65" t="s">
        <v>1240</v>
      </c>
      <c r="K18" s="219"/>
      <c r="L18" s="219"/>
      <c r="M18" s="542"/>
      <c r="N18" s="542"/>
      <c r="O18" s="491"/>
      <c r="P18" s="491"/>
      <c r="Q18" s="491"/>
      <c r="R18" s="491"/>
      <c r="S18" s="491"/>
      <c r="T18" s="491"/>
      <c r="U18" s="491"/>
      <c r="V18" s="491"/>
      <c r="W18" s="491"/>
      <c r="X18" s="491"/>
      <c r="Y18" s="491"/>
    </row>
    <row r="19" spans="1:25" s="5" customFormat="1">
      <c r="A19" s="65" t="s">
        <v>1234</v>
      </c>
      <c r="B19" s="542">
        <v>6.0685027280000003</v>
      </c>
      <c r="C19" s="542">
        <v>7.4646049281</v>
      </c>
      <c r="D19" s="542">
        <v>11.9819011687</v>
      </c>
      <c r="E19" s="542">
        <v>1.0535702995</v>
      </c>
      <c r="F19" s="542">
        <v>6.1185733610000002</v>
      </c>
      <c r="G19" s="542">
        <v>7.5968318093000002</v>
      </c>
      <c r="H19" s="542">
        <v>11.700034946000001</v>
      </c>
      <c r="I19" s="542">
        <v>7.9663856924000003</v>
      </c>
      <c r="J19" s="65" t="s">
        <v>1243</v>
      </c>
      <c r="K19" s="219"/>
      <c r="L19" s="219"/>
      <c r="M19" s="542"/>
      <c r="N19" s="542"/>
      <c r="O19" s="491"/>
      <c r="Q19" s="491"/>
      <c r="R19" s="491"/>
      <c r="S19" s="491"/>
      <c r="T19" s="491"/>
      <c r="U19" s="491"/>
      <c r="V19" s="491"/>
      <c r="W19" s="491"/>
      <c r="X19" s="491"/>
      <c r="Y19" s="491"/>
    </row>
    <row r="20" spans="1:25" s="5" customFormat="1" ht="7.5" customHeight="1" thickBot="1">
      <c r="A20" s="474"/>
      <c r="B20" s="542"/>
      <c r="C20" s="542"/>
      <c r="D20" s="542"/>
      <c r="E20" s="542"/>
      <c r="F20" s="542"/>
      <c r="G20" s="542"/>
      <c r="H20" s="542"/>
      <c r="I20" s="542"/>
      <c r="J20" s="496"/>
      <c r="K20" s="219"/>
      <c r="L20" s="219"/>
      <c r="M20" s="542"/>
      <c r="N20" s="542"/>
      <c r="O20" s="491"/>
      <c r="Q20" s="491"/>
      <c r="R20" s="491"/>
      <c r="S20" s="491"/>
      <c r="T20" s="491"/>
      <c r="U20" s="491"/>
      <c r="V20" s="491"/>
      <c r="W20" s="491"/>
      <c r="X20" s="491"/>
      <c r="Y20" s="491"/>
    </row>
    <row r="21" spans="1:25" s="5" customFormat="1" ht="12" customHeight="1" thickBot="1">
      <c r="B21" s="893">
        <v>2025</v>
      </c>
      <c r="C21" s="894"/>
      <c r="D21" s="971"/>
      <c r="E21" s="893">
        <v>2024</v>
      </c>
      <c r="F21" s="894"/>
      <c r="G21" s="894"/>
      <c r="H21" s="971"/>
      <c r="I21" s="469">
        <v>2023</v>
      </c>
      <c r="J21" s="256"/>
    </row>
    <row r="22" spans="1:25" s="5" customFormat="1" ht="12" customHeight="1" thickBot="1">
      <c r="B22" s="10" t="s">
        <v>1063</v>
      </c>
      <c r="C22" s="10" t="s">
        <v>1064</v>
      </c>
      <c r="D22" s="10" t="s">
        <v>1065</v>
      </c>
      <c r="E22" s="10" t="s">
        <v>1066</v>
      </c>
      <c r="F22" s="10" t="s">
        <v>1063</v>
      </c>
      <c r="G22" s="10" t="s">
        <v>1064</v>
      </c>
      <c r="H22" s="10" t="s">
        <v>1065</v>
      </c>
      <c r="I22" s="10" t="s">
        <v>1066</v>
      </c>
      <c r="J22" s="256"/>
    </row>
    <row r="23" spans="1:25" s="5" customFormat="1">
      <c r="B23" s="545"/>
      <c r="C23" s="545"/>
      <c r="D23" s="545"/>
      <c r="E23" s="545"/>
      <c r="F23" s="545"/>
      <c r="G23" s="545"/>
      <c r="H23" s="545"/>
      <c r="I23" s="545"/>
      <c r="J23" s="256"/>
    </row>
    <row r="24" spans="1:25" s="546" customFormat="1">
      <c r="A24" s="40" t="s">
        <v>1244</v>
      </c>
      <c r="B24" s="40"/>
      <c r="C24" s="40"/>
      <c r="D24" s="40"/>
      <c r="E24" s="40"/>
      <c r="F24" s="40"/>
      <c r="G24" s="40"/>
      <c r="H24" s="40"/>
      <c r="I24" s="40"/>
    </row>
    <row r="25" spans="1:25" s="546" customFormat="1">
      <c r="A25" s="40" t="s">
        <v>1245</v>
      </c>
      <c r="B25" s="40"/>
      <c r="C25" s="40"/>
      <c r="D25" s="40"/>
      <c r="E25" s="40"/>
      <c r="F25" s="40"/>
      <c r="G25" s="40"/>
      <c r="H25" s="40"/>
      <c r="I25" s="40"/>
    </row>
    <row r="26" spans="1:25" s="262" customFormat="1"/>
    <row r="27" spans="1:25" s="7" customFormat="1">
      <c r="A27" s="7" t="s">
        <v>1079</v>
      </c>
    </row>
    <row r="28" spans="1:25" s="7" customFormat="1">
      <c r="A28" s="38" t="s">
        <v>1080</v>
      </c>
      <c r="J28" s="257"/>
    </row>
    <row r="29" spans="1:25" s="7" customFormat="1">
      <c r="A29" s="262" t="s">
        <v>1081</v>
      </c>
      <c r="J29" s="547"/>
    </row>
    <row r="30" spans="1:25" s="7" customFormat="1">
      <c r="A30" s="54" t="s">
        <v>1082</v>
      </c>
      <c r="J30" s="257"/>
    </row>
    <row r="31" spans="1:25" s="7" customFormat="1">
      <c r="E31" s="19"/>
      <c r="F31" s="19"/>
      <c r="G31" s="19"/>
      <c r="H31" s="19"/>
      <c r="I31" s="19"/>
      <c r="J31" s="19"/>
      <c r="K31" s="19"/>
      <c r="L31" s="19"/>
      <c r="M31" s="257"/>
    </row>
    <row r="32" spans="1:25" s="549" customFormat="1">
      <c r="A32" s="90" t="s">
        <v>141</v>
      </c>
      <c r="B32" s="428"/>
      <c r="C32" s="429"/>
      <c r="D32" s="429"/>
      <c r="E32" s="429"/>
      <c r="F32" s="51"/>
      <c r="G32" s="430"/>
      <c r="H32" s="430"/>
      <c r="I32" s="432"/>
      <c r="J32" s="433"/>
      <c r="K32" s="432"/>
      <c r="L32" s="431"/>
      <c r="M32" s="442"/>
      <c r="N32" s="548"/>
      <c r="O32" s="548"/>
      <c r="P32" s="548"/>
    </row>
    <row r="33" spans="1:16" s="549" customFormat="1">
      <c r="A33" s="51" t="s">
        <v>1246</v>
      </c>
      <c r="B33" s="440"/>
      <c r="C33" s="441"/>
      <c r="D33" s="442"/>
      <c r="E33" s="443"/>
      <c r="F33" s="444"/>
      <c r="G33" s="443"/>
      <c r="H33" s="443"/>
      <c r="I33" s="432"/>
      <c r="J33" s="432"/>
      <c r="L33" s="548"/>
      <c r="M33" s="442"/>
      <c r="N33" s="548"/>
      <c r="O33" s="548"/>
      <c r="P33" s="548"/>
    </row>
    <row r="34" spans="1:16" s="549" customFormat="1">
      <c r="A34" s="51" t="s">
        <v>1247</v>
      </c>
      <c r="B34" s="440"/>
      <c r="C34" s="441"/>
      <c r="D34" s="442"/>
      <c r="E34" s="443"/>
      <c r="F34" s="444"/>
      <c r="G34" s="443"/>
      <c r="H34" s="443"/>
      <c r="I34" s="432"/>
      <c r="J34" s="432"/>
      <c r="L34" s="548"/>
      <c r="M34" s="442"/>
      <c r="N34" s="548"/>
      <c r="O34" s="548"/>
      <c r="P34" s="548"/>
    </row>
  </sheetData>
  <mergeCells count="6">
    <mergeCell ref="A1:J1"/>
    <mergeCell ref="A2:J2"/>
    <mergeCell ref="B6:D6"/>
    <mergeCell ref="E6:H6"/>
    <mergeCell ref="B21:D21"/>
    <mergeCell ref="E21:H21"/>
  </mergeCells>
  <hyperlinks>
    <hyperlink ref="A9" r:id="rId1" xr:uid="{39CB401E-8A67-4373-A132-E2C21FFF6EB1}"/>
    <hyperlink ref="A15" r:id="rId2" xr:uid="{90C5801E-0817-40C7-90E6-17C0D1DA3587}"/>
    <hyperlink ref="A18" r:id="rId3" xr:uid="{9B24471A-D62C-4931-A4BD-E3D36414FF77}"/>
    <hyperlink ref="A33" r:id="rId4" xr:uid="{88A88207-AA75-46EC-AD7B-37DD29B146B0}"/>
    <hyperlink ref="A13" r:id="rId5" display="Perspetivas de atividade (a)" xr:uid="{8C5CB093-4EE3-48EB-BD04-435A08E09E9D}"/>
    <hyperlink ref="A34" r:id="rId6" xr:uid="{4FBCDC78-4B80-46B6-98E7-1284C9D34AA8}"/>
    <hyperlink ref="A12" r:id="rId7" xr:uid="{2F583C9B-17E0-43DA-833A-391C8DBE4829}"/>
    <hyperlink ref="J9" r:id="rId8" xr:uid="{CAF85731-542E-4E27-B0A6-4CAC46905F95}"/>
    <hyperlink ref="J12" r:id="rId9" xr:uid="{38DB5CBB-E4BB-486B-8142-9D5741754121}"/>
    <hyperlink ref="J15" r:id="rId10" xr:uid="{46F4FAAF-9715-40D7-8A7E-40359A444E65}"/>
    <hyperlink ref="J18" r:id="rId11" xr:uid="{9224F30F-46F0-41B0-9842-E191CD102714}"/>
    <hyperlink ref="J13" r:id="rId12" display="Expected evolution of the activity (a)" xr:uid="{66B6806D-E2D9-466B-93B5-299615E7A881}"/>
  </hyperlinks>
  <pageMargins left="0.7" right="0.7" top="0.75" bottom="0.75" header="0.3" footer="0.3"/>
  <pageSetup paperSize="9" orientation="portrait"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BE3D3-8B20-4B10-9E86-02CBE2158ECB}">
  <dimension ref="A1:IV53"/>
  <sheetViews>
    <sheetView showGridLines="0" zoomScaleNormal="100" workbookViewId="0">
      <selection sqref="A1:J1"/>
    </sheetView>
  </sheetViews>
  <sheetFormatPr defaultRowHeight="11.25"/>
  <cols>
    <col min="1" max="1" width="47.85546875" style="5" customWidth="1"/>
    <col min="2" max="8" width="9.42578125" style="5" customWidth="1"/>
    <col min="9" max="9" width="9.140625" style="5"/>
    <col min="10" max="10" width="46.42578125" style="6" bestFit="1" customWidth="1"/>
    <col min="11" max="16384" width="9.140625" style="5"/>
  </cols>
  <sheetData>
    <row r="1" spans="1:256">
      <c r="A1" s="888" t="s">
        <v>0</v>
      </c>
      <c r="B1" s="888"/>
      <c r="C1" s="888"/>
      <c r="D1" s="888"/>
      <c r="E1" s="888"/>
      <c r="F1" s="888"/>
      <c r="G1" s="888"/>
      <c r="H1" s="888"/>
      <c r="I1" s="888"/>
      <c r="J1" s="888"/>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89" t="s">
        <v>1</v>
      </c>
      <c r="B2" s="889"/>
      <c r="C2" s="889"/>
      <c r="D2" s="889"/>
      <c r="E2" s="889"/>
      <c r="F2" s="889"/>
      <c r="G2" s="889"/>
      <c r="H2" s="889"/>
      <c r="I2" s="889"/>
      <c r="J2" s="889"/>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2" thickBot="1">
      <c r="I5" s="7"/>
      <c r="J5" s="5"/>
    </row>
    <row r="6" spans="1:256" ht="12" thickBot="1">
      <c r="A6" s="8" t="s">
        <v>2</v>
      </c>
      <c r="B6" s="890" t="s">
        <v>3</v>
      </c>
      <c r="C6" s="891"/>
      <c r="D6" s="891"/>
      <c r="E6" s="891"/>
      <c r="F6" s="891"/>
      <c r="G6" s="891"/>
      <c r="H6" s="891"/>
      <c r="I6" s="892"/>
      <c r="J6" s="9" t="s">
        <v>4</v>
      </c>
    </row>
    <row r="7" spans="1:256" ht="23.25" thickBot="1">
      <c r="B7" s="10" t="s">
        <v>5</v>
      </c>
      <c r="C7" s="10" t="s">
        <v>6</v>
      </c>
      <c r="D7" s="10" t="s">
        <v>7</v>
      </c>
      <c r="E7" s="10" t="s">
        <v>8</v>
      </c>
      <c r="F7" s="10" t="s">
        <v>9</v>
      </c>
      <c r="G7" s="10" t="s">
        <v>10</v>
      </c>
      <c r="H7" s="10" t="s">
        <v>11</v>
      </c>
      <c r="I7" s="10" t="s">
        <v>12</v>
      </c>
    </row>
    <row r="8" spans="1:256" ht="38.25">
      <c r="A8" s="11" t="s">
        <v>13</v>
      </c>
      <c r="J8" s="12" t="s">
        <v>14</v>
      </c>
    </row>
    <row r="9" spans="1:256">
      <c r="A9" s="13" t="s">
        <v>15</v>
      </c>
      <c r="B9" s="14">
        <v>38222.523000000001</v>
      </c>
      <c r="C9" s="14">
        <v>37958.281999999999</v>
      </c>
      <c r="D9" s="14">
        <v>37975.629999999997</v>
      </c>
      <c r="E9" s="14">
        <v>37183.519</v>
      </c>
      <c r="F9" s="14">
        <v>36872.519</v>
      </c>
      <c r="G9" s="14">
        <v>36571.057999999997</v>
      </c>
      <c r="H9" s="14">
        <v>36452.586000000003</v>
      </c>
      <c r="I9" s="14">
        <v>35847.923999999999</v>
      </c>
      <c r="J9" s="15" t="s">
        <v>16</v>
      </c>
      <c r="T9" s="16"/>
      <c r="U9" s="16"/>
      <c r="V9" s="16"/>
      <c r="W9" s="16"/>
      <c r="X9" s="16"/>
      <c r="Y9" s="16"/>
      <c r="Z9" s="16"/>
    </row>
    <row r="10" spans="1:256">
      <c r="A10" s="13" t="s">
        <v>17</v>
      </c>
      <c r="B10" s="14">
        <v>1021.223</v>
      </c>
      <c r="C10" s="14">
        <v>1014.782</v>
      </c>
      <c r="D10" s="14">
        <v>1008.505</v>
      </c>
      <c r="E10" s="14">
        <v>1002.423</v>
      </c>
      <c r="F10" s="14">
        <v>998.32500000000005</v>
      </c>
      <c r="G10" s="14">
        <v>992.52200000000005</v>
      </c>
      <c r="H10" s="14">
        <v>985.91</v>
      </c>
      <c r="I10" s="14">
        <v>978.375</v>
      </c>
      <c r="J10" s="17" t="s">
        <v>18</v>
      </c>
      <c r="T10" s="16"/>
      <c r="U10" s="16"/>
      <c r="V10" s="16"/>
      <c r="W10" s="16"/>
      <c r="X10" s="16"/>
      <c r="Y10" s="16"/>
      <c r="Z10" s="16"/>
    </row>
    <row r="11" spans="1:256">
      <c r="A11" s="13" t="s">
        <v>19</v>
      </c>
      <c r="B11" s="14">
        <v>10684.090999999999</v>
      </c>
      <c r="C11" s="14">
        <v>10633.811999999998</v>
      </c>
      <c r="D11" s="14">
        <v>10583.727000000004</v>
      </c>
      <c r="E11" s="14">
        <v>10549.291999999996</v>
      </c>
      <c r="F11" s="14">
        <v>10511.884999999998</v>
      </c>
      <c r="G11" s="14">
        <v>10477.973000000002</v>
      </c>
      <c r="H11" s="14">
        <v>10469.648999999994</v>
      </c>
      <c r="I11" s="14">
        <v>10425.620000000003</v>
      </c>
      <c r="J11" s="17" t="s">
        <v>20</v>
      </c>
      <c r="T11" s="16"/>
      <c r="U11" s="16"/>
      <c r="V11" s="16"/>
      <c r="W11" s="16"/>
      <c r="X11" s="16"/>
      <c r="Y11" s="16"/>
      <c r="Z11" s="16"/>
    </row>
    <row r="12" spans="1:256">
      <c r="A12" s="13" t="s">
        <v>21</v>
      </c>
      <c r="B12" s="14">
        <v>13132.449000000001</v>
      </c>
      <c r="C12" s="14">
        <v>13021.566999999999</v>
      </c>
      <c r="D12" s="14">
        <v>12682.148999999999</v>
      </c>
      <c r="E12" s="14">
        <v>13095.319</v>
      </c>
      <c r="F12" s="14">
        <v>12390.192999999999</v>
      </c>
      <c r="G12" s="14">
        <v>12110.294</v>
      </c>
      <c r="H12" s="14">
        <v>12248.797</v>
      </c>
      <c r="I12" s="14">
        <v>12598.21</v>
      </c>
      <c r="J12" s="17" t="s">
        <v>22</v>
      </c>
      <c r="T12" s="16"/>
      <c r="U12" s="16"/>
      <c r="V12" s="16"/>
      <c r="W12" s="16"/>
      <c r="X12" s="16"/>
      <c r="Y12" s="16"/>
      <c r="Z12" s="16"/>
    </row>
    <row r="13" spans="1:256">
      <c r="A13" s="13" t="s">
        <v>23</v>
      </c>
      <c r="B13" s="14">
        <v>28511.755000000001</v>
      </c>
      <c r="C13" s="14">
        <v>28478.383999999998</v>
      </c>
      <c r="D13" s="14">
        <v>28525.903999999999</v>
      </c>
      <c r="E13" s="14">
        <v>28360.036</v>
      </c>
      <c r="F13" s="14">
        <v>28492.863000000001</v>
      </c>
      <c r="G13" s="14">
        <v>27960.602999999999</v>
      </c>
      <c r="H13" s="14">
        <v>27521.151999999998</v>
      </c>
      <c r="I13" s="14">
        <v>27123.286</v>
      </c>
      <c r="J13" s="17" t="s">
        <v>24</v>
      </c>
      <c r="T13" s="16"/>
      <c r="U13" s="16"/>
      <c r="V13" s="16"/>
      <c r="W13" s="16"/>
      <c r="X13" s="16"/>
      <c r="Y13" s="16"/>
      <c r="Z13" s="16"/>
    </row>
    <row r="14" spans="1:256">
      <c r="A14" s="13" t="s">
        <v>25</v>
      </c>
      <c r="B14" s="14">
        <v>29687.133000000002</v>
      </c>
      <c r="C14" s="14">
        <v>29628.725999999999</v>
      </c>
      <c r="D14" s="14">
        <v>29108.911</v>
      </c>
      <c r="E14" s="14">
        <v>29257.666000000001</v>
      </c>
      <c r="F14" s="14">
        <v>28453.98</v>
      </c>
      <c r="G14" s="14">
        <v>27642.093000000001</v>
      </c>
      <c r="H14" s="14">
        <v>27558.786</v>
      </c>
      <c r="I14" s="14">
        <v>27290.993999999999</v>
      </c>
      <c r="J14" s="17" t="s">
        <v>26</v>
      </c>
      <c r="T14" s="16"/>
      <c r="U14" s="16"/>
      <c r="V14" s="16"/>
      <c r="W14" s="16"/>
      <c r="X14" s="16"/>
      <c r="Y14" s="16"/>
      <c r="Z14" s="16"/>
    </row>
    <row r="15" spans="1:256">
      <c r="A15" s="13" t="s">
        <v>27</v>
      </c>
      <c r="B15" s="14">
        <v>61893.373</v>
      </c>
      <c r="C15" s="14">
        <v>61489.226999999999</v>
      </c>
      <c r="D15" s="14">
        <v>61668.063000000002</v>
      </c>
      <c r="E15" s="14">
        <v>60937.754000000001</v>
      </c>
      <c r="F15" s="14">
        <v>60820.124000000003</v>
      </c>
      <c r="G15" s="14">
        <v>60481.300999999999</v>
      </c>
      <c r="H15" s="14">
        <v>60131.158000000003</v>
      </c>
      <c r="I15" s="14">
        <v>59692.307000000001</v>
      </c>
      <c r="J15" s="17" t="s">
        <v>28</v>
      </c>
      <c r="T15" s="16"/>
      <c r="U15" s="16"/>
      <c r="V15" s="16"/>
      <c r="W15" s="16"/>
      <c r="X15" s="16"/>
      <c r="Y15" s="16"/>
      <c r="Z15" s="16"/>
    </row>
    <row r="16" spans="1:256" ht="12.75">
      <c r="A16" s="18" t="s">
        <v>29</v>
      </c>
      <c r="B16" s="7"/>
      <c r="C16" s="7"/>
      <c r="D16" s="7"/>
      <c r="E16" s="7"/>
      <c r="F16" s="7"/>
      <c r="G16" s="7"/>
      <c r="H16" s="7"/>
      <c r="I16" s="7"/>
      <c r="J16" s="18" t="s">
        <v>30</v>
      </c>
      <c r="T16" s="16"/>
      <c r="U16" s="16"/>
      <c r="V16" s="16"/>
      <c r="W16" s="16"/>
      <c r="X16" s="16"/>
      <c r="Y16" s="16"/>
      <c r="Z16" s="16"/>
    </row>
    <row r="17" spans="1:26">
      <c r="A17" s="13" t="s">
        <v>15</v>
      </c>
      <c r="B17" s="19">
        <v>3.7</v>
      </c>
      <c r="C17" s="19">
        <v>3.8</v>
      </c>
      <c r="D17" s="19">
        <v>4.2</v>
      </c>
      <c r="E17" s="19">
        <v>3.7</v>
      </c>
      <c r="F17" s="19">
        <v>2.4</v>
      </c>
      <c r="G17" s="19">
        <v>1.6</v>
      </c>
      <c r="H17" s="19">
        <v>2.2000000000000002</v>
      </c>
      <c r="I17" s="19">
        <v>1.3</v>
      </c>
      <c r="J17" s="20" t="s">
        <v>16</v>
      </c>
      <c r="T17" s="16"/>
      <c r="U17" s="16"/>
      <c r="V17" s="16"/>
      <c r="W17" s="16"/>
      <c r="X17" s="16"/>
      <c r="Y17" s="16"/>
      <c r="Z17" s="16"/>
    </row>
    <row r="18" spans="1:26">
      <c r="A18" s="13" t="s">
        <v>17</v>
      </c>
      <c r="B18" s="19">
        <v>2.2999999999999998</v>
      </c>
      <c r="C18" s="19">
        <v>2.2000000000000002</v>
      </c>
      <c r="D18" s="19">
        <v>2.2999999999999998</v>
      </c>
      <c r="E18" s="19">
        <v>2.5</v>
      </c>
      <c r="F18" s="19">
        <v>2.9</v>
      </c>
      <c r="G18" s="19">
        <v>3.4</v>
      </c>
      <c r="H18" s="19">
        <v>4</v>
      </c>
      <c r="I18" s="19">
        <v>4.7</v>
      </c>
      <c r="J18" s="21" t="s">
        <v>18</v>
      </c>
      <c r="T18" s="16"/>
      <c r="U18" s="16"/>
      <c r="V18" s="16"/>
      <c r="W18" s="16"/>
      <c r="X18" s="16"/>
      <c r="Y18" s="16"/>
      <c r="Z18" s="16"/>
    </row>
    <row r="19" spans="1:26">
      <c r="A19" s="13" t="s">
        <v>19</v>
      </c>
      <c r="B19" s="19">
        <v>1.6</v>
      </c>
      <c r="C19" s="19">
        <v>1.5</v>
      </c>
      <c r="D19" s="19">
        <v>1.1000000000000001</v>
      </c>
      <c r="E19" s="19">
        <v>1.2</v>
      </c>
      <c r="F19" s="19">
        <v>1.7</v>
      </c>
      <c r="G19" s="19">
        <v>1.9</v>
      </c>
      <c r="H19" s="19">
        <v>1.8</v>
      </c>
      <c r="I19" s="19">
        <v>2.4</v>
      </c>
      <c r="J19" s="21" t="s">
        <v>20</v>
      </c>
      <c r="T19" s="16"/>
      <c r="U19" s="16"/>
      <c r="V19" s="16"/>
      <c r="W19" s="16"/>
      <c r="X19" s="16"/>
      <c r="Y19" s="16"/>
      <c r="Z19" s="16"/>
    </row>
    <row r="20" spans="1:26">
      <c r="A20" s="13" t="s">
        <v>21</v>
      </c>
      <c r="B20" s="19">
        <v>6</v>
      </c>
      <c r="C20" s="19">
        <v>7.5</v>
      </c>
      <c r="D20" s="19">
        <v>3.5</v>
      </c>
      <c r="E20" s="19">
        <v>3.9</v>
      </c>
      <c r="F20" s="19">
        <v>5.0999999999999996</v>
      </c>
      <c r="G20" s="19">
        <v>2.8</v>
      </c>
      <c r="H20" s="19">
        <v>2.7</v>
      </c>
      <c r="I20" s="19">
        <v>8</v>
      </c>
      <c r="J20" s="21" t="s">
        <v>22</v>
      </c>
      <c r="T20" s="16"/>
      <c r="U20" s="16"/>
      <c r="V20" s="16"/>
      <c r="W20" s="16"/>
      <c r="X20" s="16"/>
      <c r="Y20" s="16"/>
      <c r="Z20" s="16"/>
    </row>
    <row r="21" spans="1:26">
      <c r="A21" s="13" t="s">
        <v>23</v>
      </c>
      <c r="B21" s="19">
        <v>0.1</v>
      </c>
      <c r="C21" s="19">
        <v>1.9</v>
      </c>
      <c r="D21" s="19">
        <v>3.7</v>
      </c>
      <c r="E21" s="19">
        <v>4.5999999999999996</v>
      </c>
      <c r="F21" s="19">
        <v>3.1</v>
      </c>
      <c r="G21" s="19">
        <v>1.2</v>
      </c>
      <c r="H21" s="19">
        <v>3</v>
      </c>
      <c r="I21" s="19">
        <v>0</v>
      </c>
      <c r="J21" s="21" t="s">
        <v>24</v>
      </c>
      <c r="T21" s="16"/>
      <c r="U21" s="16"/>
      <c r="V21" s="16"/>
      <c r="W21" s="16"/>
      <c r="X21" s="16"/>
      <c r="Y21" s="16"/>
      <c r="Z21" s="16"/>
    </row>
    <row r="22" spans="1:26">
      <c r="A22" s="13" t="s">
        <v>25</v>
      </c>
      <c r="B22" s="19">
        <v>4.3</v>
      </c>
      <c r="C22" s="19">
        <v>7.2</v>
      </c>
      <c r="D22" s="19">
        <v>5.6</v>
      </c>
      <c r="E22" s="19">
        <v>7.2</v>
      </c>
      <c r="F22" s="19">
        <v>4.9000000000000004</v>
      </c>
      <c r="G22" s="19">
        <v>1.3</v>
      </c>
      <c r="H22" s="19">
        <v>2.2999999999999998</v>
      </c>
      <c r="I22" s="19">
        <v>0.7</v>
      </c>
      <c r="J22" s="21" t="s">
        <v>26</v>
      </c>
      <c r="T22" s="16"/>
      <c r="U22" s="16"/>
      <c r="V22" s="16"/>
      <c r="W22" s="16"/>
      <c r="X22" s="16"/>
      <c r="Y22" s="16"/>
      <c r="Z22" s="16"/>
    </row>
    <row r="23" spans="1:26">
      <c r="A23" s="13" t="s">
        <v>27</v>
      </c>
      <c r="B23" s="19">
        <v>1.8</v>
      </c>
      <c r="C23" s="19">
        <v>1.7</v>
      </c>
      <c r="D23" s="19">
        <v>2.6</v>
      </c>
      <c r="E23" s="19">
        <v>2.1</v>
      </c>
      <c r="F23" s="19">
        <v>2</v>
      </c>
      <c r="G23" s="19">
        <v>1.9</v>
      </c>
      <c r="H23" s="19">
        <v>2.6</v>
      </c>
      <c r="I23" s="19">
        <v>2.6</v>
      </c>
      <c r="J23" s="21" t="s">
        <v>28</v>
      </c>
      <c r="T23" s="16"/>
      <c r="U23" s="16"/>
      <c r="V23" s="16"/>
      <c r="W23" s="16"/>
      <c r="X23" s="16"/>
      <c r="Y23" s="16"/>
      <c r="Z23" s="16"/>
    </row>
    <row r="24" spans="1:26" ht="25.5">
      <c r="A24" s="11" t="s">
        <v>31</v>
      </c>
      <c r="B24" s="7"/>
      <c r="C24" s="7"/>
      <c r="D24" s="7"/>
      <c r="E24" s="7"/>
      <c r="F24" s="7"/>
      <c r="G24" s="7"/>
      <c r="H24" s="7"/>
      <c r="I24" s="7"/>
      <c r="J24" s="22" t="s">
        <v>32</v>
      </c>
      <c r="T24" s="16"/>
      <c r="U24" s="16"/>
      <c r="V24" s="16"/>
      <c r="W24" s="16"/>
      <c r="X24" s="16"/>
      <c r="Y24" s="16"/>
      <c r="Z24" s="16"/>
    </row>
    <row r="25" spans="1:26">
      <c r="A25" s="13" t="s">
        <v>15</v>
      </c>
      <c r="B25" s="14">
        <v>45152.81</v>
      </c>
      <c r="C25" s="14">
        <v>44531.743000000002</v>
      </c>
      <c r="D25" s="14">
        <v>44226.958000000013</v>
      </c>
      <c r="E25" s="14">
        <v>43063.345999999998</v>
      </c>
      <c r="F25" s="14">
        <v>42535.171000000002</v>
      </c>
      <c r="G25" s="14">
        <v>41838.692999999999</v>
      </c>
      <c r="H25" s="14">
        <v>41254.187000000013</v>
      </c>
      <c r="I25" s="14">
        <v>40560.019999999997</v>
      </c>
      <c r="J25" s="23" t="s">
        <v>16</v>
      </c>
      <c r="T25" s="16"/>
      <c r="U25" s="16"/>
      <c r="V25" s="16"/>
      <c r="W25" s="16"/>
      <c r="X25" s="16"/>
      <c r="Y25" s="16"/>
      <c r="Z25" s="16"/>
    </row>
    <row r="26" spans="1:26">
      <c r="A26" s="13" t="s">
        <v>17</v>
      </c>
      <c r="B26" s="14">
        <v>1229.6210000000046</v>
      </c>
      <c r="C26" s="14">
        <v>1209.5199999999986</v>
      </c>
      <c r="D26" s="14">
        <v>1188.4319999999989</v>
      </c>
      <c r="E26" s="14">
        <v>1169.9580000000024</v>
      </c>
      <c r="F26" s="14">
        <v>1151.4349999999977</v>
      </c>
      <c r="G26" s="14">
        <v>1132.7380000000012</v>
      </c>
      <c r="H26" s="14">
        <v>1118.2150000000029</v>
      </c>
      <c r="I26" s="14">
        <v>1097.8180000000029</v>
      </c>
      <c r="J26" s="24" t="s">
        <v>18</v>
      </c>
      <c r="T26" s="16"/>
      <c r="U26" s="16"/>
      <c r="V26" s="16"/>
      <c r="W26" s="16"/>
      <c r="X26" s="16"/>
      <c r="Y26" s="16"/>
      <c r="Z26" s="16"/>
    </row>
    <row r="27" spans="1:26">
      <c r="A27" s="13" t="s">
        <v>19</v>
      </c>
      <c r="B27" s="14">
        <v>12969.846</v>
      </c>
      <c r="C27" s="14">
        <v>12761.974</v>
      </c>
      <c r="D27" s="14">
        <v>12553.901999999975</v>
      </c>
      <c r="E27" s="14">
        <v>12326.806</v>
      </c>
      <c r="F27" s="14">
        <v>12096.163</v>
      </c>
      <c r="G27" s="14">
        <v>11850.308000000001</v>
      </c>
      <c r="H27" s="14">
        <v>11624.530999999974</v>
      </c>
      <c r="I27" s="14">
        <v>11397.02</v>
      </c>
      <c r="J27" s="24" t="s">
        <v>20</v>
      </c>
      <c r="T27" s="16"/>
      <c r="U27" s="16"/>
      <c r="V27" s="16"/>
      <c r="W27" s="16"/>
      <c r="X27" s="16"/>
      <c r="Y27" s="16"/>
      <c r="Z27" s="16"/>
    </row>
    <row r="28" spans="1:26">
      <c r="A28" s="13" t="s">
        <v>21</v>
      </c>
      <c r="B28" s="14">
        <v>15745.629000000001</v>
      </c>
      <c r="C28" s="14">
        <v>15726.76</v>
      </c>
      <c r="D28" s="14">
        <v>15025.346999999972</v>
      </c>
      <c r="E28" s="14">
        <v>15369.991</v>
      </c>
      <c r="F28" s="14">
        <v>14383.391</v>
      </c>
      <c r="G28" s="14">
        <v>14169.48</v>
      </c>
      <c r="H28" s="14">
        <v>14126.974999999999</v>
      </c>
      <c r="I28" s="14">
        <v>14532.116</v>
      </c>
      <c r="J28" s="24" t="s">
        <v>22</v>
      </c>
      <c r="T28" s="16"/>
      <c r="U28" s="16"/>
      <c r="V28" s="16"/>
      <c r="W28" s="16"/>
      <c r="X28" s="16"/>
      <c r="Y28" s="16"/>
      <c r="Z28" s="16"/>
    </row>
    <row r="29" spans="1:26">
      <c r="A29" s="13" t="s">
        <v>23</v>
      </c>
      <c r="B29" s="14">
        <v>33377.752</v>
      </c>
      <c r="C29" s="14">
        <v>33475.428999999996</v>
      </c>
      <c r="D29" s="14">
        <v>33419.053999999996</v>
      </c>
      <c r="E29" s="14">
        <v>33176.720999999998</v>
      </c>
      <c r="F29" s="14">
        <v>33225.269</v>
      </c>
      <c r="G29" s="14">
        <v>32655.132000000001</v>
      </c>
      <c r="H29" s="14">
        <v>31971.547999999999</v>
      </c>
      <c r="I29" s="14">
        <v>31344.361000000001</v>
      </c>
      <c r="J29" s="24" t="s">
        <v>24</v>
      </c>
      <c r="T29" s="16"/>
      <c r="U29" s="16"/>
      <c r="V29" s="16"/>
      <c r="W29" s="16"/>
      <c r="X29" s="16"/>
      <c r="Y29" s="16"/>
      <c r="Z29" s="16"/>
    </row>
    <row r="30" spans="1:26">
      <c r="A30" s="13" t="s">
        <v>25</v>
      </c>
      <c r="B30" s="14">
        <v>32564.429</v>
      </c>
      <c r="C30" s="14">
        <v>33105.911999999997</v>
      </c>
      <c r="D30" s="14">
        <v>32422.526999999998</v>
      </c>
      <c r="E30" s="14">
        <v>32275.197</v>
      </c>
      <c r="F30" s="14">
        <v>31662.338</v>
      </c>
      <c r="G30" s="14">
        <v>30770.26</v>
      </c>
      <c r="H30" s="14">
        <v>31143.839000000011</v>
      </c>
      <c r="I30" s="14">
        <v>30702.425999999999</v>
      </c>
      <c r="J30" s="24" t="s">
        <v>26</v>
      </c>
      <c r="T30" s="16"/>
      <c r="U30" s="16"/>
      <c r="V30" s="16"/>
      <c r="W30" s="16"/>
      <c r="X30" s="16"/>
      <c r="Y30" s="16"/>
      <c r="Z30" s="16"/>
    </row>
    <row r="31" spans="1:26">
      <c r="A31" s="13" t="s">
        <v>33</v>
      </c>
      <c r="B31" s="14">
        <v>75911.228999999992</v>
      </c>
      <c r="C31" s="14">
        <v>74599.51400000001</v>
      </c>
      <c r="D31" s="14">
        <v>73991.165999999968</v>
      </c>
      <c r="E31" s="14">
        <v>72831.624999999985</v>
      </c>
      <c r="F31" s="14">
        <v>71729.091</v>
      </c>
      <c r="G31" s="14">
        <v>70876.091</v>
      </c>
      <c r="H31" s="14">
        <v>68951.616999999984</v>
      </c>
      <c r="I31" s="14">
        <v>68228.909000000014</v>
      </c>
      <c r="J31" s="24" t="s">
        <v>28</v>
      </c>
      <c r="T31" s="16"/>
      <c r="U31" s="16"/>
      <c r="V31" s="16"/>
      <c r="W31" s="16"/>
      <c r="X31" s="16"/>
      <c r="Y31" s="16"/>
      <c r="Z31" s="16"/>
    </row>
    <row r="32" spans="1:26" ht="12.75">
      <c r="A32" s="11" t="s">
        <v>29</v>
      </c>
      <c r="B32" s="7"/>
      <c r="C32" s="7"/>
      <c r="D32" s="7"/>
      <c r="E32" s="7"/>
      <c r="F32" s="7"/>
      <c r="G32" s="7"/>
      <c r="H32" s="7"/>
      <c r="I32" s="7"/>
      <c r="J32" s="25" t="s">
        <v>30</v>
      </c>
      <c r="T32" s="16"/>
      <c r="U32" s="16"/>
      <c r="V32" s="16"/>
      <c r="W32" s="16"/>
      <c r="X32" s="16"/>
      <c r="Y32" s="16"/>
      <c r="Z32" s="16"/>
    </row>
    <row r="33" spans="1:26">
      <c r="A33" s="13" t="s">
        <v>15</v>
      </c>
      <c r="B33" s="19">
        <v>6.2</v>
      </c>
      <c r="C33" s="19">
        <v>6.4</v>
      </c>
      <c r="D33" s="19">
        <v>7.2</v>
      </c>
      <c r="E33" s="19">
        <v>6.2</v>
      </c>
      <c r="F33" s="19">
        <v>5.5</v>
      </c>
      <c r="G33" s="19">
        <v>4.3</v>
      </c>
      <c r="H33" s="19">
        <v>4.5999999999999996</v>
      </c>
      <c r="I33" s="19">
        <v>5.7</v>
      </c>
      <c r="J33" s="20" t="s">
        <v>16</v>
      </c>
      <c r="T33" s="16"/>
      <c r="U33" s="16"/>
      <c r="V33" s="16"/>
      <c r="W33" s="16"/>
      <c r="X33" s="16"/>
      <c r="Y33" s="16"/>
      <c r="Z33" s="16"/>
    </row>
    <row r="34" spans="1:26">
      <c r="A34" s="13" t="s">
        <v>17</v>
      </c>
      <c r="B34" s="19">
        <v>6.8</v>
      </c>
      <c r="C34" s="19">
        <v>6.8</v>
      </c>
      <c r="D34" s="19">
        <v>6.3</v>
      </c>
      <c r="E34" s="19">
        <v>6.6</v>
      </c>
      <c r="F34" s="19">
        <v>7.1</v>
      </c>
      <c r="G34" s="19">
        <v>8</v>
      </c>
      <c r="H34" s="19">
        <v>9.5</v>
      </c>
      <c r="I34" s="19">
        <v>10.9</v>
      </c>
      <c r="J34" s="21" t="s">
        <v>18</v>
      </c>
      <c r="T34" s="16"/>
      <c r="U34" s="16"/>
      <c r="V34" s="16"/>
      <c r="W34" s="16"/>
      <c r="X34" s="16"/>
      <c r="Y34" s="16"/>
      <c r="Z34" s="16"/>
    </row>
    <row r="35" spans="1:26">
      <c r="A35" s="13" t="s">
        <v>19</v>
      </c>
      <c r="B35" s="19">
        <v>7.2</v>
      </c>
      <c r="C35" s="19">
        <v>7.7</v>
      </c>
      <c r="D35" s="19">
        <v>8</v>
      </c>
      <c r="E35" s="19">
        <v>8.1999999999999993</v>
      </c>
      <c r="F35" s="19">
        <v>8.4</v>
      </c>
      <c r="G35" s="19">
        <v>8</v>
      </c>
      <c r="H35" s="19">
        <v>7</v>
      </c>
      <c r="I35" s="19">
        <v>7</v>
      </c>
      <c r="J35" s="21" t="s">
        <v>20</v>
      </c>
      <c r="T35" s="16"/>
      <c r="U35" s="16"/>
      <c r="V35" s="16"/>
      <c r="W35" s="16"/>
      <c r="X35" s="16"/>
      <c r="Y35" s="16"/>
      <c r="Z35" s="16"/>
    </row>
    <row r="36" spans="1:26">
      <c r="A36" s="13" t="s">
        <v>21</v>
      </c>
      <c r="B36" s="19">
        <v>9.5</v>
      </c>
      <c r="C36" s="19">
        <v>11</v>
      </c>
      <c r="D36" s="19">
        <v>6.4</v>
      </c>
      <c r="E36" s="19">
        <v>5.8</v>
      </c>
      <c r="F36" s="19">
        <v>7.7</v>
      </c>
      <c r="G36" s="19">
        <v>5.8</v>
      </c>
      <c r="H36" s="19">
        <v>6.6</v>
      </c>
      <c r="I36" s="19">
        <v>11.7</v>
      </c>
      <c r="J36" s="21" t="s">
        <v>22</v>
      </c>
      <c r="T36" s="16"/>
      <c r="U36" s="16"/>
      <c r="V36" s="16"/>
      <c r="W36" s="16"/>
      <c r="X36" s="16"/>
      <c r="Y36" s="16"/>
      <c r="Z36" s="16"/>
    </row>
    <row r="37" spans="1:26">
      <c r="A37" s="13" t="s">
        <v>23</v>
      </c>
      <c r="B37" s="19">
        <v>0.5</v>
      </c>
      <c r="C37" s="19">
        <v>2.5</v>
      </c>
      <c r="D37" s="19">
        <v>4.5</v>
      </c>
      <c r="E37" s="19">
        <v>5.8</v>
      </c>
      <c r="F37" s="19">
        <v>4.2</v>
      </c>
      <c r="G37" s="19">
        <v>1.2</v>
      </c>
      <c r="H37" s="19">
        <v>2.1</v>
      </c>
      <c r="I37" s="19">
        <v>-1.5</v>
      </c>
      <c r="J37" s="21" t="s">
        <v>24</v>
      </c>
      <c r="T37" s="16"/>
      <c r="U37" s="16"/>
      <c r="V37" s="16"/>
      <c r="W37" s="16"/>
      <c r="X37" s="16"/>
      <c r="Y37" s="16"/>
      <c r="Z37" s="16"/>
    </row>
    <row r="38" spans="1:26">
      <c r="A38" s="13" t="s">
        <v>25</v>
      </c>
      <c r="B38" s="19">
        <v>2.8</v>
      </c>
      <c r="C38" s="19">
        <v>7.6</v>
      </c>
      <c r="D38" s="19">
        <v>4.0999999999999996</v>
      </c>
      <c r="E38" s="19">
        <v>5.0999999999999996</v>
      </c>
      <c r="F38" s="19">
        <v>3</v>
      </c>
      <c r="G38" s="19">
        <v>-3</v>
      </c>
      <c r="H38" s="19">
        <v>-3.4</v>
      </c>
      <c r="I38" s="19">
        <v>-7.6</v>
      </c>
      <c r="J38" s="21" t="s">
        <v>26</v>
      </c>
      <c r="T38" s="16"/>
      <c r="U38" s="16"/>
      <c r="V38" s="16"/>
      <c r="W38" s="16"/>
      <c r="X38" s="16"/>
      <c r="Y38" s="16"/>
      <c r="Z38" s="16"/>
    </row>
    <row r="39" spans="1:26" ht="12" thickBot="1">
      <c r="A39" s="13" t="s">
        <v>33</v>
      </c>
      <c r="B39" s="19">
        <v>5.8</v>
      </c>
      <c r="C39" s="19">
        <v>5.3</v>
      </c>
      <c r="D39" s="19">
        <v>7.3</v>
      </c>
      <c r="E39" s="19">
        <v>6.7</v>
      </c>
      <c r="F39" s="19">
        <v>6.9</v>
      </c>
      <c r="G39" s="19">
        <v>7.2</v>
      </c>
      <c r="H39" s="19">
        <v>8.4</v>
      </c>
      <c r="I39" s="19">
        <v>10.7</v>
      </c>
      <c r="J39" s="21" t="s">
        <v>28</v>
      </c>
      <c r="T39" s="16"/>
      <c r="U39" s="16"/>
      <c r="V39" s="16"/>
      <c r="W39" s="16"/>
      <c r="X39" s="16"/>
      <c r="Y39" s="16"/>
      <c r="Z39" s="16"/>
    </row>
    <row r="40" spans="1:26" ht="12" thickBot="1">
      <c r="B40" s="893" t="s">
        <v>34</v>
      </c>
      <c r="C40" s="894"/>
      <c r="D40" s="894"/>
      <c r="E40" s="894"/>
      <c r="F40" s="894"/>
      <c r="G40" s="894"/>
      <c r="H40" s="894"/>
      <c r="I40" s="894"/>
    </row>
    <row r="41" spans="1:26" ht="34.5" thickBot="1">
      <c r="B41" s="26" t="s">
        <v>35</v>
      </c>
      <c r="C41" s="26" t="s">
        <v>36</v>
      </c>
      <c r="D41" s="26" t="s">
        <v>37</v>
      </c>
      <c r="E41" s="26" t="s">
        <v>38</v>
      </c>
      <c r="F41" s="26" t="s">
        <v>39</v>
      </c>
      <c r="G41" s="26" t="s">
        <v>40</v>
      </c>
      <c r="H41" s="26" t="s">
        <v>41</v>
      </c>
      <c r="I41" s="26" t="s">
        <v>42</v>
      </c>
    </row>
    <row r="42" spans="1:26">
      <c r="A42" s="27" t="s">
        <v>43</v>
      </c>
      <c r="B42" s="27"/>
      <c r="C42" s="27"/>
      <c r="D42" s="27"/>
      <c r="E42" s="27"/>
      <c r="F42" s="27"/>
      <c r="G42" s="27"/>
    </row>
    <row r="43" spans="1:26">
      <c r="A43" s="27" t="s">
        <v>44</v>
      </c>
      <c r="B43" s="27"/>
      <c r="C43" s="27"/>
      <c r="D43" s="27"/>
      <c r="E43" s="27"/>
      <c r="F43" s="27"/>
      <c r="G43" s="27"/>
    </row>
    <row r="45" spans="1:26">
      <c r="A45" s="5" t="s">
        <v>45</v>
      </c>
    </row>
    <row r="46" spans="1:26">
      <c r="A46" s="5" t="s">
        <v>46</v>
      </c>
    </row>
    <row r="47" spans="1:26">
      <c r="A47" s="5" t="s">
        <v>47</v>
      </c>
    </row>
    <row r="48" spans="1:26">
      <c r="A48" s="5" t="s">
        <v>48</v>
      </c>
    </row>
    <row r="49" spans="1:1">
      <c r="A49" s="6" t="s">
        <v>49</v>
      </c>
    </row>
    <row r="50" spans="1:1">
      <c r="A50" s="6" t="s">
        <v>50</v>
      </c>
    </row>
    <row r="51" spans="1:1">
      <c r="A51" s="28" t="s">
        <v>51</v>
      </c>
    </row>
    <row r="52" spans="1:1">
      <c r="A52" s="29" t="s">
        <v>52</v>
      </c>
    </row>
    <row r="53" spans="1:1">
      <c r="A53" s="30"/>
    </row>
  </sheetData>
  <mergeCells count="4">
    <mergeCell ref="A1:J1"/>
    <mergeCell ref="A2:J2"/>
    <mergeCell ref="B6:I6"/>
    <mergeCell ref="B40:I40"/>
  </mergeCells>
  <hyperlinks>
    <hyperlink ref="A24" r:id="rId1" xr:uid="{7A60898C-73AB-4FD5-8629-075B6A5CF92D}"/>
    <hyperlink ref="J24" r:id="rId2" xr:uid="{3FEF2D09-CCDA-469E-9412-EC159C934081}"/>
    <hyperlink ref="A32" r:id="rId3" xr:uid="{29C59FE3-F83B-45AD-8C76-7BF3B57500F5}"/>
    <hyperlink ref="J32" r:id="rId4" xr:uid="{DE8E422D-5CAB-4680-A699-0BB47FCFA2E6}"/>
    <hyperlink ref="A16" r:id="rId5" xr:uid="{BF4A63CE-772B-4093-A699-DB4988FD916F}"/>
    <hyperlink ref="J16" r:id="rId6" xr:uid="{5BF4E625-F125-47BF-B035-D4A2C49D5E93}"/>
    <hyperlink ref="A8" r:id="rId7" display="https://www.ine.pt/ngt_server/attachfileu.jsp?look_parentBoui=661548431&amp;att_display=n&amp;att_download=y" xr:uid="{917CA965-371B-455B-81B8-52E1BA949988}"/>
    <hyperlink ref="J8" r:id="rId8" xr:uid="{A4A7CFA4-3A3A-46D5-A2B3-5A39E5D63405}"/>
  </hyperlinks>
  <pageMargins left="0.7" right="0.7" top="0.75" bottom="0.75" header="0.3" footer="0.3"/>
  <pageSetup paperSize="9" orientation="portrait" r:id="rId9"/>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C089A-0526-4B84-B4A5-DFF14445D194}">
  <dimension ref="A1:P34"/>
  <sheetViews>
    <sheetView showGridLines="0" workbookViewId="0">
      <selection sqref="A1:M1"/>
    </sheetView>
  </sheetViews>
  <sheetFormatPr defaultRowHeight="11.25"/>
  <cols>
    <col min="1" max="1" width="5.5703125" style="41" customWidth="1"/>
    <col min="2" max="2" width="31.28515625" style="41" customWidth="1"/>
    <col min="3" max="3" width="12" style="41" customWidth="1"/>
    <col min="4" max="9" width="7" style="41" customWidth="1"/>
    <col min="10" max="11" width="9.28515625" style="41" customWidth="1"/>
    <col min="12" max="12" width="5.5703125" style="555" customWidth="1"/>
    <col min="13" max="13" width="31.28515625" style="555" customWidth="1"/>
    <col min="14" max="16384" width="9.140625" style="41"/>
  </cols>
  <sheetData>
    <row r="1" spans="1:14">
      <c r="A1" s="911" t="s">
        <v>1264</v>
      </c>
      <c r="B1" s="911"/>
      <c r="C1" s="911"/>
      <c r="D1" s="911"/>
      <c r="E1" s="911"/>
      <c r="F1" s="911"/>
      <c r="G1" s="911"/>
      <c r="H1" s="911"/>
      <c r="I1" s="911"/>
      <c r="J1" s="911"/>
      <c r="K1" s="911"/>
      <c r="L1" s="911"/>
      <c r="M1" s="911"/>
    </row>
    <row r="2" spans="1:14">
      <c r="A2" s="912" t="s">
        <v>1265</v>
      </c>
      <c r="B2" s="912"/>
      <c r="C2" s="912"/>
      <c r="D2" s="912"/>
      <c r="E2" s="912"/>
      <c r="F2" s="912"/>
      <c r="G2" s="912"/>
      <c r="H2" s="912"/>
      <c r="I2" s="912"/>
      <c r="J2" s="912"/>
      <c r="K2" s="912"/>
      <c r="L2" s="912"/>
      <c r="M2" s="912"/>
    </row>
    <row r="3" spans="1:14" ht="12" thickBot="1"/>
    <row r="4" spans="1:14" s="43" customFormat="1" ht="23.25" thickBot="1">
      <c r="D4" s="81" t="s">
        <v>1266</v>
      </c>
      <c r="E4" s="896" t="s">
        <v>1267</v>
      </c>
      <c r="F4" s="896"/>
      <c r="G4" s="896"/>
      <c r="H4" s="896"/>
      <c r="I4" s="896"/>
      <c r="J4" s="896" t="s">
        <v>88</v>
      </c>
      <c r="K4" s="896"/>
      <c r="L4" s="556"/>
      <c r="M4" s="556"/>
    </row>
    <row r="5" spans="1:14" s="43" customFormat="1" ht="23.25" thickBot="1">
      <c r="A5" s="49" t="s">
        <v>1268</v>
      </c>
      <c r="D5" s="45" t="s">
        <v>489</v>
      </c>
      <c r="E5" s="45" t="s">
        <v>489</v>
      </c>
      <c r="F5" s="45" t="s">
        <v>490</v>
      </c>
      <c r="G5" s="45" t="s">
        <v>663</v>
      </c>
      <c r="H5" s="45" t="s">
        <v>664</v>
      </c>
      <c r="I5" s="45" t="s">
        <v>665</v>
      </c>
      <c r="J5" s="109" t="s">
        <v>94</v>
      </c>
      <c r="K5" s="45" t="s">
        <v>1269</v>
      </c>
      <c r="L5" s="1000" t="s">
        <v>1270</v>
      </c>
      <c r="M5" s="1001"/>
    </row>
    <row r="6" spans="1:14" s="43" customFormat="1" ht="22.5">
      <c r="B6" s="61" t="s">
        <v>666</v>
      </c>
      <c r="C6" s="557" t="s">
        <v>1271</v>
      </c>
      <c r="L6" s="556"/>
      <c r="M6" s="558" t="s">
        <v>666</v>
      </c>
    </row>
    <row r="7" spans="1:14" s="43" customFormat="1">
      <c r="A7" s="49" t="s">
        <v>1272</v>
      </c>
      <c r="L7" s="52" t="s">
        <v>1272</v>
      </c>
      <c r="M7" s="556"/>
    </row>
    <row r="8" spans="1:14" s="562" customFormat="1" ht="12.75">
      <c r="A8" s="559" t="s">
        <v>1273</v>
      </c>
      <c r="B8" s="61" t="s">
        <v>1274</v>
      </c>
      <c r="C8" s="560"/>
      <c r="D8" s="233">
        <v>115.57</v>
      </c>
      <c r="E8" s="233">
        <v>-0.6</v>
      </c>
      <c r="F8" s="233">
        <v>0.1</v>
      </c>
      <c r="G8" s="233">
        <v>0.9</v>
      </c>
      <c r="H8" s="233">
        <v>-0.2</v>
      </c>
      <c r="I8" s="233">
        <v>-1.4</v>
      </c>
      <c r="J8" s="233">
        <v>-4.3</v>
      </c>
      <c r="K8" s="233">
        <v>-1.2</v>
      </c>
      <c r="L8" s="561" t="s">
        <v>1273</v>
      </c>
      <c r="M8" s="558" t="s">
        <v>1275</v>
      </c>
    </row>
    <row r="9" spans="1:14" s="43" customFormat="1" ht="22.5">
      <c r="A9" s="563" t="s">
        <v>616</v>
      </c>
      <c r="B9" s="557" t="s">
        <v>1276</v>
      </c>
      <c r="D9" s="110"/>
      <c r="E9" s="110"/>
      <c r="F9" s="110"/>
      <c r="G9" s="110"/>
      <c r="H9" s="110"/>
      <c r="I9" s="110"/>
      <c r="J9" s="110"/>
      <c r="K9" s="110"/>
      <c r="L9" s="564" t="s">
        <v>616</v>
      </c>
      <c r="M9" s="558" t="s">
        <v>1277</v>
      </c>
      <c r="N9" s="497"/>
    </row>
    <row r="10" spans="1:14" s="562" customFormat="1" ht="12.75">
      <c r="A10" s="565" t="s">
        <v>1278</v>
      </c>
      <c r="B10" s="61" t="s">
        <v>1279</v>
      </c>
      <c r="C10" s="566">
        <v>32.357578754296782</v>
      </c>
      <c r="D10" s="233">
        <v>124.12</v>
      </c>
      <c r="E10" s="233">
        <v>0.1</v>
      </c>
      <c r="F10" s="233">
        <v>-0.4</v>
      </c>
      <c r="G10" s="233">
        <v>-0.1</v>
      </c>
      <c r="H10" s="233">
        <v>0</v>
      </c>
      <c r="I10" s="233">
        <v>-0.6</v>
      </c>
      <c r="J10" s="233">
        <v>-3.8</v>
      </c>
      <c r="K10" s="233">
        <v>-1.7</v>
      </c>
      <c r="L10" s="567" t="s">
        <v>1278</v>
      </c>
      <c r="M10" s="558" t="s">
        <v>1280</v>
      </c>
    </row>
    <row r="11" spans="1:14" s="43" customFormat="1" ht="12.75">
      <c r="A11" s="563" t="s">
        <v>1278</v>
      </c>
      <c r="B11" s="49" t="s">
        <v>1281</v>
      </c>
      <c r="C11" s="568">
        <v>3.9047732779000177</v>
      </c>
      <c r="D11" s="236">
        <v>117.56</v>
      </c>
      <c r="E11" s="236">
        <v>0</v>
      </c>
      <c r="F11" s="236">
        <v>0.1</v>
      </c>
      <c r="G11" s="236">
        <v>-0.2</v>
      </c>
      <c r="H11" s="236">
        <v>0</v>
      </c>
      <c r="I11" s="236">
        <v>0.5</v>
      </c>
      <c r="J11" s="236">
        <v>1.8</v>
      </c>
      <c r="K11" s="236">
        <v>2.4</v>
      </c>
      <c r="L11" s="569" t="s">
        <v>1278</v>
      </c>
      <c r="M11" s="52" t="s">
        <v>975</v>
      </c>
    </row>
    <row r="12" spans="1:14" s="43" customFormat="1" ht="12.75">
      <c r="A12" s="563" t="s">
        <v>1278</v>
      </c>
      <c r="B12" s="49" t="s">
        <v>1282</v>
      </c>
      <c r="C12" s="568">
        <v>28.452805476396758</v>
      </c>
      <c r="D12" s="236">
        <v>124.9</v>
      </c>
      <c r="E12" s="236">
        <v>0.1</v>
      </c>
      <c r="F12" s="236">
        <v>-0.5</v>
      </c>
      <c r="G12" s="236">
        <v>-0.1</v>
      </c>
      <c r="H12" s="236">
        <v>0</v>
      </c>
      <c r="I12" s="236">
        <v>-0.7</v>
      </c>
      <c r="J12" s="236">
        <v>-4.4000000000000004</v>
      </c>
      <c r="K12" s="236">
        <v>-2.1</v>
      </c>
      <c r="L12" s="569" t="s">
        <v>1278</v>
      </c>
      <c r="M12" s="52" t="s">
        <v>976</v>
      </c>
    </row>
    <row r="13" spans="1:14" s="562" customFormat="1" ht="12.75">
      <c r="A13" s="565" t="s">
        <v>1278</v>
      </c>
      <c r="B13" s="61" t="s">
        <v>1283</v>
      </c>
      <c r="C13" s="566">
        <v>32.718115734133399</v>
      </c>
      <c r="D13" s="233">
        <v>113.26</v>
      </c>
      <c r="E13" s="233">
        <v>-1.2</v>
      </c>
      <c r="F13" s="233">
        <v>-0.1</v>
      </c>
      <c r="G13" s="233">
        <v>-0.4</v>
      </c>
      <c r="H13" s="233">
        <v>-0.3</v>
      </c>
      <c r="I13" s="233">
        <v>-0.1</v>
      </c>
      <c r="J13" s="233">
        <v>-4.9000000000000004</v>
      </c>
      <c r="K13" s="233">
        <v>-1.3</v>
      </c>
      <c r="L13" s="567" t="s">
        <v>1278</v>
      </c>
      <c r="M13" s="558" t="s">
        <v>1076</v>
      </c>
    </row>
    <row r="14" spans="1:14" s="562" customFormat="1" ht="12.75">
      <c r="A14" s="565" t="s">
        <v>1278</v>
      </c>
      <c r="B14" s="61" t="s">
        <v>1284</v>
      </c>
      <c r="C14" s="566">
        <v>10.454123536516557</v>
      </c>
      <c r="D14" s="233">
        <v>111.75</v>
      </c>
      <c r="E14" s="233">
        <v>0.1</v>
      </c>
      <c r="F14" s="233">
        <v>0.2</v>
      </c>
      <c r="G14" s="233">
        <v>-0.1</v>
      </c>
      <c r="H14" s="233">
        <v>0.3</v>
      </c>
      <c r="I14" s="233">
        <v>-0.5</v>
      </c>
      <c r="J14" s="233">
        <v>1.9</v>
      </c>
      <c r="K14" s="233">
        <v>1</v>
      </c>
      <c r="L14" s="567" t="s">
        <v>1278</v>
      </c>
      <c r="M14" s="558" t="s">
        <v>968</v>
      </c>
    </row>
    <row r="15" spans="1:14" s="562" customFormat="1" ht="12.75">
      <c r="A15" s="565" t="s">
        <v>1278</v>
      </c>
      <c r="B15" s="61" t="s">
        <v>929</v>
      </c>
      <c r="C15" s="566">
        <v>24.470181975053272</v>
      </c>
      <c r="D15" s="233">
        <v>108.03</v>
      </c>
      <c r="E15" s="233">
        <v>-1.1000000000000001</v>
      </c>
      <c r="F15" s="233">
        <v>1.5</v>
      </c>
      <c r="G15" s="233">
        <v>7.2</v>
      </c>
      <c r="H15" s="233">
        <v>-0.6</v>
      </c>
      <c r="I15" s="233">
        <v>-6.6</v>
      </c>
      <c r="J15" s="233">
        <v>-9.1</v>
      </c>
      <c r="K15" s="233">
        <v>-1.9</v>
      </c>
      <c r="L15" s="567" t="s">
        <v>1278</v>
      </c>
      <c r="M15" s="558" t="s">
        <v>969</v>
      </c>
    </row>
    <row r="16" spans="1:14" s="562" customFormat="1" ht="12.75">
      <c r="A16" s="559" t="s">
        <v>1285</v>
      </c>
      <c r="B16" s="96" t="s">
        <v>1286</v>
      </c>
      <c r="C16" s="566">
        <v>1.2652767940190721</v>
      </c>
      <c r="D16" s="233">
        <v>117.86</v>
      </c>
      <c r="E16" s="233">
        <v>1.3</v>
      </c>
      <c r="F16" s="233">
        <v>0.9</v>
      </c>
      <c r="G16" s="233">
        <v>0.6</v>
      </c>
      <c r="H16" s="233">
        <v>-0.7</v>
      </c>
      <c r="I16" s="233">
        <v>0.5</v>
      </c>
      <c r="J16" s="233">
        <v>6</v>
      </c>
      <c r="K16" s="233">
        <v>6.3</v>
      </c>
      <c r="L16" s="561" t="s">
        <v>1285</v>
      </c>
      <c r="M16" s="96" t="s">
        <v>970</v>
      </c>
    </row>
    <row r="17" spans="1:16" s="562" customFormat="1" ht="12.75">
      <c r="A17" s="559" t="s">
        <v>1287</v>
      </c>
      <c r="B17" s="96" t="s">
        <v>1288</v>
      </c>
      <c r="C17" s="566">
        <v>86.900036821053575</v>
      </c>
      <c r="D17" s="233">
        <v>117.53</v>
      </c>
      <c r="E17" s="233">
        <v>-0.6</v>
      </c>
      <c r="F17" s="233">
        <v>0.1</v>
      </c>
      <c r="G17" s="233">
        <v>-0.2</v>
      </c>
      <c r="H17" s="233">
        <v>-0.2</v>
      </c>
      <c r="I17" s="233">
        <v>-0.8</v>
      </c>
      <c r="J17" s="233">
        <v>-3.9</v>
      </c>
      <c r="K17" s="233">
        <v>-2.1</v>
      </c>
      <c r="L17" s="561" t="s">
        <v>1287</v>
      </c>
      <c r="M17" s="96" t="s">
        <v>1289</v>
      </c>
    </row>
    <row r="18" spans="1:16" s="43" customFormat="1" ht="22.5">
      <c r="A18" s="570" t="s">
        <v>1290</v>
      </c>
      <c r="B18" s="571" t="s">
        <v>1291</v>
      </c>
      <c r="C18" s="572">
        <v>9.1411465949658801</v>
      </c>
      <c r="D18" s="233">
        <v>99.35</v>
      </c>
      <c r="E18" s="233">
        <v>-0.4</v>
      </c>
      <c r="F18" s="233">
        <v>0.1</v>
      </c>
      <c r="G18" s="233">
        <v>14.2</v>
      </c>
      <c r="H18" s="233">
        <v>0</v>
      </c>
      <c r="I18" s="233">
        <v>-7.6</v>
      </c>
      <c r="J18" s="233">
        <v>-10.3</v>
      </c>
      <c r="K18" s="233">
        <v>5.9</v>
      </c>
      <c r="L18" s="573" t="s">
        <v>1290</v>
      </c>
      <c r="M18" s="574" t="s">
        <v>1292</v>
      </c>
    </row>
    <row r="19" spans="1:16" s="562" customFormat="1" ht="45.75" thickBot="1">
      <c r="A19" s="570" t="s">
        <v>1293</v>
      </c>
      <c r="B19" s="571" t="s">
        <v>1294</v>
      </c>
      <c r="C19" s="572">
        <v>2.6935397899615081</v>
      </c>
      <c r="D19" s="575">
        <v>113.5</v>
      </c>
      <c r="E19" s="575">
        <v>0</v>
      </c>
      <c r="F19" s="575">
        <v>0</v>
      </c>
      <c r="G19" s="575">
        <v>0</v>
      </c>
      <c r="H19" s="575">
        <v>0</v>
      </c>
      <c r="I19" s="575">
        <v>0</v>
      </c>
      <c r="J19" s="575">
        <v>2.2000000000000002</v>
      </c>
      <c r="K19" s="575">
        <v>2.9</v>
      </c>
      <c r="L19" s="573" t="s">
        <v>1293</v>
      </c>
      <c r="M19" s="574" t="s">
        <v>1295</v>
      </c>
    </row>
    <row r="20" spans="1:16" s="43" customFormat="1" ht="12" thickBot="1">
      <c r="D20" s="1002" t="s">
        <v>1296</v>
      </c>
      <c r="E20" s="896" t="s">
        <v>1297</v>
      </c>
      <c r="F20" s="896"/>
      <c r="G20" s="896"/>
      <c r="H20" s="896"/>
      <c r="I20" s="896"/>
      <c r="J20" s="896" t="s">
        <v>524</v>
      </c>
      <c r="K20" s="896"/>
      <c r="L20" s="556"/>
      <c r="M20" s="556"/>
    </row>
    <row r="21" spans="1:16" s="43" customFormat="1" ht="12" thickBot="1">
      <c r="D21" s="1002"/>
      <c r="E21" s="896"/>
      <c r="F21" s="896"/>
      <c r="G21" s="896"/>
      <c r="H21" s="896"/>
      <c r="I21" s="896"/>
      <c r="J21" s="896"/>
      <c r="K21" s="896"/>
      <c r="L21" s="556"/>
      <c r="M21" s="556"/>
    </row>
    <row r="22" spans="1:16" s="43" customFormat="1" ht="23.25" thickBot="1">
      <c r="D22" s="45" t="s">
        <v>528</v>
      </c>
      <c r="E22" s="45" t="s">
        <v>528</v>
      </c>
      <c r="F22" s="45" t="s">
        <v>490</v>
      </c>
      <c r="G22" s="45" t="s">
        <v>663</v>
      </c>
      <c r="H22" s="45" t="s">
        <v>687</v>
      </c>
      <c r="I22" s="45" t="s">
        <v>688</v>
      </c>
      <c r="J22" s="576" t="s">
        <v>377</v>
      </c>
      <c r="K22" s="81" t="s">
        <v>1298</v>
      </c>
      <c r="L22" s="556"/>
      <c r="M22" s="556"/>
    </row>
    <row r="23" spans="1:16" s="379" customFormat="1">
      <c r="A23" s="29" t="s">
        <v>1299</v>
      </c>
      <c r="B23" s="29"/>
      <c r="C23" s="29"/>
      <c r="D23" s="29"/>
      <c r="E23" s="29"/>
      <c r="F23" s="29"/>
      <c r="G23" s="29"/>
      <c r="H23" s="29"/>
      <c r="I23" s="29"/>
    </row>
    <row r="24" spans="1:16" s="379" customFormat="1">
      <c r="A24" s="29" t="s">
        <v>1300</v>
      </c>
      <c r="B24" s="29"/>
      <c r="C24" s="29"/>
      <c r="D24" s="29"/>
      <c r="E24" s="29"/>
      <c r="F24" s="29"/>
      <c r="G24" s="29"/>
      <c r="H24" s="29"/>
      <c r="I24" s="29"/>
    </row>
    <row r="25" spans="1:16" s="5" customFormat="1">
      <c r="E25" s="219"/>
      <c r="F25" s="219"/>
      <c r="G25" s="219"/>
      <c r="H25" s="219"/>
      <c r="I25" s="219"/>
      <c r="J25" s="219"/>
      <c r="K25" s="219"/>
      <c r="L25" s="219"/>
      <c r="M25" s="256"/>
    </row>
    <row r="26" spans="1:16" s="438" customFormat="1">
      <c r="A26" s="90" t="s">
        <v>141</v>
      </c>
      <c r="B26" s="460"/>
      <c r="C26" s="461"/>
      <c r="D26" s="461"/>
      <c r="E26" s="461"/>
      <c r="F26" s="92"/>
      <c r="G26" s="462"/>
      <c r="H26" s="462"/>
      <c r="I26" s="434"/>
      <c r="J26" s="433"/>
      <c r="K26" s="434"/>
      <c r="L26" s="435"/>
      <c r="M26" s="436"/>
      <c r="N26" s="437"/>
      <c r="O26" s="437"/>
      <c r="P26" s="437"/>
    </row>
    <row r="27" spans="1:16" s="438" customFormat="1">
      <c r="A27" s="92" t="s">
        <v>1301</v>
      </c>
      <c r="B27" s="463"/>
      <c r="C27" s="464"/>
      <c r="D27" s="436"/>
      <c r="E27" s="443"/>
      <c r="F27" s="465"/>
      <c r="G27" s="443"/>
      <c r="H27" s="443"/>
      <c r="I27" s="434"/>
      <c r="J27" s="434"/>
      <c r="L27" s="437"/>
      <c r="M27" s="436"/>
      <c r="N27" s="437"/>
      <c r="O27" s="437"/>
      <c r="P27" s="437"/>
    </row>
    <row r="28" spans="1:16" s="438" customFormat="1">
      <c r="A28" s="92" t="s">
        <v>1302</v>
      </c>
      <c r="B28" s="463"/>
      <c r="C28" s="464"/>
      <c r="D28" s="436"/>
      <c r="E28" s="443"/>
      <c r="F28" s="465"/>
      <c r="G28" s="443"/>
      <c r="H28" s="443"/>
      <c r="I28" s="434"/>
      <c r="J28" s="434"/>
      <c r="L28" s="437"/>
      <c r="M28" s="436"/>
      <c r="N28" s="437"/>
      <c r="O28" s="437"/>
      <c r="P28" s="437"/>
    </row>
    <row r="29" spans="1:16" s="438" customFormat="1">
      <c r="A29" s="92" t="s">
        <v>1303</v>
      </c>
      <c r="B29" s="463"/>
      <c r="C29" s="464"/>
      <c r="D29" s="436"/>
      <c r="E29" s="443"/>
      <c r="F29" s="465"/>
      <c r="G29" s="443"/>
      <c r="H29" s="443"/>
      <c r="I29" s="434"/>
      <c r="J29" s="434"/>
      <c r="L29" s="437"/>
      <c r="M29" s="436"/>
      <c r="N29" s="437"/>
      <c r="O29" s="437"/>
      <c r="P29" s="437"/>
    </row>
    <row r="30" spans="1:16" s="438" customFormat="1">
      <c r="A30" s="92" t="s">
        <v>1304</v>
      </c>
      <c r="B30" s="463"/>
      <c r="C30" s="464"/>
      <c r="D30" s="436"/>
      <c r="E30" s="443"/>
      <c r="F30" s="465"/>
      <c r="G30" s="443"/>
      <c r="H30" s="443"/>
      <c r="I30" s="434"/>
      <c r="J30" s="434"/>
      <c r="L30" s="437"/>
      <c r="M30" s="436"/>
      <c r="N30" s="437"/>
      <c r="O30" s="437"/>
      <c r="P30" s="437"/>
    </row>
    <row r="31" spans="1:16" s="438" customFormat="1">
      <c r="A31" s="92" t="s">
        <v>1305</v>
      </c>
      <c r="B31" s="463"/>
      <c r="C31" s="464"/>
      <c r="D31" s="436"/>
      <c r="E31" s="443"/>
      <c r="F31" s="465"/>
      <c r="G31" s="443"/>
      <c r="H31" s="443"/>
      <c r="I31" s="434"/>
      <c r="J31" s="434"/>
      <c r="L31" s="437"/>
      <c r="M31" s="436"/>
      <c r="N31" s="437"/>
      <c r="O31" s="437"/>
      <c r="P31" s="437"/>
    </row>
    <row r="32" spans="1:16" s="438" customFormat="1">
      <c r="A32" s="92" t="s">
        <v>1306</v>
      </c>
      <c r="B32" s="463"/>
      <c r="C32" s="464"/>
      <c r="D32" s="436"/>
      <c r="E32" s="443"/>
      <c r="F32" s="465"/>
      <c r="G32" s="443"/>
      <c r="H32" s="443"/>
      <c r="I32" s="434"/>
      <c r="J32" s="434"/>
      <c r="L32" s="437"/>
      <c r="M32" s="436"/>
      <c r="N32" s="437"/>
      <c r="O32" s="437"/>
      <c r="P32" s="437"/>
    </row>
    <row r="33" spans="1:16" s="438" customFormat="1">
      <c r="A33" s="92" t="s">
        <v>1307</v>
      </c>
      <c r="B33" s="463"/>
      <c r="C33" s="464"/>
      <c r="D33" s="436"/>
      <c r="E33" s="443"/>
      <c r="F33" s="465"/>
      <c r="G33" s="443"/>
      <c r="H33" s="443"/>
      <c r="I33" s="434"/>
      <c r="J33" s="434"/>
      <c r="L33" s="437"/>
      <c r="M33" s="436"/>
      <c r="N33" s="437"/>
      <c r="O33" s="437"/>
      <c r="P33" s="437"/>
    </row>
    <row r="34" spans="1:16" s="438" customFormat="1">
      <c r="A34" s="92" t="s">
        <v>1308</v>
      </c>
      <c r="B34" s="463"/>
      <c r="C34" s="464"/>
      <c r="D34" s="436"/>
      <c r="E34" s="443"/>
      <c r="F34" s="465"/>
      <c r="G34" s="443"/>
      <c r="H34" s="443"/>
      <c r="I34" s="434"/>
      <c r="J34" s="434"/>
      <c r="L34" s="437"/>
      <c r="M34" s="436"/>
      <c r="N34" s="437"/>
      <c r="O34" s="437"/>
      <c r="P34" s="437"/>
    </row>
  </sheetData>
  <mergeCells count="8">
    <mergeCell ref="D20:D21"/>
    <mergeCell ref="E20:I21"/>
    <mergeCell ref="J20:K21"/>
    <mergeCell ref="A1:M1"/>
    <mergeCell ref="A2:M2"/>
    <mergeCell ref="E4:I4"/>
    <mergeCell ref="J4:K4"/>
    <mergeCell ref="L5:M5"/>
  </mergeCells>
  <hyperlinks>
    <hyperlink ref="A27" r:id="rId1" xr:uid="{28BFDF42-BCE1-4834-AAE2-4753F3FBAFD4}"/>
    <hyperlink ref="A28" r:id="rId2" xr:uid="{502F99D6-631B-4728-B4D2-1538D62B39DE}"/>
    <hyperlink ref="A29" r:id="rId3" xr:uid="{D1C9C6B1-026A-4DDF-8A95-99C75A5079F8}"/>
    <hyperlink ref="A30" r:id="rId4" xr:uid="{96EBED3C-B71F-4328-9F86-E1F989B3679A}"/>
    <hyperlink ref="A31" r:id="rId5" xr:uid="{ECCAD5AE-1033-46C1-B908-5EEC06E71BC9}"/>
    <hyperlink ref="A32" r:id="rId6" xr:uid="{3DC02616-6A32-4F43-B446-6E6473DDB6F9}"/>
    <hyperlink ref="A33" r:id="rId7" xr:uid="{57AF94AF-2F2F-452D-BD91-96B80E016BCC}"/>
    <hyperlink ref="A34" r:id="rId8" xr:uid="{F74C5F12-FB7A-49CA-B8CC-AE6ED57E2B9A}"/>
  </hyperlinks>
  <pageMargins left="0.7" right="0.7" top="0.75" bottom="0.75" header="0.3" footer="0.3"/>
  <pageSetup paperSize="9" orientation="portrait" r:id="rId9"/>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25549-DCC6-4A2C-A8FB-DB6A443AF39D}">
  <dimension ref="A1:S70"/>
  <sheetViews>
    <sheetView showGridLines="0" workbookViewId="0">
      <selection sqref="A1:J1"/>
    </sheetView>
  </sheetViews>
  <sheetFormatPr defaultRowHeight="12.75"/>
  <cols>
    <col min="1" max="1" width="11.7109375" style="577" customWidth="1"/>
    <col min="2" max="10" width="14.28515625" style="577" customWidth="1"/>
    <col min="11" max="13" width="9.140625" style="577"/>
    <col min="14" max="22" width="12.7109375" style="577" customWidth="1"/>
    <col min="23" max="16384" width="9.140625" style="577"/>
  </cols>
  <sheetData>
    <row r="1" spans="1:19">
      <c r="A1" s="940" t="s">
        <v>1309</v>
      </c>
      <c r="B1" s="940"/>
      <c r="C1" s="940"/>
      <c r="D1" s="940"/>
      <c r="E1" s="940"/>
      <c r="F1" s="940"/>
      <c r="G1" s="940"/>
      <c r="H1" s="940"/>
      <c r="I1" s="940"/>
      <c r="J1" s="940"/>
    </row>
    <row r="2" spans="1:19">
      <c r="A2" s="941" t="s">
        <v>1310</v>
      </c>
      <c r="B2" s="941"/>
      <c r="C2" s="941"/>
      <c r="D2" s="941"/>
      <c r="E2" s="941"/>
      <c r="F2" s="941"/>
      <c r="G2" s="941"/>
      <c r="H2" s="941"/>
      <c r="I2" s="941"/>
      <c r="J2" s="941"/>
    </row>
    <row r="3" spans="1:19">
      <c r="A3" s="550"/>
      <c r="B3" s="550"/>
      <c r="C3" s="550"/>
      <c r="D3" s="550"/>
      <c r="E3" s="550"/>
      <c r="F3" s="550"/>
      <c r="G3" s="550"/>
      <c r="H3" s="550"/>
      <c r="I3" s="550"/>
      <c r="J3" s="550"/>
    </row>
    <row r="4" spans="1:19" ht="11.45" customHeight="1" thickBot="1">
      <c r="A4" s="578"/>
      <c r="B4" s="1003" t="s">
        <v>922</v>
      </c>
      <c r="C4" s="1003"/>
      <c r="D4" s="579"/>
      <c r="E4" s="579"/>
      <c r="F4" s="579"/>
      <c r="G4" s="579"/>
      <c r="H4" s="579"/>
      <c r="I4" s="1004" t="s">
        <v>922</v>
      </c>
      <c r="J4" s="1004"/>
      <c r="M4" s="492"/>
    </row>
    <row r="5" spans="1:19" ht="27" customHeight="1" thickBot="1">
      <c r="A5" s="1005" t="s">
        <v>923</v>
      </c>
      <c r="B5" s="890" t="s">
        <v>1311</v>
      </c>
      <c r="C5" s="891"/>
      <c r="D5" s="892"/>
      <c r="E5" s="890" t="s">
        <v>1312</v>
      </c>
      <c r="F5" s="891"/>
      <c r="G5" s="892"/>
      <c r="H5" s="890" t="s">
        <v>1313</v>
      </c>
      <c r="I5" s="891"/>
      <c r="J5" s="892"/>
      <c r="K5" s="1005" t="s">
        <v>939</v>
      </c>
    </row>
    <row r="6" spans="1:19" ht="41.25" customHeight="1" thickBot="1">
      <c r="A6" s="1005"/>
      <c r="B6" s="469" t="s">
        <v>935</v>
      </c>
      <c r="C6" s="10" t="s">
        <v>1314</v>
      </c>
      <c r="D6" s="469" t="s">
        <v>1315</v>
      </c>
      <c r="E6" s="469" t="s">
        <v>935</v>
      </c>
      <c r="F6" s="10" t="s">
        <v>1314</v>
      </c>
      <c r="G6" s="469" t="s">
        <v>1315</v>
      </c>
      <c r="H6" s="469" t="s">
        <v>935</v>
      </c>
      <c r="I6" s="10" t="s">
        <v>1314</v>
      </c>
      <c r="J6" s="469" t="s">
        <v>1315</v>
      </c>
      <c r="K6" s="1005"/>
    </row>
    <row r="7" spans="1:19" ht="12.75" customHeight="1">
      <c r="A7" s="580"/>
      <c r="B7" s="581" t="s">
        <v>1316</v>
      </c>
      <c r="C7" s="582"/>
      <c r="D7" s="582"/>
      <c r="E7" s="583"/>
      <c r="F7" s="582"/>
      <c r="G7" s="582"/>
      <c r="H7" s="583"/>
      <c r="I7" s="582"/>
      <c r="J7" s="582"/>
    </row>
    <row r="8" spans="1:19" ht="12.75" customHeight="1">
      <c r="A8" s="584">
        <v>45444</v>
      </c>
      <c r="B8" s="585">
        <v>111.1</v>
      </c>
      <c r="C8" s="585">
        <v>109.67</v>
      </c>
      <c r="D8" s="585">
        <v>113.33</v>
      </c>
      <c r="E8" s="585">
        <v>110.4</v>
      </c>
      <c r="F8" s="585">
        <v>108.35</v>
      </c>
      <c r="G8" s="585">
        <v>113.61</v>
      </c>
      <c r="H8" s="585">
        <v>105.05</v>
      </c>
      <c r="I8" s="585">
        <v>103.72</v>
      </c>
      <c r="J8" s="585">
        <v>107.11</v>
      </c>
      <c r="K8" s="586">
        <v>45444</v>
      </c>
    </row>
    <row r="9" spans="1:19" ht="12.75" customHeight="1">
      <c r="A9" s="584">
        <v>45474</v>
      </c>
      <c r="B9" s="585">
        <v>109.71</v>
      </c>
      <c r="C9" s="585">
        <v>108.5</v>
      </c>
      <c r="D9" s="585">
        <v>111.59</v>
      </c>
      <c r="E9" s="585">
        <v>112.87</v>
      </c>
      <c r="F9" s="585">
        <v>112.82</v>
      </c>
      <c r="G9" s="585">
        <v>112.94</v>
      </c>
      <c r="H9" s="585">
        <v>116.74</v>
      </c>
      <c r="I9" s="585">
        <v>114.93</v>
      </c>
      <c r="J9" s="585">
        <v>119.58</v>
      </c>
      <c r="K9" s="586">
        <v>45474</v>
      </c>
    </row>
    <row r="10" spans="1:19" ht="12.75" customHeight="1">
      <c r="A10" s="584">
        <v>45505</v>
      </c>
      <c r="B10" s="585">
        <v>109.59</v>
      </c>
      <c r="C10" s="585">
        <v>109.59</v>
      </c>
      <c r="D10" s="585">
        <v>109.58</v>
      </c>
      <c r="E10" s="585">
        <v>104.26</v>
      </c>
      <c r="F10" s="585">
        <v>100.8</v>
      </c>
      <c r="G10" s="585">
        <v>109.66</v>
      </c>
      <c r="H10" s="585">
        <v>100.98</v>
      </c>
      <c r="I10" s="585">
        <v>99.54</v>
      </c>
      <c r="J10" s="585">
        <v>103.22</v>
      </c>
      <c r="K10" s="586" t="s">
        <v>1317</v>
      </c>
    </row>
    <row r="11" spans="1:19" ht="12.75" customHeight="1">
      <c r="A11" s="584">
        <v>45536</v>
      </c>
      <c r="B11" s="585">
        <v>110.46</v>
      </c>
      <c r="C11" s="585">
        <v>110.15</v>
      </c>
      <c r="D11" s="585">
        <v>110.94</v>
      </c>
      <c r="E11" s="585">
        <v>110.82</v>
      </c>
      <c r="F11" s="585">
        <v>111.5</v>
      </c>
      <c r="G11" s="585">
        <v>109.75</v>
      </c>
      <c r="H11" s="585">
        <v>110.32</v>
      </c>
      <c r="I11" s="585">
        <v>110.11</v>
      </c>
      <c r="J11" s="585">
        <v>110.65</v>
      </c>
      <c r="K11" s="586" t="s">
        <v>1318</v>
      </c>
    </row>
    <row r="12" spans="1:19" ht="12.75" customHeight="1">
      <c r="A12" s="584">
        <v>45566</v>
      </c>
      <c r="B12" s="585">
        <v>115.06</v>
      </c>
      <c r="C12" s="585">
        <v>114.47</v>
      </c>
      <c r="D12" s="585">
        <v>115.97</v>
      </c>
      <c r="E12" s="585">
        <v>116.46</v>
      </c>
      <c r="F12" s="585">
        <v>117.74</v>
      </c>
      <c r="G12" s="585">
        <v>114.45</v>
      </c>
      <c r="H12" s="585">
        <v>120.67</v>
      </c>
      <c r="I12" s="585">
        <v>119.94</v>
      </c>
      <c r="J12" s="585">
        <v>121.83</v>
      </c>
      <c r="K12" s="586" t="s">
        <v>1319</v>
      </c>
      <c r="L12" s="587"/>
      <c r="M12" s="587"/>
      <c r="N12" s="587"/>
      <c r="O12" s="587"/>
      <c r="P12" s="587"/>
      <c r="Q12" s="587"/>
      <c r="R12" s="587"/>
      <c r="S12" s="587"/>
    </row>
    <row r="13" spans="1:19" ht="12.75" customHeight="1">
      <c r="A13" s="584" t="s">
        <v>1320</v>
      </c>
      <c r="B13" s="585">
        <v>111.14</v>
      </c>
      <c r="C13" s="585">
        <v>111</v>
      </c>
      <c r="D13" s="585">
        <v>111.35</v>
      </c>
      <c r="E13" s="585">
        <v>111.81</v>
      </c>
      <c r="F13" s="585">
        <v>112.3</v>
      </c>
      <c r="G13" s="585">
        <v>111.04</v>
      </c>
      <c r="H13" s="585">
        <v>110.73</v>
      </c>
      <c r="I13" s="585">
        <v>110.14</v>
      </c>
      <c r="J13" s="585">
        <v>111.66</v>
      </c>
      <c r="K13" s="586">
        <v>45597</v>
      </c>
      <c r="L13" s="587"/>
      <c r="M13" s="587"/>
      <c r="N13" s="587"/>
      <c r="O13" s="587"/>
      <c r="P13" s="587"/>
      <c r="Q13" s="587"/>
      <c r="R13" s="587"/>
      <c r="S13" s="587"/>
    </row>
    <row r="14" spans="1:19" ht="12.75" customHeight="1">
      <c r="A14" s="584">
        <v>45627</v>
      </c>
      <c r="B14" s="585">
        <v>114</v>
      </c>
      <c r="C14" s="585">
        <v>113.74</v>
      </c>
      <c r="D14" s="585">
        <v>114.4</v>
      </c>
      <c r="E14" s="585">
        <v>106.6</v>
      </c>
      <c r="F14" s="585">
        <v>104.79</v>
      </c>
      <c r="G14" s="585">
        <v>109.42</v>
      </c>
      <c r="H14" s="585">
        <v>105.18</v>
      </c>
      <c r="I14" s="585">
        <v>105.28</v>
      </c>
      <c r="J14" s="585">
        <v>105.03</v>
      </c>
      <c r="K14" s="586" t="s">
        <v>1321</v>
      </c>
      <c r="L14" s="587"/>
      <c r="M14" s="587"/>
      <c r="N14" s="587"/>
      <c r="O14" s="587"/>
      <c r="P14" s="587"/>
      <c r="Q14" s="587"/>
      <c r="R14" s="587"/>
      <c r="S14" s="587"/>
    </row>
    <row r="15" spans="1:19" ht="12.75" customHeight="1">
      <c r="A15" s="584">
        <v>45658</v>
      </c>
      <c r="B15" s="585">
        <v>109.89</v>
      </c>
      <c r="C15" s="585">
        <v>109.75</v>
      </c>
      <c r="D15" s="585">
        <v>110.1</v>
      </c>
      <c r="E15" s="585">
        <v>109.51</v>
      </c>
      <c r="F15" s="585">
        <v>110.72</v>
      </c>
      <c r="G15" s="585">
        <v>107.62</v>
      </c>
      <c r="H15" s="585">
        <v>110.79</v>
      </c>
      <c r="I15" s="585">
        <v>112.01</v>
      </c>
      <c r="J15" s="585">
        <v>108.88</v>
      </c>
      <c r="K15" s="586">
        <v>45658</v>
      </c>
      <c r="L15" s="587"/>
      <c r="M15" s="587"/>
      <c r="N15" s="587"/>
      <c r="O15" s="587"/>
      <c r="P15" s="587"/>
      <c r="Q15" s="587"/>
      <c r="R15" s="587"/>
      <c r="S15" s="587"/>
    </row>
    <row r="16" spans="1:19" ht="12.75" customHeight="1">
      <c r="A16" s="584">
        <v>45689</v>
      </c>
      <c r="B16" s="585">
        <v>113.75</v>
      </c>
      <c r="C16" s="585">
        <v>113.04</v>
      </c>
      <c r="D16" s="585">
        <v>114.86</v>
      </c>
      <c r="E16" s="585">
        <v>111.46</v>
      </c>
      <c r="F16" s="585">
        <v>111.32</v>
      </c>
      <c r="G16" s="585">
        <v>111.69</v>
      </c>
      <c r="H16" s="585">
        <v>110.22</v>
      </c>
      <c r="I16" s="585">
        <v>110.1</v>
      </c>
      <c r="J16" s="585">
        <v>110.42</v>
      </c>
      <c r="K16" s="586">
        <v>45689</v>
      </c>
      <c r="L16" s="587"/>
      <c r="M16" s="587"/>
      <c r="N16" s="587"/>
      <c r="O16" s="587"/>
      <c r="P16" s="587"/>
      <c r="Q16" s="587"/>
      <c r="R16" s="587"/>
      <c r="S16" s="587"/>
    </row>
    <row r="17" spans="1:19" ht="12.75" customHeight="1">
      <c r="A17" s="584">
        <v>45717</v>
      </c>
      <c r="B17" s="585">
        <v>108.06</v>
      </c>
      <c r="C17" s="585">
        <v>107.01</v>
      </c>
      <c r="D17" s="585">
        <v>109.71</v>
      </c>
      <c r="E17" s="585">
        <v>114.02</v>
      </c>
      <c r="F17" s="585">
        <v>113.43</v>
      </c>
      <c r="G17" s="585">
        <v>114.94</v>
      </c>
      <c r="H17" s="585">
        <v>111.1</v>
      </c>
      <c r="I17" s="585">
        <v>110.53</v>
      </c>
      <c r="J17" s="585">
        <v>111.99</v>
      </c>
      <c r="K17" s="586">
        <v>45717</v>
      </c>
      <c r="L17" s="587"/>
      <c r="M17" s="587"/>
      <c r="N17" s="587"/>
      <c r="O17" s="587"/>
      <c r="P17" s="587"/>
      <c r="Q17" s="587"/>
      <c r="R17" s="587"/>
      <c r="S17" s="587"/>
    </row>
    <row r="18" spans="1:19" ht="12.75" customHeight="1">
      <c r="A18" s="584">
        <v>45748</v>
      </c>
      <c r="B18" s="585">
        <v>112.38</v>
      </c>
      <c r="C18" s="585">
        <v>111.7</v>
      </c>
      <c r="D18" s="585">
        <v>113.43</v>
      </c>
      <c r="E18" s="585">
        <v>111.25</v>
      </c>
      <c r="F18" s="585">
        <v>110.82</v>
      </c>
      <c r="G18" s="585">
        <v>111.92</v>
      </c>
      <c r="H18" s="585">
        <v>111.29</v>
      </c>
      <c r="I18" s="585">
        <v>110.91</v>
      </c>
      <c r="J18" s="585">
        <v>111.9</v>
      </c>
      <c r="K18" s="586" t="s">
        <v>1322</v>
      </c>
      <c r="L18" s="587"/>
      <c r="M18" s="587"/>
      <c r="N18" s="587"/>
      <c r="O18" s="587"/>
      <c r="P18" s="587"/>
      <c r="Q18" s="587"/>
      <c r="R18" s="587"/>
      <c r="S18" s="587"/>
    </row>
    <row r="19" spans="1:19" ht="12.75" customHeight="1">
      <c r="A19" s="588">
        <v>45778</v>
      </c>
      <c r="B19" s="585">
        <v>111.87</v>
      </c>
      <c r="C19" s="585">
        <v>111.49</v>
      </c>
      <c r="D19" s="585">
        <v>112.46</v>
      </c>
      <c r="E19" s="585">
        <v>115.96</v>
      </c>
      <c r="F19" s="585">
        <v>115.35</v>
      </c>
      <c r="G19" s="585">
        <v>116.91</v>
      </c>
      <c r="H19" s="585">
        <v>114.48</v>
      </c>
      <c r="I19" s="585">
        <v>113.91</v>
      </c>
      <c r="J19" s="585">
        <v>115.38</v>
      </c>
      <c r="K19" s="586">
        <v>45778</v>
      </c>
      <c r="L19" s="587"/>
      <c r="M19" s="587"/>
      <c r="N19" s="587"/>
      <c r="O19" s="587"/>
      <c r="P19" s="587"/>
      <c r="Q19" s="587"/>
      <c r="R19" s="587"/>
      <c r="S19" s="587"/>
    </row>
    <row r="20" spans="1:19" ht="12.75" customHeight="1">
      <c r="A20" s="588">
        <v>45809</v>
      </c>
      <c r="B20" s="585">
        <v>113.21</v>
      </c>
      <c r="C20" s="585">
        <v>112.41</v>
      </c>
      <c r="D20" s="585">
        <v>114.47</v>
      </c>
      <c r="E20" s="585">
        <v>111.91</v>
      </c>
      <c r="F20" s="585">
        <v>111.06</v>
      </c>
      <c r="G20" s="585">
        <v>113.23</v>
      </c>
      <c r="H20" s="585">
        <v>107.07</v>
      </c>
      <c r="I20" s="585">
        <v>106.32</v>
      </c>
      <c r="J20" s="585">
        <v>108.24</v>
      </c>
      <c r="K20" s="586">
        <v>45809</v>
      </c>
      <c r="L20" s="587"/>
      <c r="M20" s="587"/>
      <c r="N20" s="587"/>
      <c r="O20" s="587"/>
      <c r="P20" s="587"/>
      <c r="Q20" s="587"/>
      <c r="R20" s="587"/>
      <c r="S20" s="587"/>
    </row>
    <row r="21" spans="1:19" ht="12.75" customHeight="1">
      <c r="A21" s="588" t="s">
        <v>1323</v>
      </c>
      <c r="B21" s="585">
        <v>112.59</v>
      </c>
      <c r="C21" s="585">
        <v>113.14</v>
      </c>
      <c r="D21" s="585">
        <v>111.73</v>
      </c>
      <c r="E21" s="585">
        <v>117.61</v>
      </c>
      <c r="F21" s="585">
        <v>117.68</v>
      </c>
      <c r="G21" s="585">
        <v>117.51</v>
      </c>
      <c r="H21" s="585">
        <v>119.83</v>
      </c>
      <c r="I21" s="585">
        <v>119.88</v>
      </c>
      <c r="J21" s="585">
        <v>119.74</v>
      </c>
      <c r="K21" s="586" t="s">
        <v>1324</v>
      </c>
      <c r="L21" s="587"/>
      <c r="M21" s="587"/>
      <c r="N21" s="587"/>
      <c r="O21" s="587"/>
      <c r="P21" s="587"/>
      <c r="Q21" s="587"/>
      <c r="R21" s="587"/>
      <c r="S21" s="587"/>
    </row>
    <row r="22" spans="1:19" ht="12.75" customHeight="1">
      <c r="A22" s="588" t="s">
        <v>1325</v>
      </c>
      <c r="B22" s="585">
        <v>113.58</v>
      </c>
      <c r="C22" s="585">
        <v>113.95</v>
      </c>
      <c r="D22" s="585">
        <v>113.01</v>
      </c>
      <c r="E22" s="585">
        <v>105.95</v>
      </c>
      <c r="F22" s="585">
        <v>104.73</v>
      </c>
      <c r="G22" s="585">
        <v>107.85</v>
      </c>
      <c r="H22" s="585">
        <v>102.07</v>
      </c>
      <c r="I22" s="585">
        <v>100.95</v>
      </c>
      <c r="J22" s="585">
        <v>103.83</v>
      </c>
      <c r="K22" s="586" t="s">
        <v>1326</v>
      </c>
      <c r="L22" s="587"/>
      <c r="M22" s="587"/>
      <c r="N22" s="587"/>
      <c r="O22" s="587"/>
      <c r="P22" s="587"/>
      <c r="Q22" s="587"/>
      <c r="R22" s="587"/>
      <c r="S22" s="587"/>
    </row>
    <row r="23" spans="1:19" ht="12.75" customHeight="1">
      <c r="A23" s="589">
        <v>45901</v>
      </c>
      <c r="B23" s="585">
        <v>113.47</v>
      </c>
      <c r="C23" s="585">
        <v>113.58</v>
      </c>
      <c r="D23" s="585">
        <v>113.31</v>
      </c>
      <c r="E23" s="585">
        <v>114.79</v>
      </c>
      <c r="F23" s="585">
        <v>114.98</v>
      </c>
      <c r="G23" s="585">
        <v>114.49</v>
      </c>
      <c r="H23" s="585">
        <v>116.13</v>
      </c>
      <c r="I23" s="585">
        <v>116.32</v>
      </c>
      <c r="J23" s="585">
        <v>115.83</v>
      </c>
      <c r="K23" s="586" t="s">
        <v>1327</v>
      </c>
      <c r="L23" s="587"/>
      <c r="M23" s="587"/>
      <c r="N23" s="587"/>
      <c r="O23" s="587"/>
      <c r="P23" s="587"/>
      <c r="Q23" s="587"/>
      <c r="R23" s="587"/>
      <c r="S23" s="587"/>
    </row>
    <row r="24" spans="1:19" ht="3.75" customHeight="1">
      <c r="A24" s="584"/>
      <c r="B24" s="585"/>
      <c r="C24" s="585"/>
      <c r="D24" s="585"/>
      <c r="E24" s="585"/>
      <c r="F24" s="585"/>
      <c r="G24" s="585"/>
      <c r="H24" s="585"/>
      <c r="I24" s="585"/>
      <c r="J24" s="585"/>
      <c r="K24" s="586"/>
    </row>
    <row r="25" spans="1:19" ht="12.75" customHeight="1">
      <c r="A25" s="583"/>
      <c r="B25" s="581" t="s">
        <v>1328</v>
      </c>
      <c r="C25" s="583"/>
      <c r="D25" s="583"/>
      <c r="E25" s="583"/>
      <c r="F25" s="583"/>
      <c r="G25" s="583"/>
      <c r="H25" s="583"/>
      <c r="I25" s="583"/>
      <c r="J25" s="583"/>
    </row>
    <row r="26" spans="1:19" ht="12.75" customHeight="1">
      <c r="A26" s="584">
        <v>45536</v>
      </c>
      <c r="B26" s="585">
        <v>-0.2</v>
      </c>
      <c r="C26" s="585">
        <v>0.1</v>
      </c>
      <c r="D26" s="585">
        <v>-0.7</v>
      </c>
      <c r="E26" s="585">
        <v>0.1</v>
      </c>
      <c r="F26" s="585">
        <v>1</v>
      </c>
      <c r="G26" s="585">
        <v>-1.1000000000000001</v>
      </c>
      <c r="H26" s="585">
        <v>1.6</v>
      </c>
      <c r="I26" s="585">
        <v>2</v>
      </c>
      <c r="J26" s="585">
        <v>1.1000000000000001</v>
      </c>
      <c r="K26" s="586" t="s">
        <v>1318</v>
      </c>
    </row>
    <row r="27" spans="1:19" ht="12.75" customHeight="1">
      <c r="A27" s="584">
        <v>45566</v>
      </c>
      <c r="B27" s="585">
        <v>1.6</v>
      </c>
      <c r="C27" s="585">
        <v>1.8</v>
      </c>
      <c r="D27" s="585">
        <v>1.3</v>
      </c>
      <c r="E27" s="585">
        <v>1.1000000000000001</v>
      </c>
      <c r="F27" s="585">
        <v>1.5</v>
      </c>
      <c r="G27" s="585">
        <v>0.5</v>
      </c>
      <c r="H27" s="585">
        <v>1.2</v>
      </c>
      <c r="I27" s="585">
        <v>1.5</v>
      </c>
      <c r="J27" s="585">
        <v>0.7</v>
      </c>
      <c r="K27" s="586" t="s">
        <v>1319</v>
      </c>
    </row>
    <row r="28" spans="1:19" ht="12.75" customHeight="1">
      <c r="A28" s="584" t="s">
        <v>1320</v>
      </c>
      <c r="B28" s="585">
        <v>0.5</v>
      </c>
      <c r="C28" s="585">
        <v>0.4</v>
      </c>
      <c r="D28" s="585">
        <v>0.5</v>
      </c>
      <c r="E28" s="585">
        <v>2.2999999999999998</v>
      </c>
      <c r="F28" s="585">
        <v>3.5</v>
      </c>
      <c r="G28" s="585">
        <v>0.4</v>
      </c>
      <c r="H28" s="585">
        <v>2.9</v>
      </c>
      <c r="I28" s="585">
        <v>3.2</v>
      </c>
      <c r="J28" s="585">
        <v>2.5</v>
      </c>
      <c r="K28" s="586">
        <v>45597</v>
      </c>
    </row>
    <row r="29" spans="1:19" ht="14.1" customHeight="1">
      <c r="A29" s="584">
        <v>45627</v>
      </c>
      <c r="B29" s="585">
        <v>1.1000000000000001</v>
      </c>
      <c r="C29" s="585">
        <v>1.1000000000000001</v>
      </c>
      <c r="D29" s="585">
        <v>1</v>
      </c>
      <c r="E29" s="585">
        <v>-1.2</v>
      </c>
      <c r="F29" s="585">
        <v>-2</v>
      </c>
      <c r="G29" s="585">
        <v>-0.1</v>
      </c>
      <c r="H29" s="585">
        <v>-1.5</v>
      </c>
      <c r="I29" s="585">
        <v>-1.4</v>
      </c>
      <c r="J29" s="585">
        <v>-1.6</v>
      </c>
      <c r="K29" s="586" t="s">
        <v>1321</v>
      </c>
    </row>
    <row r="30" spans="1:19" ht="14.1" customHeight="1">
      <c r="A30" s="584">
        <v>45658</v>
      </c>
      <c r="B30" s="585">
        <v>-1.5</v>
      </c>
      <c r="C30" s="585">
        <v>-1.4</v>
      </c>
      <c r="D30" s="585">
        <v>-1.7</v>
      </c>
      <c r="E30" s="585">
        <v>-2.1</v>
      </c>
      <c r="F30" s="585">
        <v>-2.1</v>
      </c>
      <c r="G30" s="585">
        <v>-2</v>
      </c>
      <c r="H30" s="585">
        <v>-2.9</v>
      </c>
      <c r="I30" s="585">
        <v>-2.4</v>
      </c>
      <c r="J30" s="585">
        <v>-3.8</v>
      </c>
      <c r="K30" s="586">
        <v>45658</v>
      </c>
    </row>
    <row r="31" spans="1:19" ht="14.1" customHeight="1">
      <c r="A31" s="584">
        <v>45689</v>
      </c>
      <c r="B31" s="585">
        <v>0.8</v>
      </c>
      <c r="C31" s="585">
        <v>0.6</v>
      </c>
      <c r="D31" s="585">
        <v>1</v>
      </c>
      <c r="E31" s="585">
        <v>-0.1</v>
      </c>
      <c r="F31" s="585">
        <v>-0.3</v>
      </c>
      <c r="G31" s="585">
        <v>0.2</v>
      </c>
      <c r="H31" s="585">
        <v>-0.2</v>
      </c>
      <c r="I31" s="585">
        <v>0</v>
      </c>
      <c r="J31" s="585">
        <v>-0.4</v>
      </c>
      <c r="K31" s="586">
        <v>45689</v>
      </c>
    </row>
    <row r="32" spans="1:19" ht="14.1" customHeight="1">
      <c r="A32" s="584">
        <v>45717</v>
      </c>
      <c r="B32" s="585">
        <v>-1.8</v>
      </c>
      <c r="C32" s="585">
        <v>-2</v>
      </c>
      <c r="D32" s="585">
        <v>-1.4</v>
      </c>
      <c r="E32" s="585">
        <v>2.2999999999999998</v>
      </c>
      <c r="F32" s="585">
        <v>2.6</v>
      </c>
      <c r="G32" s="585">
        <v>1.7</v>
      </c>
      <c r="H32" s="585">
        <v>1.8</v>
      </c>
      <c r="I32" s="585">
        <v>1.6</v>
      </c>
      <c r="J32" s="585">
        <v>2.1</v>
      </c>
      <c r="K32" s="586">
        <v>45717</v>
      </c>
    </row>
    <row r="33" spans="1:11" ht="14.1" customHeight="1">
      <c r="A33" s="584">
        <v>45748</v>
      </c>
      <c r="B33" s="585">
        <v>0.8</v>
      </c>
      <c r="C33" s="585">
        <v>0.6</v>
      </c>
      <c r="D33" s="585">
        <v>1</v>
      </c>
      <c r="E33" s="585">
        <v>0.5</v>
      </c>
      <c r="F33" s="585">
        <v>0</v>
      </c>
      <c r="G33" s="585">
        <v>1.3</v>
      </c>
      <c r="H33" s="585">
        <v>0.2</v>
      </c>
      <c r="I33" s="585">
        <v>-0.3</v>
      </c>
      <c r="J33" s="585">
        <v>0.9</v>
      </c>
      <c r="K33" s="586" t="s">
        <v>1322</v>
      </c>
    </row>
    <row r="34" spans="1:11" ht="14.1" customHeight="1">
      <c r="A34" s="588">
        <v>45778</v>
      </c>
      <c r="B34" s="585">
        <v>-0.6</v>
      </c>
      <c r="C34" s="585">
        <v>-0.5</v>
      </c>
      <c r="D34" s="585">
        <v>-0.7</v>
      </c>
      <c r="E34" s="585">
        <v>1.3</v>
      </c>
      <c r="F34" s="585">
        <v>1.2</v>
      </c>
      <c r="G34" s="585">
        <v>1.5</v>
      </c>
      <c r="H34" s="585">
        <v>1.3</v>
      </c>
      <c r="I34" s="585">
        <v>1.1000000000000001</v>
      </c>
      <c r="J34" s="585">
        <v>1.5</v>
      </c>
      <c r="K34" s="586">
        <v>45778</v>
      </c>
    </row>
    <row r="35" spans="1:11" ht="14.1" customHeight="1">
      <c r="A35" s="588">
        <v>45809</v>
      </c>
      <c r="B35" s="585">
        <v>1.5</v>
      </c>
      <c r="C35" s="585">
        <v>1.6</v>
      </c>
      <c r="D35" s="585">
        <v>1.4</v>
      </c>
      <c r="E35" s="585">
        <v>-0.6</v>
      </c>
      <c r="F35" s="585">
        <v>-0.7</v>
      </c>
      <c r="G35" s="585">
        <v>-0.5</v>
      </c>
      <c r="H35" s="585">
        <v>-1.2</v>
      </c>
      <c r="I35" s="585">
        <v>-1.3</v>
      </c>
      <c r="J35" s="585">
        <v>-1.1000000000000001</v>
      </c>
      <c r="K35" s="586">
        <v>45809</v>
      </c>
    </row>
    <row r="36" spans="1:11" ht="14.1" customHeight="1">
      <c r="A36" s="588" t="s">
        <v>1323</v>
      </c>
      <c r="B36" s="585">
        <v>0.1</v>
      </c>
      <c r="C36" s="585">
        <v>0.4</v>
      </c>
      <c r="D36" s="585">
        <v>-0.5</v>
      </c>
      <c r="E36" s="585">
        <v>1.9</v>
      </c>
      <c r="F36" s="585">
        <v>2</v>
      </c>
      <c r="G36" s="585">
        <v>1.6</v>
      </c>
      <c r="H36" s="585">
        <v>2.6</v>
      </c>
      <c r="I36" s="585">
        <v>2.7</v>
      </c>
      <c r="J36" s="585">
        <v>2.2999999999999998</v>
      </c>
      <c r="K36" s="586" t="s">
        <v>1324</v>
      </c>
    </row>
    <row r="37" spans="1:11" ht="14.1" customHeight="1">
      <c r="A37" s="588" t="s">
        <v>1325</v>
      </c>
      <c r="B37" s="585">
        <v>0.5</v>
      </c>
      <c r="C37" s="585">
        <v>0.7</v>
      </c>
      <c r="D37" s="585">
        <v>0.2</v>
      </c>
      <c r="E37" s="585">
        <v>-2.9</v>
      </c>
      <c r="F37" s="585">
        <v>-3.1</v>
      </c>
      <c r="G37" s="585">
        <v>-2.6</v>
      </c>
      <c r="H37" s="585">
        <v>-3.6</v>
      </c>
      <c r="I37" s="585">
        <v>-3.8</v>
      </c>
      <c r="J37" s="585">
        <v>-3.4</v>
      </c>
      <c r="K37" s="586" t="s">
        <v>1326</v>
      </c>
    </row>
    <row r="38" spans="1:11" ht="14.1" customHeight="1">
      <c r="A38" s="589">
        <v>45901</v>
      </c>
      <c r="B38" s="585">
        <v>0.1</v>
      </c>
      <c r="C38" s="585">
        <v>0.3</v>
      </c>
      <c r="D38" s="585">
        <v>-0.3</v>
      </c>
      <c r="E38" s="585">
        <v>0.9</v>
      </c>
      <c r="F38" s="585">
        <v>1.2</v>
      </c>
      <c r="G38" s="585">
        <v>0.4</v>
      </c>
      <c r="H38" s="585">
        <v>2.8</v>
      </c>
      <c r="I38" s="585">
        <v>3.1</v>
      </c>
      <c r="J38" s="585">
        <v>2.2999999999999998</v>
      </c>
      <c r="K38" s="586" t="s">
        <v>1327</v>
      </c>
    </row>
    <row r="39" spans="1:11" ht="12.75" customHeight="1">
      <c r="A39" s="583"/>
      <c r="B39" s="581" t="s">
        <v>1329</v>
      </c>
      <c r="C39" s="583"/>
      <c r="D39" s="583"/>
      <c r="E39" s="583"/>
      <c r="F39" s="583"/>
      <c r="G39" s="583"/>
      <c r="H39" s="583"/>
      <c r="I39" s="583"/>
      <c r="J39" s="583"/>
      <c r="K39" s="590"/>
    </row>
    <row r="40" spans="1:11" ht="12.75" customHeight="1">
      <c r="A40" s="584">
        <v>45536</v>
      </c>
      <c r="B40" s="585">
        <v>1.5</v>
      </c>
      <c r="C40" s="585">
        <v>1.8</v>
      </c>
      <c r="D40" s="585">
        <v>1</v>
      </c>
      <c r="E40" s="585">
        <v>1.3</v>
      </c>
      <c r="F40" s="585">
        <v>1.8</v>
      </c>
      <c r="G40" s="585">
        <v>0.5</v>
      </c>
      <c r="H40" s="585">
        <v>2.4</v>
      </c>
      <c r="I40" s="585">
        <v>2.7</v>
      </c>
      <c r="J40" s="585">
        <v>2</v>
      </c>
      <c r="K40" s="586" t="s">
        <v>1318</v>
      </c>
    </row>
    <row r="41" spans="1:11" ht="12.75" customHeight="1">
      <c r="A41" s="584">
        <v>45566</v>
      </c>
      <c r="B41" s="585">
        <v>2.9</v>
      </c>
      <c r="C41" s="585">
        <v>3.5</v>
      </c>
      <c r="D41" s="585">
        <v>2.1</v>
      </c>
      <c r="E41" s="585">
        <v>2.7</v>
      </c>
      <c r="F41" s="585">
        <v>3.6</v>
      </c>
      <c r="G41" s="585">
        <v>1.4</v>
      </c>
      <c r="H41" s="585">
        <v>3.4</v>
      </c>
      <c r="I41" s="585">
        <v>3.9</v>
      </c>
      <c r="J41" s="585">
        <v>2.5</v>
      </c>
      <c r="K41" s="586" t="s">
        <v>1319</v>
      </c>
    </row>
    <row r="42" spans="1:11" ht="12.75" customHeight="1">
      <c r="A42" s="584" t="s">
        <v>1320</v>
      </c>
      <c r="B42" s="585">
        <v>3.2</v>
      </c>
      <c r="C42" s="585">
        <v>3.9</v>
      </c>
      <c r="D42" s="585">
        <v>2</v>
      </c>
      <c r="E42" s="585">
        <v>2</v>
      </c>
      <c r="F42" s="585">
        <v>3.9</v>
      </c>
      <c r="G42" s="585">
        <v>-1</v>
      </c>
      <c r="H42" s="585">
        <v>3.5</v>
      </c>
      <c r="I42" s="585">
        <v>4.2</v>
      </c>
      <c r="J42" s="585">
        <v>2.2999999999999998</v>
      </c>
      <c r="K42" s="586">
        <v>45597</v>
      </c>
    </row>
    <row r="43" spans="1:11" ht="12.75" customHeight="1">
      <c r="A43" s="584">
        <v>45627</v>
      </c>
      <c r="B43" s="585">
        <v>3.4</v>
      </c>
      <c r="C43" s="585">
        <v>4</v>
      </c>
      <c r="D43" s="585">
        <v>2.5</v>
      </c>
      <c r="E43" s="585">
        <v>3.1</v>
      </c>
      <c r="F43" s="585">
        <v>4.0999999999999996</v>
      </c>
      <c r="G43" s="585">
        <v>1.5</v>
      </c>
      <c r="H43" s="585">
        <v>5.5</v>
      </c>
      <c r="I43" s="585">
        <v>6.2</v>
      </c>
      <c r="J43" s="585">
        <v>4.5999999999999996</v>
      </c>
      <c r="K43" s="586" t="s">
        <v>1321</v>
      </c>
    </row>
    <row r="44" spans="1:11" ht="12.75" customHeight="1">
      <c r="A44" s="584">
        <v>45658</v>
      </c>
      <c r="B44" s="585">
        <v>1.3</v>
      </c>
      <c r="C44" s="585">
        <v>2.2000000000000002</v>
      </c>
      <c r="D44" s="585">
        <v>0</v>
      </c>
      <c r="E44" s="585">
        <v>1.5</v>
      </c>
      <c r="F44" s="585">
        <v>2.2000000000000002</v>
      </c>
      <c r="G44" s="585">
        <v>0.5</v>
      </c>
      <c r="H44" s="585">
        <v>2.1</v>
      </c>
      <c r="I44" s="585">
        <v>3.1</v>
      </c>
      <c r="J44" s="585">
        <v>0.8</v>
      </c>
      <c r="K44" s="586">
        <v>45658</v>
      </c>
    </row>
    <row r="45" spans="1:11" ht="12.75" customHeight="1">
      <c r="A45" s="584">
        <v>45689</v>
      </c>
      <c r="B45" s="585">
        <v>2.1</v>
      </c>
      <c r="C45" s="585">
        <v>3</v>
      </c>
      <c r="D45" s="585">
        <v>0.7</v>
      </c>
      <c r="E45" s="585">
        <v>2.6</v>
      </c>
      <c r="F45" s="585">
        <v>3</v>
      </c>
      <c r="G45" s="585">
        <v>2.1</v>
      </c>
      <c r="H45" s="585">
        <v>2.5</v>
      </c>
      <c r="I45" s="585">
        <v>3.4</v>
      </c>
      <c r="J45" s="585">
        <v>1.1000000000000001</v>
      </c>
      <c r="K45" s="586">
        <v>45689</v>
      </c>
    </row>
    <row r="46" spans="1:11" ht="12.75" customHeight="1">
      <c r="A46" s="584">
        <v>45717</v>
      </c>
      <c r="B46" s="585">
        <v>1.2</v>
      </c>
      <c r="C46" s="585">
        <v>2.1</v>
      </c>
      <c r="D46" s="585">
        <v>-0.2</v>
      </c>
      <c r="E46" s="585">
        <v>1.2</v>
      </c>
      <c r="F46" s="585">
        <v>2.1</v>
      </c>
      <c r="G46" s="585">
        <v>-0.2</v>
      </c>
      <c r="H46" s="585">
        <v>0.2</v>
      </c>
      <c r="I46" s="585">
        <v>1.1000000000000001</v>
      </c>
      <c r="J46" s="585">
        <v>-1.1000000000000001</v>
      </c>
      <c r="K46" s="586">
        <v>45717</v>
      </c>
    </row>
    <row r="47" spans="1:11" ht="12.75" customHeight="1">
      <c r="A47" s="584">
        <v>45748</v>
      </c>
      <c r="B47" s="585">
        <v>2</v>
      </c>
      <c r="C47" s="585">
        <v>2.6</v>
      </c>
      <c r="D47" s="585">
        <v>1</v>
      </c>
      <c r="E47" s="585">
        <v>1.6</v>
      </c>
      <c r="F47" s="585">
        <v>2.6</v>
      </c>
      <c r="G47" s="585">
        <v>0.2</v>
      </c>
      <c r="H47" s="585">
        <v>0.5</v>
      </c>
      <c r="I47" s="585">
        <v>1.2</v>
      </c>
      <c r="J47" s="585">
        <v>-0.4</v>
      </c>
      <c r="K47" s="586" t="s">
        <v>1322</v>
      </c>
    </row>
    <row r="48" spans="1:11" ht="12.75" customHeight="1">
      <c r="A48" s="588">
        <v>45778</v>
      </c>
      <c r="B48" s="585">
        <v>2.2000000000000002</v>
      </c>
      <c r="C48" s="585">
        <v>2.8</v>
      </c>
      <c r="D48" s="585">
        <v>1.3</v>
      </c>
      <c r="E48" s="585">
        <v>2.1</v>
      </c>
      <c r="F48" s="585">
        <v>2.9</v>
      </c>
      <c r="G48" s="585">
        <v>1.1000000000000001</v>
      </c>
      <c r="H48" s="585">
        <v>1.2</v>
      </c>
      <c r="I48" s="585">
        <v>1.9</v>
      </c>
      <c r="J48" s="585">
        <v>0.2</v>
      </c>
      <c r="K48" s="586">
        <v>45778</v>
      </c>
    </row>
    <row r="49" spans="1:12" ht="12.75" customHeight="1">
      <c r="A49" s="588">
        <v>45809</v>
      </c>
      <c r="B49" s="585">
        <v>2.7</v>
      </c>
      <c r="C49" s="585">
        <v>3.3</v>
      </c>
      <c r="D49" s="585">
        <v>1.7</v>
      </c>
      <c r="E49" s="585">
        <v>2.5</v>
      </c>
      <c r="F49" s="585">
        <v>3.4</v>
      </c>
      <c r="G49" s="585">
        <v>1</v>
      </c>
      <c r="H49" s="585">
        <v>1.4</v>
      </c>
      <c r="I49" s="585">
        <v>2.1</v>
      </c>
      <c r="J49" s="585">
        <v>0.3</v>
      </c>
      <c r="K49" s="586">
        <v>45809</v>
      </c>
    </row>
    <row r="50" spans="1:12" ht="12.75" customHeight="1">
      <c r="A50" s="588" t="s">
        <v>1323</v>
      </c>
      <c r="B50" s="585">
        <v>3</v>
      </c>
      <c r="C50" s="585">
        <v>4.0999999999999996</v>
      </c>
      <c r="D50" s="585">
        <v>1.4</v>
      </c>
      <c r="E50" s="585">
        <v>3.6</v>
      </c>
      <c r="F50" s="585">
        <v>4.0999999999999996</v>
      </c>
      <c r="G50" s="585">
        <v>2.9</v>
      </c>
      <c r="H50" s="585">
        <v>2.2000000000000002</v>
      </c>
      <c r="I50" s="585">
        <v>3.3</v>
      </c>
      <c r="J50" s="585">
        <v>0.6</v>
      </c>
      <c r="K50" s="586" t="s">
        <v>1324</v>
      </c>
    </row>
    <row r="51" spans="1:12" ht="12.75" customHeight="1">
      <c r="A51" s="588" t="s">
        <v>1325</v>
      </c>
      <c r="B51" s="585">
        <v>2.7</v>
      </c>
      <c r="C51" s="585">
        <v>3.6</v>
      </c>
      <c r="D51" s="585">
        <v>1.4</v>
      </c>
      <c r="E51" s="585">
        <v>2.4</v>
      </c>
      <c r="F51" s="585">
        <v>3.6</v>
      </c>
      <c r="G51" s="585">
        <v>0.7</v>
      </c>
      <c r="H51" s="585">
        <v>1.9</v>
      </c>
      <c r="I51" s="585">
        <v>2.8</v>
      </c>
      <c r="J51" s="585">
        <v>0.6</v>
      </c>
      <c r="K51" s="586" t="s">
        <v>1326</v>
      </c>
    </row>
    <row r="52" spans="1:12" ht="12.75" customHeight="1">
      <c r="A52" s="589">
        <v>45901</v>
      </c>
      <c r="B52" s="585">
        <v>3</v>
      </c>
      <c r="C52" s="585">
        <v>3.8</v>
      </c>
      <c r="D52" s="585">
        <v>1.8</v>
      </c>
      <c r="E52" s="585">
        <v>3.2</v>
      </c>
      <c r="F52" s="585">
        <v>3.8</v>
      </c>
      <c r="G52" s="585">
        <v>2.2999999999999998</v>
      </c>
      <c r="H52" s="585">
        <v>3</v>
      </c>
      <c r="I52" s="585">
        <v>3.9</v>
      </c>
      <c r="J52" s="585">
        <v>1.8</v>
      </c>
      <c r="K52" s="586" t="s">
        <v>1327</v>
      </c>
      <c r="L52" s="587"/>
    </row>
    <row r="53" spans="1:12" ht="12.75" customHeight="1">
      <c r="A53" s="584"/>
      <c r="B53" s="591" t="s">
        <v>1330</v>
      </c>
      <c r="C53" s="583"/>
      <c r="D53" s="583"/>
      <c r="E53" s="583"/>
      <c r="F53" s="583"/>
      <c r="G53" s="583"/>
      <c r="H53" s="583"/>
      <c r="I53" s="583"/>
      <c r="J53" s="583"/>
    </row>
    <row r="54" spans="1:12" ht="12.75" customHeight="1">
      <c r="A54" s="584">
        <v>45536</v>
      </c>
      <c r="B54" s="585">
        <v>2.7</v>
      </c>
      <c r="C54" s="585">
        <v>2.2999999999999998</v>
      </c>
      <c r="D54" s="585">
        <v>3.2</v>
      </c>
      <c r="E54" s="585">
        <v>2.6</v>
      </c>
      <c r="F54" s="585">
        <v>2.2999999999999998</v>
      </c>
      <c r="G54" s="585">
        <v>3.2</v>
      </c>
      <c r="H54" s="585">
        <v>2.4</v>
      </c>
      <c r="I54" s="585">
        <v>2</v>
      </c>
      <c r="J54" s="585">
        <v>2.9</v>
      </c>
      <c r="K54" s="586" t="s">
        <v>1318</v>
      </c>
    </row>
    <row r="55" spans="1:12" ht="12.75" customHeight="1">
      <c r="A55" s="584">
        <v>45566</v>
      </c>
      <c r="B55" s="585">
        <v>2.7</v>
      </c>
      <c r="C55" s="585">
        <v>2.4</v>
      </c>
      <c r="D55" s="585">
        <v>3</v>
      </c>
      <c r="E55" s="585">
        <v>2.5</v>
      </c>
      <c r="F55" s="585">
        <v>2.4</v>
      </c>
      <c r="G55" s="585">
        <v>2.6</v>
      </c>
      <c r="H55" s="585">
        <v>2.5</v>
      </c>
      <c r="I55" s="585">
        <v>2.2000000000000002</v>
      </c>
      <c r="J55" s="585">
        <v>2.8</v>
      </c>
      <c r="K55" s="586" t="s">
        <v>1319</v>
      </c>
    </row>
    <row r="56" spans="1:12" ht="12.75" customHeight="1">
      <c r="A56" s="584" t="s">
        <v>1320</v>
      </c>
      <c r="B56" s="585">
        <v>2.4</v>
      </c>
      <c r="C56" s="585">
        <v>2.2999999999999998</v>
      </c>
      <c r="D56" s="585">
        <v>2.5</v>
      </c>
      <c r="E56" s="585">
        <v>2.1</v>
      </c>
      <c r="F56" s="585">
        <v>2.2999999999999998</v>
      </c>
      <c r="G56" s="585">
        <v>1.9</v>
      </c>
      <c r="H56" s="585">
        <v>2</v>
      </c>
      <c r="I56" s="585">
        <v>1.9</v>
      </c>
      <c r="J56" s="585">
        <v>2.1</v>
      </c>
      <c r="K56" s="586">
        <v>45597</v>
      </c>
    </row>
    <row r="57" spans="1:12" ht="12.75" customHeight="1">
      <c r="A57" s="584">
        <v>45627</v>
      </c>
      <c r="B57" s="585">
        <v>2.2000000000000002</v>
      </c>
      <c r="C57" s="585">
        <v>2.2000000000000002</v>
      </c>
      <c r="D57" s="585">
        <v>2.2000000000000002</v>
      </c>
      <c r="E57" s="585">
        <v>2.1</v>
      </c>
      <c r="F57" s="585">
        <v>2.2000000000000002</v>
      </c>
      <c r="G57" s="585">
        <v>1.9</v>
      </c>
      <c r="H57" s="585">
        <v>2.6</v>
      </c>
      <c r="I57" s="585">
        <v>2.6</v>
      </c>
      <c r="J57" s="585">
        <v>2.6</v>
      </c>
      <c r="K57" s="586" t="s">
        <v>1321</v>
      </c>
    </row>
    <row r="58" spans="1:12" ht="12.75" customHeight="1">
      <c r="A58" s="584">
        <v>45658</v>
      </c>
      <c r="B58" s="585">
        <v>1.8</v>
      </c>
      <c r="C58" s="585">
        <v>2.1</v>
      </c>
      <c r="D58" s="585">
        <v>1.5</v>
      </c>
      <c r="E58" s="585">
        <v>1.7</v>
      </c>
      <c r="F58" s="585">
        <v>2</v>
      </c>
      <c r="G58" s="585">
        <v>1.3</v>
      </c>
      <c r="H58" s="585">
        <v>2.2999999999999998</v>
      </c>
      <c r="I58" s="585">
        <v>2.5</v>
      </c>
      <c r="J58" s="585">
        <v>1.9</v>
      </c>
      <c r="K58" s="586">
        <v>45658</v>
      </c>
    </row>
    <row r="59" spans="1:12" ht="12.6" customHeight="1">
      <c r="A59" s="584">
        <v>45689</v>
      </c>
      <c r="B59" s="585">
        <v>1.9</v>
      </c>
      <c r="C59" s="585">
        <v>2.2999999999999998</v>
      </c>
      <c r="D59" s="585">
        <v>1.3</v>
      </c>
      <c r="E59" s="585">
        <v>1.8</v>
      </c>
      <c r="F59" s="585">
        <v>2.2999999999999998</v>
      </c>
      <c r="G59" s="585">
        <v>1.1000000000000001</v>
      </c>
      <c r="H59" s="585">
        <v>1.7</v>
      </c>
      <c r="I59" s="585">
        <v>2</v>
      </c>
      <c r="J59" s="585">
        <v>1.1000000000000001</v>
      </c>
      <c r="K59" s="586">
        <v>45689</v>
      </c>
    </row>
    <row r="60" spans="1:12" ht="12.6" customHeight="1">
      <c r="A60" s="584">
        <v>45717</v>
      </c>
      <c r="B60" s="585">
        <v>2</v>
      </c>
      <c r="C60" s="585">
        <v>2.4</v>
      </c>
      <c r="D60" s="585">
        <v>1.3</v>
      </c>
      <c r="E60" s="585">
        <v>1.9</v>
      </c>
      <c r="F60" s="585">
        <v>2.4</v>
      </c>
      <c r="G60" s="585">
        <v>1.1000000000000001</v>
      </c>
      <c r="H60" s="585">
        <v>2.4</v>
      </c>
      <c r="I60" s="585">
        <v>2.8</v>
      </c>
      <c r="J60" s="585">
        <v>1.7</v>
      </c>
      <c r="K60" s="586">
        <v>45717</v>
      </c>
    </row>
    <row r="61" spans="1:12" ht="12" customHeight="1">
      <c r="A61" s="584">
        <v>45748</v>
      </c>
      <c r="B61" s="585">
        <v>1.8</v>
      </c>
      <c r="C61" s="585">
        <v>2.2000000000000002</v>
      </c>
      <c r="D61" s="585">
        <v>1</v>
      </c>
      <c r="E61" s="585">
        <v>1.5</v>
      </c>
      <c r="F61" s="585">
        <v>2.2000000000000002</v>
      </c>
      <c r="G61" s="585">
        <v>0.4</v>
      </c>
      <c r="H61" s="585">
        <v>1.5</v>
      </c>
      <c r="I61" s="585">
        <v>2</v>
      </c>
      <c r="J61" s="585">
        <v>0.8</v>
      </c>
      <c r="K61" s="586" t="s">
        <v>1322</v>
      </c>
    </row>
    <row r="62" spans="1:12" ht="12" customHeight="1">
      <c r="A62" s="588">
        <v>45778</v>
      </c>
      <c r="B62" s="585">
        <v>2.2000000000000002</v>
      </c>
      <c r="C62" s="585">
        <v>2.8</v>
      </c>
      <c r="D62" s="585">
        <v>1.3</v>
      </c>
      <c r="E62" s="585">
        <v>2.1</v>
      </c>
      <c r="F62" s="585">
        <v>2.8</v>
      </c>
      <c r="G62" s="585">
        <v>1</v>
      </c>
      <c r="H62" s="585">
        <v>1.8</v>
      </c>
      <c r="I62" s="585">
        <v>2.4</v>
      </c>
      <c r="J62" s="585">
        <v>0.9</v>
      </c>
      <c r="K62" s="586">
        <v>45778</v>
      </c>
    </row>
    <row r="63" spans="1:12" ht="11.45" customHeight="1">
      <c r="A63" s="588">
        <v>45809</v>
      </c>
      <c r="B63" s="585">
        <v>2.2000000000000002</v>
      </c>
      <c r="C63" s="585">
        <v>2.8</v>
      </c>
      <c r="D63" s="585">
        <v>1.2</v>
      </c>
      <c r="E63" s="585">
        <v>2</v>
      </c>
      <c r="F63" s="585">
        <v>2.8</v>
      </c>
      <c r="G63" s="585">
        <v>0.7</v>
      </c>
      <c r="H63" s="585">
        <v>2.4</v>
      </c>
      <c r="I63" s="585">
        <v>3</v>
      </c>
      <c r="J63" s="585">
        <v>1.4</v>
      </c>
      <c r="K63" s="586">
        <v>45809</v>
      </c>
    </row>
    <row r="64" spans="1:12" ht="11.45" customHeight="1">
      <c r="A64" s="588" t="s">
        <v>1323</v>
      </c>
      <c r="B64" s="585">
        <v>2.2999999999999998</v>
      </c>
      <c r="C64" s="585">
        <v>3.1</v>
      </c>
      <c r="D64" s="585">
        <v>1.1000000000000001</v>
      </c>
      <c r="E64" s="585">
        <v>2.4</v>
      </c>
      <c r="F64" s="585">
        <v>3.1</v>
      </c>
      <c r="G64" s="585">
        <v>1.3</v>
      </c>
      <c r="H64" s="585">
        <v>2.1</v>
      </c>
      <c r="I64" s="585">
        <v>2.9</v>
      </c>
      <c r="J64" s="585">
        <v>0.9</v>
      </c>
      <c r="K64" s="586" t="s">
        <v>1324</v>
      </c>
    </row>
    <row r="65" spans="1:11" ht="11.45" customHeight="1">
      <c r="A65" s="588" t="s">
        <v>1325</v>
      </c>
      <c r="B65" s="585">
        <v>2.5</v>
      </c>
      <c r="C65" s="585">
        <v>3.3</v>
      </c>
      <c r="D65" s="585">
        <v>1.3</v>
      </c>
      <c r="E65" s="585">
        <v>2.2999999999999998</v>
      </c>
      <c r="F65" s="585">
        <v>3.3</v>
      </c>
      <c r="G65" s="585">
        <v>0.7</v>
      </c>
      <c r="H65" s="585">
        <v>2.2999999999999998</v>
      </c>
      <c r="I65" s="585">
        <v>3.1</v>
      </c>
      <c r="J65" s="585">
        <v>1.1000000000000001</v>
      </c>
      <c r="K65" s="586" t="s">
        <v>1326</v>
      </c>
    </row>
    <row r="66" spans="1:11" ht="11.45" customHeight="1" thickBot="1">
      <c r="A66" s="589">
        <v>45901</v>
      </c>
      <c r="B66" s="585">
        <v>2.6</v>
      </c>
      <c r="C66" s="585">
        <v>3.3</v>
      </c>
      <c r="D66" s="585">
        <v>1.4</v>
      </c>
      <c r="E66" s="585">
        <v>2.5</v>
      </c>
      <c r="F66" s="585">
        <v>3.3</v>
      </c>
      <c r="G66" s="585">
        <v>1.1000000000000001</v>
      </c>
      <c r="H66" s="585">
        <v>2.5</v>
      </c>
      <c r="I66" s="585">
        <v>3.3</v>
      </c>
      <c r="J66" s="585">
        <v>1.4</v>
      </c>
      <c r="K66" s="586" t="s">
        <v>1327</v>
      </c>
    </row>
    <row r="67" spans="1:11" ht="24" customHeight="1" thickBot="1">
      <c r="A67" s="905" t="s">
        <v>1331</v>
      </c>
      <c r="B67" s="890" t="s">
        <v>1332</v>
      </c>
      <c r="C67" s="891"/>
      <c r="D67" s="892"/>
      <c r="E67" s="890" t="s">
        <v>1333</v>
      </c>
      <c r="F67" s="891"/>
      <c r="G67" s="892"/>
      <c r="H67" s="890" t="s">
        <v>1334</v>
      </c>
      <c r="I67" s="891"/>
      <c r="J67" s="892"/>
      <c r="K67" s="1005" t="s">
        <v>939</v>
      </c>
    </row>
    <row r="68" spans="1:11" ht="30" customHeight="1" thickBot="1">
      <c r="A68" s="906"/>
      <c r="B68" s="469" t="s">
        <v>935</v>
      </c>
      <c r="C68" s="10" t="s">
        <v>1335</v>
      </c>
      <c r="D68" s="469" t="s">
        <v>1336</v>
      </c>
      <c r="E68" s="469" t="s">
        <v>935</v>
      </c>
      <c r="F68" s="10" t="s">
        <v>1335</v>
      </c>
      <c r="G68" s="469" t="s">
        <v>1336</v>
      </c>
      <c r="H68" s="469" t="s">
        <v>935</v>
      </c>
      <c r="I68" s="10" t="s">
        <v>1335</v>
      </c>
      <c r="J68" s="469" t="s">
        <v>1336</v>
      </c>
      <c r="K68" s="1005"/>
    </row>
    <row r="69" spans="1:11">
      <c r="A69" s="29" t="s">
        <v>1337</v>
      </c>
    </row>
    <row r="70" spans="1:11">
      <c r="A70" s="29" t="s">
        <v>1338</v>
      </c>
    </row>
  </sheetData>
  <mergeCells count="14">
    <mergeCell ref="K5:K6"/>
    <mergeCell ref="A67:A68"/>
    <mergeCell ref="B67:D67"/>
    <mergeCell ref="E67:G67"/>
    <mergeCell ref="H67:J67"/>
    <mergeCell ref="K67:K68"/>
    <mergeCell ref="A1:J1"/>
    <mergeCell ref="A2:J2"/>
    <mergeCell ref="B4:C4"/>
    <mergeCell ref="I4:J4"/>
    <mergeCell ref="A5:A6"/>
    <mergeCell ref="B5:D5"/>
    <mergeCell ref="E5:G5"/>
    <mergeCell ref="H5:J5"/>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EC72B-3FDC-471E-AE3C-1853097A07E3}">
  <dimension ref="A1:AC46"/>
  <sheetViews>
    <sheetView showGridLines="0" workbookViewId="0">
      <selection sqref="A1:N1"/>
    </sheetView>
  </sheetViews>
  <sheetFormatPr defaultRowHeight="11.25"/>
  <cols>
    <col min="1" max="1" width="30.140625" style="198" customWidth="1"/>
    <col min="2" max="13" width="6" style="198" customWidth="1"/>
    <col min="14" max="14" width="29.42578125" style="198" customWidth="1"/>
    <col min="15" max="15" width="9.140625" style="198"/>
    <col min="16" max="20" width="9.140625" style="484"/>
    <col min="21" max="16384" width="9.140625" style="198"/>
  </cols>
  <sheetData>
    <row r="1" spans="1:29" ht="12" customHeight="1">
      <c r="A1" s="940" t="s">
        <v>1339</v>
      </c>
      <c r="B1" s="940"/>
      <c r="C1" s="940"/>
      <c r="D1" s="940"/>
      <c r="E1" s="940"/>
      <c r="F1" s="940"/>
      <c r="G1" s="940"/>
      <c r="H1" s="940"/>
      <c r="I1" s="940"/>
      <c r="J1" s="940"/>
      <c r="K1" s="940"/>
      <c r="L1" s="940"/>
      <c r="M1" s="940"/>
      <c r="N1" s="940"/>
    </row>
    <row r="2" spans="1:29" ht="12" customHeight="1">
      <c r="A2" s="1006" t="s">
        <v>1340</v>
      </c>
      <c r="B2" s="1006"/>
      <c r="C2" s="1006"/>
      <c r="D2" s="1006"/>
      <c r="E2" s="1006"/>
      <c r="F2" s="1006"/>
      <c r="G2" s="1006"/>
      <c r="H2" s="1006"/>
      <c r="I2" s="1006"/>
      <c r="J2" s="1006"/>
      <c r="K2" s="1006"/>
      <c r="L2" s="1006"/>
      <c r="M2" s="1006"/>
      <c r="N2" s="1006"/>
    </row>
    <row r="3" spans="1:29" ht="12" customHeight="1"/>
    <row r="4" spans="1:29" s="5" customFormat="1" ht="12" customHeight="1">
      <c r="A4" s="9" t="s">
        <v>1086</v>
      </c>
      <c r="P4" s="219"/>
      <c r="Q4" s="219"/>
      <c r="R4" s="219"/>
      <c r="S4" s="219"/>
      <c r="T4" s="219"/>
    </row>
    <row r="5" spans="1:29" s="5" customFormat="1" ht="12" customHeight="1" thickBot="1">
      <c r="A5" s="216" t="s">
        <v>1087</v>
      </c>
      <c r="M5" s="53" t="s">
        <v>1062</v>
      </c>
      <c r="P5" s="219"/>
      <c r="Q5" s="219"/>
      <c r="R5" s="219"/>
      <c r="S5" s="219"/>
      <c r="T5" s="219"/>
    </row>
    <row r="6" spans="1:29" s="5" customFormat="1" ht="12" customHeight="1" thickBot="1">
      <c r="A6" s="474"/>
      <c r="B6" s="893">
        <v>2025</v>
      </c>
      <c r="C6" s="894"/>
      <c r="D6" s="894"/>
      <c r="E6" s="894"/>
      <c r="F6" s="894"/>
      <c r="G6" s="894"/>
      <c r="H6" s="894"/>
      <c r="I6" s="894"/>
      <c r="J6" s="894"/>
      <c r="K6" s="971"/>
      <c r="L6" s="893">
        <v>2024</v>
      </c>
      <c r="M6" s="971"/>
      <c r="P6" s="219"/>
      <c r="Q6" s="219"/>
      <c r="R6" s="219"/>
      <c r="S6" s="219"/>
      <c r="T6" s="219"/>
    </row>
    <row r="7" spans="1:29" s="5" customFormat="1" ht="12" customHeight="1" thickBot="1">
      <c r="A7" s="474"/>
      <c r="B7" s="469" t="s">
        <v>1088</v>
      </c>
      <c r="C7" s="469" t="s">
        <v>1089</v>
      </c>
      <c r="D7" s="469" t="s">
        <v>1090</v>
      </c>
      <c r="E7" s="469" t="s">
        <v>1091</v>
      </c>
      <c r="F7" s="469" t="s">
        <v>1092</v>
      </c>
      <c r="G7" s="469" t="s">
        <v>1093</v>
      </c>
      <c r="H7" s="469" t="s">
        <v>1094</v>
      </c>
      <c r="I7" s="469" t="s">
        <v>1095</v>
      </c>
      <c r="J7" s="469" t="s">
        <v>1096</v>
      </c>
      <c r="K7" s="469" t="s">
        <v>1097</v>
      </c>
      <c r="L7" s="469" t="s">
        <v>1098</v>
      </c>
      <c r="M7" s="469" t="s">
        <v>1099</v>
      </c>
      <c r="P7" s="219"/>
      <c r="Q7" s="219"/>
      <c r="R7" s="219"/>
      <c r="S7" s="219"/>
      <c r="T7" s="219"/>
    </row>
    <row r="8" spans="1:29" s="5" customFormat="1" ht="12" customHeight="1">
      <c r="A8" s="9" t="s">
        <v>935</v>
      </c>
      <c r="B8" s="219"/>
      <c r="C8" s="219"/>
      <c r="D8" s="219"/>
      <c r="E8" s="219"/>
      <c r="F8" s="219"/>
      <c r="G8" s="219"/>
      <c r="H8" s="219"/>
      <c r="I8" s="219"/>
      <c r="J8" s="219"/>
      <c r="K8" s="219"/>
      <c r="L8" s="219"/>
      <c r="M8" s="219"/>
      <c r="N8" s="9" t="s">
        <v>935</v>
      </c>
      <c r="O8" s="542"/>
      <c r="P8" s="542"/>
      <c r="R8" s="219"/>
      <c r="S8" s="219"/>
      <c r="T8" s="219"/>
    </row>
    <row r="9" spans="1:29" s="5" customFormat="1" ht="12" customHeight="1">
      <c r="A9" s="65" t="s">
        <v>1355</v>
      </c>
      <c r="B9" s="596">
        <v>4.9547209793972895</v>
      </c>
      <c r="C9" s="596">
        <v>2.6345671337447878</v>
      </c>
      <c r="D9" s="596">
        <v>1.679618250596997</v>
      </c>
      <c r="E9" s="596">
        <v>1.2543253990634271</v>
      </c>
      <c r="F9" s="596">
        <v>0.84421834374437221</v>
      </c>
      <c r="G9" s="596">
        <v>1.8737826591468931</v>
      </c>
      <c r="H9" s="596">
        <v>3.207993502722287</v>
      </c>
      <c r="I9" s="596">
        <v>3.3438855469862911</v>
      </c>
      <c r="J9" s="596">
        <v>3.3903047499717558</v>
      </c>
      <c r="K9" s="596">
        <v>2.8427010355165638</v>
      </c>
      <c r="L9" s="596">
        <v>3.0080254840022214</v>
      </c>
      <c r="M9" s="596">
        <v>2.9187773188773374</v>
      </c>
      <c r="N9" s="65" t="s">
        <v>1922</v>
      </c>
      <c r="O9" s="596"/>
      <c r="P9" s="596"/>
      <c r="Q9" s="597"/>
      <c r="R9" s="597"/>
      <c r="S9" s="491"/>
      <c r="T9" s="491"/>
      <c r="U9" s="491"/>
      <c r="V9" s="491"/>
      <c r="W9" s="491"/>
      <c r="X9" s="491"/>
      <c r="Y9" s="491"/>
      <c r="Z9" s="491"/>
      <c r="AA9" s="491"/>
      <c r="AB9" s="491"/>
      <c r="AC9" s="491"/>
    </row>
    <row r="10" spans="1:29" s="5" customFormat="1" ht="12" customHeight="1">
      <c r="A10" s="65" t="s">
        <v>1356</v>
      </c>
      <c r="B10" s="542">
        <v>8.1546744887232414</v>
      </c>
      <c r="C10" s="542">
        <v>7.3705600776046509</v>
      </c>
      <c r="D10" s="542">
        <v>5.2154979706111435</v>
      </c>
      <c r="E10" s="542">
        <v>4.286397366680804</v>
      </c>
      <c r="F10" s="542">
        <v>4.5621668974554535</v>
      </c>
      <c r="G10" s="542">
        <v>4.3663388053090486</v>
      </c>
      <c r="H10" s="542">
        <v>4.3645319969096477</v>
      </c>
      <c r="I10" s="542">
        <v>3.8610284700984328</v>
      </c>
      <c r="J10" s="542">
        <v>6.5085132593518038</v>
      </c>
      <c r="K10" s="542">
        <v>4.4239426422278161</v>
      </c>
      <c r="L10" s="542">
        <v>6.5518673894603268</v>
      </c>
      <c r="M10" s="542">
        <v>5.8969015300412018</v>
      </c>
      <c r="N10" s="65" t="s">
        <v>1243</v>
      </c>
      <c r="O10" s="542"/>
      <c r="P10" s="542"/>
      <c r="Q10" s="598"/>
      <c r="R10" s="598"/>
      <c r="S10" s="491"/>
      <c r="T10" s="491"/>
      <c r="U10" s="491"/>
      <c r="V10" s="491"/>
      <c r="W10" s="491"/>
      <c r="X10" s="491"/>
      <c r="Y10" s="491"/>
      <c r="Z10" s="491"/>
      <c r="AA10" s="491"/>
      <c r="AB10" s="491"/>
      <c r="AC10" s="491"/>
    </row>
    <row r="11" spans="1:29" s="5" customFormat="1" ht="12" customHeight="1">
      <c r="A11" s="65" t="s">
        <v>1357</v>
      </c>
      <c r="B11" s="542">
        <v>8.9587728817686294</v>
      </c>
      <c r="C11" s="542">
        <v>4.2598401603297127</v>
      </c>
      <c r="D11" s="542">
        <v>3.4411260966798469</v>
      </c>
      <c r="E11" s="542">
        <v>2.9988467231094775</v>
      </c>
      <c r="F11" s="542">
        <v>2.2830091587776629</v>
      </c>
      <c r="G11" s="542">
        <v>4.7535826452316314</v>
      </c>
      <c r="H11" s="542">
        <v>7.673719462157214</v>
      </c>
      <c r="I11" s="542">
        <v>5.9187377901604394</v>
      </c>
      <c r="J11" s="542">
        <v>5.7708863042634642</v>
      </c>
      <c r="K11" s="542">
        <v>7.859145764721875</v>
      </c>
      <c r="L11" s="542">
        <v>6.322152074546338</v>
      </c>
      <c r="M11" s="542">
        <v>6.6100742018908107</v>
      </c>
      <c r="N11" s="65" t="s">
        <v>1923</v>
      </c>
      <c r="O11" s="542"/>
      <c r="P11" s="474"/>
      <c r="Q11" s="598"/>
      <c r="R11" s="598"/>
      <c r="S11" s="491"/>
      <c r="T11" s="491"/>
      <c r="U11" s="491"/>
      <c r="V11" s="491"/>
      <c r="W11" s="491"/>
      <c r="X11" s="491"/>
      <c r="Y11" s="491"/>
      <c r="Z11" s="491"/>
      <c r="AA11" s="491"/>
      <c r="AB11" s="491"/>
      <c r="AC11" s="491"/>
    </row>
    <row r="12" spans="1:29" s="5" customFormat="1" ht="12" customHeight="1">
      <c r="A12" s="65" t="s">
        <v>1358</v>
      </c>
      <c r="B12" s="542">
        <v>4.2954624370835148</v>
      </c>
      <c r="C12" s="542">
        <v>4.1949867948769759</v>
      </c>
      <c r="D12" s="542">
        <v>0.46087585086027549</v>
      </c>
      <c r="E12" s="542">
        <v>1.2867220875058476</v>
      </c>
      <c r="F12" s="542">
        <v>0.52783713044319347</v>
      </c>
      <c r="G12" s="542">
        <v>1.896002203395267</v>
      </c>
      <c r="H12" s="542">
        <v>1.2944811037807595</v>
      </c>
      <c r="I12" s="542">
        <v>0.73323630685820307</v>
      </c>
      <c r="J12" s="542">
        <v>0.78792966678937026</v>
      </c>
      <c r="K12" s="542">
        <v>1.4323715544491264</v>
      </c>
      <c r="L12" s="542">
        <v>1.4993586825764789</v>
      </c>
      <c r="M12" s="542">
        <v>1.9266260007787961</v>
      </c>
      <c r="N12" s="65" t="s">
        <v>1924</v>
      </c>
      <c r="O12" s="542"/>
      <c r="P12" s="542"/>
      <c r="Q12" s="598"/>
      <c r="R12" s="598"/>
      <c r="S12" s="491"/>
      <c r="T12" s="491"/>
      <c r="U12" s="491"/>
      <c r="V12" s="491"/>
      <c r="W12" s="491"/>
      <c r="X12" s="491"/>
      <c r="Y12" s="491"/>
      <c r="Z12" s="491"/>
      <c r="AA12" s="491"/>
      <c r="AB12" s="491"/>
      <c r="AC12" s="491"/>
    </row>
    <row r="13" spans="1:29" s="5" customFormat="1" ht="12" customHeight="1">
      <c r="A13" s="65" t="s">
        <v>1359</v>
      </c>
      <c r="B13" s="542">
        <v>2.2492844323000001</v>
      </c>
      <c r="C13" s="542">
        <v>3.7266988366999998</v>
      </c>
      <c r="D13" s="542">
        <v>3.6177693154999999</v>
      </c>
      <c r="E13" s="542">
        <v>3.5222678925999999</v>
      </c>
      <c r="F13" s="542">
        <v>4.3125210249999997</v>
      </c>
      <c r="G13" s="542">
        <v>3.4985734731</v>
      </c>
      <c r="H13" s="542">
        <v>2.4142709509000002</v>
      </c>
      <c r="I13" s="542">
        <v>-0.25189038070000003</v>
      </c>
      <c r="J13" s="542">
        <v>2.1084853137000001</v>
      </c>
      <c r="K13" s="542">
        <v>3.7549853004</v>
      </c>
      <c r="L13" s="542">
        <v>3.8499430120000002</v>
      </c>
      <c r="M13" s="542">
        <v>3.7506437752999999</v>
      </c>
      <c r="N13" s="65" t="s">
        <v>1925</v>
      </c>
      <c r="O13" s="542"/>
      <c r="P13" s="542"/>
      <c r="Q13" s="598"/>
      <c r="R13" s="598"/>
      <c r="S13" s="491"/>
      <c r="T13" s="491"/>
      <c r="U13" s="491"/>
      <c r="V13" s="491"/>
      <c r="W13" s="491"/>
      <c r="X13" s="491"/>
      <c r="Y13" s="491"/>
      <c r="Z13" s="491"/>
      <c r="AA13" s="491"/>
      <c r="AB13" s="491"/>
      <c r="AC13" s="491"/>
    </row>
    <row r="14" spans="1:29" s="5" customFormat="1" ht="12" customHeight="1">
      <c r="A14" s="65" t="s">
        <v>1114</v>
      </c>
      <c r="B14" s="542">
        <v>2.9984979417000002</v>
      </c>
      <c r="C14" s="542">
        <v>3.6944542529</v>
      </c>
      <c r="D14" s="542">
        <v>4.5651459058999997</v>
      </c>
      <c r="E14" s="542">
        <v>5.6041530119000003</v>
      </c>
      <c r="F14" s="542">
        <v>6.5994480121999999</v>
      </c>
      <c r="G14" s="542">
        <v>5.4447533992999997</v>
      </c>
      <c r="H14" s="542">
        <v>3.4712764867999999</v>
      </c>
      <c r="I14" s="542">
        <v>3.1168832965000002</v>
      </c>
      <c r="J14" s="542">
        <v>2.3239345171000001</v>
      </c>
      <c r="K14" s="542">
        <v>1.5757487711</v>
      </c>
      <c r="L14" s="542">
        <v>2.1728328331000002</v>
      </c>
      <c r="M14" s="542">
        <v>2.2291326829</v>
      </c>
      <c r="N14" s="65" t="s">
        <v>1926</v>
      </c>
      <c r="O14" s="542"/>
      <c r="P14" s="542"/>
      <c r="Q14" s="598"/>
      <c r="R14" s="598"/>
      <c r="S14" s="491"/>
      <c r="T14" s="491"/>
      <c r="U14" s="491"/>
      <c r="V14" s="491"/>
      <c r="W14" s="491"/>
      <c r="X14" s="491"/>
      <c r="Y14" s="491"/>
      <c r="Z14" s="491"/>
      <c r="AA14" s="491"/>
      <c r="AB14" s="491"/>
      <c r="AC14" s="491"/>
    </row>
    <row r="15" spans="1:29" s="5" customFormat="1" ht="12" customHeight="1">
      <c r="A15" s="65" t="s">
        <v>1104</v>
      </c>
      <c r="B15" s="542">
        <v>4.8979119806182698</v>
      </c>
      <c r="C15" s="542">
        <v>5.3294628051901389</v>
      </c>
      <c r="D15" s="542">
        <v>6.0378449179382878</v>
      </c>
      <c r="E15" s="542">
        <v>8.4395647579536401</v>
      </c>
      <c r="F15" s="542">
        <v>8.4577592320121902</v>
      </c>
      <c r="G15" s="542">
        <v>10.130076514223747</v>
      </c>
      <c r="H15" s="542">
        <v>7.0930631934509156</v>
      </c>
      <c r="I15" s="542">
        <v>6.6948737766000237</v>
      </c>
      <c r="J15" s="542">
        <v>5.6877590354096732</v>
      </c>
      <c r="K15" s="542">
        <v>8.5402337246722997</v>
      </c>
      <c r="L15" s="542">
        <v>8.1962650895905451</v>
      </c>
      <c r="M15" s="542">
        <v>5.9793536197093538</v>
      </c>
      <c r="N15" s="65" t="s">
        <v>1927</v>
      </c>
      <c r="O15" s="542"/>
      <c r="P15" s="474"/>
      <c r="Q15" s="598"/>
      <c r="R15" s="598"/>
      <c r="S15" s="491"/>
      <c r="T15" s="491"/>
      <c r="U15" s="491"/>
      <c r="V15" s="491"/>
      <c r="W15" s="491"/>
      <c r="X15" s="491"/>
      <c r="Y15" s="491"/>
      <c r="Z15" s="491"/>
      <c r="AA15" s="491"/>
      <c r="AB15" s="491"/>
      <c r="AC15" s="491"/>
    </row>
    <row r="16" spans="1:29" s="5" customFormat="1" ht="12" customHeight="1">
      <c r="A16" s="230" t="s">
        <v>1344</v>
      </c>
      <c r="B16" s="542"/>
      <c r="C16" s="542"/>
      <c r="D16" s="542"/>
      <c r="E16" s="542"/>
      <c r="F16" s="542"/>
      <c r="G16" s="542"/>
      <c r="H16" s="542"/>
      <c r="I16" s="542"/>
      <c r="J16" s="542"/>
      <c r="K16" s="542"/>
      <c r="L16" s="542"/>
      <c r="M16" s="542"/>
      <c r="N16" s="65" t="s">
        <v>1928</v>
      </c>
      <c r="O16" s="542"/>
      <c r="P16" s="542"/>
      <c r="Q16" s="598"/>
      <c r="R16" s="598"/>
      <c r="S16" s="491"/>
      <c r="T16" s="491"/>
      <c r="U16" s="491"/>
      <c r="V16" s="491"/>
      <c r="W16" s="491"/>
      <c r="X16" s="491"/>
      <c r="Y16" s="491"/>
      <c r="Z16" s="491"/>
      <c r="AA16" s="491"/>
      <c r="AB16" s="491"/>
      <c r="AC16" s="491"/>
    </row>
    <row r="17" spans="1:29" s="5" customFormat="1" ht="12" customHeight="1">
      <c r="A17" s="65" t="s">
        <v>1356</v>
      </c>
      <c r="B17" s="542">
        <v>7.2949474100949194</v>
      </c>
      <c r="C17" s="542">
        <v>7.2808943642261461</v>
      </c>
      <c r="D17" s="542">
        <v>3.4230485479565371</v>
      </c>
      <c r="E17" s="542">
        <v>1.2784925622615941</v>
      </c>
      <c r="F17" s="542">
        <v>2.474117648749032</v>
      </c>
      <c r="G17" s="542">
        <v>3.3170665107583632</v>
      </c>
      <c r="H17" s="542">
        <v>5.2498596316118551</v>
      </c>
      <c r="I17" s="542">
        <v>2.4344998811388976</v>
      </c>
      <c r="J17" s="542">
        <v>4.3131870793717031</v>
      </c>
      <c r="K17" s="542">
        <v>3.7264743311854356</v>
      </c>
      <c r="L17" s="542">
        <v>5.5275338532276184</v>
      </c>
      <c r="M17" s="542">
        <v>4.8746857245890372</v>
      </c>
      <c r="N17" s="209" t="s">
        <v>1345</v>
      </c>
      <c r="O17" s="542"/>
      <c r="P17" s="542"/>
      <c r="Q17" s="598"/>
      <c r="R17" s="598"/>
      <c r="S17" s="491"/>
      <c r="T17" s="491"/>
      <c r="U17" s="491"/>
      <c r="V17" s="491"/>
      <c r="W17" s="491"/>
      <c r="X17" s="491"/>
      <c r="Y17" s="491"/>
      <c r="Z17" s="491"/>
      <c r="AA17" s="491"/>
      <c r="AB17" s="491"/>
      <c r="AC17" s="491"/>
    </row>
    <row r="18" spans="1:29" s="5" customFormat="1" ht="12" customHeight="1">
      <c r="A18" s="65" t="s">
        <v>1357</v>
      </c>
      <c r="B18" s="542">
        <v>9.8627695875316199</v>
      </c>
      <c r="C18" s="542">
        <v>-0.55749029806574057</v>
      </c>
      <c r="D18" s="542">
        <v>0.84338345884510169</v>
      </c>
      <c r="E18" s="542">
        <v>-1.5289007765004365</v>
      </c>
      <c r="F18" s="542">
        <v>-0.16410049907441682</v>
      </c>
      <c r="G18" s="542">
        <v>5.6268976311070338</v>
      </c>
      <c r="H18" s="542">
        <v>9.4042331143814515</v>
      </c>
      <c r="I18" s="542">
        <v>5.7139550117569247</v>
      </c>
      <c r="J18" s="542">
        <v>4.7891745132845749</v>
      </c>
      <c r="K18" s="542">
        <v>8.0284963074949918</v>
      </c>
      <c r="L18" s="542">
        <v>4.6058416098724617</v>
      </c>
      <c r="M18" s="542">
        <v>5.5950366906306872</v>
      </c>
      <c r="N18" s="65" t="s">
        <v>1243</v>
      </c>
      <c r="O18" s="542"/>
      <c r="P18" s="542"/>
      <c r="Q18" s="598"/>
      <c r="R18" s="598"/>
      <c r="S18" s="491"/>
      <c r="T18" s="491"/>
      <c r="U18" s="491"/>
      <c r="V18" s="491"/>
      <c r="W18" s="491"/>
      <c r="X18" s="491"/>
      <c r="Y18" s="491"/>
      <c r="Z18" s="491"/>
      <c r="AA18" s="491"/>
      <c r="AB18" s="491"/>
      <c r="AC18" s="491"/>
    </row>
    <row r="19" spans="1:29" s="5" customFormat="1" ht="12" customHeight="1">
      <c r="A19" s="65" t="s">
        <v>1358</v>
      </c>
      <c r="B19" s="542">
        <v>4.7129000464941608</v>
      </c>
      <c r="C19" s="542">
        <v>5.5373515631557702</v>
      </c>
      <c r="D19" s="542">
        <v>-2.8099548438813571</v>
      </c>
      <c r="E19" s="542">
        <v>-2.6240776403671533</v>
      </c>
      <c r="F19" s="542">
        <v>-1.354105154570564</v>
      </c>
      <c r="G19" s="542">
        <v>1.3927985677629549</v>
      </c>
      <c r="H19" s="542">
        <v>0.59901566821458863</v>
      </c>
      <c r="I19" s="542">
        <v>0.36416311045378968</v>
      </c>
      <c r="J19" s="542">
        <v>0.65804715017841198</v>
      </c>
      <c r="K19" s="542">
        <v>1.1078097177661643</v>
      </c>
      <c r="L19" s="542">
        <v>2.5871672356265831</v>
      </c>
      <c r="M19" s="542">
        <v>2.7638498579744475</v>
      </c>
      <c r="N19" s="65" t="s">
        <v>1929</v>
      </c>
      <c r="O19" s="542"/>
      <c r="P19" s="542"/>
      <c r="Q19" s="598"/>
      <c r="R19" s="598"/>
      <c r="S19" s="491"/>
      <c r="T19" s="491"/>
      <c r="U19" s="491"/>
      <c r="V19" s="491"/>
      <c r="W19" s="491"/>
      <c r="X19" s="491"/>
      <c r="Y19" s="491"/>
      <c r="Z19" s="491"/>
      <c r="AA19" s="491"/>
      <c r="AB19" s="491"/>
      <c r="AC19" s="491"/>
    </row>
    <row r="20" spans="1:29" s="5" customFormat="1" ht="12" customHeight="1">
      <c r="A20" s="65" t="s">
        <v>1359</v>
      </c>
      <c r="B20" s="542">
        <v>2.0161677935000002</v>
      </c>
      <c r="C20" s="542">
        <v>3.5195078587999999</v>
      </c>
      <c r="D20" s="542">
        <v>4.2670845920999998</v>
      </c>
      <c r="E20" s="542">
        <v>2.4524481500999999</v>
      </c>
      <c r="F20" s="542">
        <v>4.4304135447000004</v>
      </c>
      <c r="G20" s="542">
        <v>2.1820038537999999</v>
      </c>
      <c r="H20" s="542">
        <v>1.6798487597</v>
      </c>
      <c r="I20" s="542">
        <v>-0.6922809647</v>
      </c>
      <c r="J20" s="542">
        <v>1.3936124989000001</v>
      </c>
      <c r="K20" s="542">
        <v>4.8292286205000003</v>
      </c>
      <c r="L20" s="542">
        <v>3.8027152152000001</v>
      </c>
      <c r="M20" s="542">
        <v>3.0913790750999999</v>
      </c>
      <c r="N20" s="65" t="s">
        <v>1924</v>
      </c>
      <c r="O20" s="542"/>
      <c r="P20" s="542"/>
      <c r="Q20" s="598"/>
      <c r="R20" s="598"/>
      <c r="S20" s="491"/>
      <c r="T20" s="491"/>
      <c r="U20" s="491"/>
      <c r="V20" s="491"/>
      <c r="W20" s="491"/>
      <c r="X20" s="491"/>
      <c r="Y20" s="491"/>
      <c r="Z20" s="491"/>
      <c r="AA20" s="491"/>
      <c r="AB20" s="491"/>
      <c r="AC20" s="491"/>
    </row>
    <row r="21" spans="1:29" s="5" customFormat="1" ht="12" customHeight="1">
      <c r="A21" s="65" t="s">
        <v>1114</v>
      </c>
      <c r="B21" s="542">
        <v>1.9694933565999999</v>
      </c>
      <c r="C21" s="542">
        <v>4.1832143044999999</v>
      </c>
      <c r="D21" s="542">
        <v>4.7232964131999999</v>
      </c>
      <c r="E21" s="542">
        <v>5.1651718493000001</v>
      </c>
      <c r="F21" s="542">
        <v>4.3247124101000001</v>
      </c>
      <c r="G21" s="542">
        <v>5.8958457839999996</v>
      </c>
      <c r="H21" s="542">
        <v>4.5025781401999998</v>
      </c>
      <c r="I21" s="542">
        <v>4.1688570944999999</v>
      </c>
      <c r="J21" s="542">
        <v>2.8152104310000001</v>
      </c>
      <c r="K21" s="542">
        <v>3.4211351375999999</v>
      </c>
      <c r="L21" s="542">
        <v>3.1241318833</v>
      </c>
      <c r="M21" s="542">
        <v>9.6747582900000004E-2</v>
      </c>
      <c r="N21" s="65" t="s">
        <v>1925</v>
      </c>
      <c r="O21" s="542"/>
      <c r="P21" s="542"/>
      <c r="Q21" s="598"/>
      <c r="R21" s="598"/>
      <c r="S21" s="491"/>
      <c r="T21" s="491"/>
      <c r="U21" s="491"/>
      <c r="V21" s="491"/>
      <c r="W21" s="491"/>
      <c r="X21" s="491"/>
      <c r="Y21" s="491"/>
      <c r="Z21" s="491"/>
      <c r="AA21" s="491"/>
      <c r="AB21" s="491"/>
      <c r="AC21" s="491"/>
    </row>
    <row r="22" spans="1:29" s="5" customFormat="1" ht="12" customHeight="1">
      <c r="A22" s="65" t="s">
        <v>1104</v>
      </c>
      <c r="B22" s="542">
        <v>5.632778936098612</v>
      </c>
      <c r="C22" s="542">
        <v>5.6741575734099881</v>
      </c>
      <c r="D22" s="542">
        <v>4.6790909187651195</v>
      </c>
      <c r="E22" s="542">
        <v>8.0176820816172949</v>
      </c>
      <c r="F22" s="542">
        <v>7.4058119473337172</v>
      </c>
      <c r="G22" s="542">
        <v>8.8540209180739495</v>
      </c>
      <c r="H22" s="542">
        <v>6.1586090684900947</v>
      </c>
      <c r="I22" s="542">
        <v>5.6454172843646298</v>
      </c>
      <c r="J22" s="542">
        <v>3.6654385529659574</v>
      </c>
      <c r="K22" s="542">
        <v>8.438909996827995</v>
      </c>
      <c r="L22" s="542">
        <v>5.922984351286793</v>
      </c>
      <c r="M22" s="542">
        <v>5.1603258561882139</v>
      </c>
      <c r="N22" s="65" t="s">
        <v>1926</v>
      </c>
      <c r="O22" s="542"/>
      <c r="P22" s="542"/>
      <c r="Q22" s="598"/>
      <c r="R22" s="598"/>
      <c r="S22" s="491"/>
      <c r="T22" s="491"/>
      <c r="U22" s="491"/>
      <c r="V22" s="491"/>
      <c r="W22" s="491"/>
      <c r="X22" s="491"/>
      <c r="Y22" s="491"/>
      <c r="Z22" s="491"/>
      <c r="AA22" s="491"/>
      <c r="AB22" s="491"/>
      <c r="AC22" s="491"/>
    </row>
    <row r="23" spans="1:29" s="5" customFormat="1" ht="12" customHeight="1">
      <c r="A23" s="230" t="s">
        <v>1348</v>
      </c>
      <c r="B23" s="33"/>
      <c r="C23" s="33"/>
      <c r="D23" s="33"/>
      <c r="E23" s="33"/>
      <c r="F23" s="33"/>
      <c r="G23" s="33"/>
      <c r="H23" s="33"/>
      <c r="I23" s="33"/>
      <c r="J23" s="33"/>
      <c r="K23" s="33"/>
      <c r="L23" s="33"/>
      <c r="M23" s="33"/>
      <c r="N23" s="65" t="s">
        <v>1927</v>
      </c>
      <c r="O23" s="33"/>
      <c r="P23" s="33"/>
      <c r="Q23" s="598"/>
      <c r="R23" s="598"/>
      <c r="S23" s="491"/>
      <c r="T23" s="491"/>
      <c r="U23" s="491"/>
      <c r="V23" s="491"/>
      <c r="W23" s="491"/>
      <c r="X23" s="491"/>
      <c r="Y23" s="491"/>
      <c r="Z23" s="491"/>
      <c r="AA23" s="491"/>
      <c r="AB23" s="491"/>
      <c r="AC23" s="491"/>
    </row>
    <row r="24" spans="1:29" s="5" customFormat="1" ht="12" customHeight="1">
      <c r="A24" s="65" t="s">
        <v>1356</v>
      </c>
      <c r="B24" s="542">
        <v>9.3437717250485015</v>
      </c>
      <c r="C24" s="542">
        <v>7.6123225754566421</v>
      </c>
      <c r="D24" s="542">
        <v>7.2144964354542873</v>
      </c>
      <c r="E24" s="542">
        <v>7.8084330100736441</v>
      </c>
      <c r="F24" s="542">
        <v>5.906549434179837</v>
      </c>
      <c r="G24" s="542">
        <v>5.244416273024517</v>
      </c>
      <c r="H24" s="542">
        <v>3.1269575468469806</v>
      </c>
      <c r="I24" s="542">
        <v>5.0459395905226367</v>
      </c>
      <c r="J24" s="542">
        <v>8.9756471367808022</v>
      </c>
      <c r="K24" s="542">
        <v>5.2324629656193391</v>
      </c>
      <c r="L24" s="542">
        <v>7.8405314295681858</v>
      </c>
      <c r="M24" s="542">
        <v>7.1469717033674156</v>
      </c>
      <c r="N24" s="65" t="s">
        <v>1928</v>
      </c>
      <c r="O24" s="542"/>
      <c r="P24" s="542"/>
      <c r="Q24" s="598"/>
      <c r="R24" s="598"/>
      <c r="S24" s="491"/>
      <c r="T24" s="491"/>
      <c r="U24" s="491"/>
      <c r="V24" s="491"/>
      <c r="W24" s="491"/>
      <c r="X24" s="491"/>
      <c r="Y24" s="491"/>
      <c r="Z24" s="491"/>
      <c r="AA24" s="491"/>
      <c r="AB24" s="491"/>
      <c r="AC24" s="491"/>
    </row>
    <row r="25" spans="1:29" s="5" customFormat="1" ht="12" customHeight="1">
      <c r="A25" s="65" t="s">
        <v>1357</v>
      </c>
      <c r="B25" s="542">
        <v>10.573569359680738</v>
      </c>
      <c r="C25" s="542">
        <v>9.2704536141341709</v>
      </c>
      <c r="D25" s="542">
        <v>4.2362568063358506</v>
      </c>
      <c r="E25" s="542">
        <v>7.600851911985715</v>
      </c>
      <c r="F25" s="542">
        <v>4.9031574484521938</v>
      </c>
      <c r="G25" s="542">
        <v>4.5365287594390775</v>
      </c>
      <c r="H25" s="542">
        <v>5.4781003779822939</v>
      </c>
      <c r="I25" s="542">
        <v>5.8633024431863792</v>
      </c>
      <c r="J25" s="542">
        <v>6.5232340715175479</v>
      </c>
      <c r="K25" s="542">
        <v>7.404463372538693</v>
      </c>
      <c r="L25" s="542">
        <v>8.5572294938533542</v>
      </c>
      <c r="M25" s="542">
        <v>7.2184422584735284</v>
      </c>
      <c r="N25" s="205" t="s">
        <v>1349</v>
      </c>
      <c r="O25" s="542"/>
      <c r="P25" s="542"/>
      <c r="Q25" s="598"/>
      <c r="R25" s="598"/>
      <c r="S25" s="491"/>
      <c r="T25" s="491"/>
      <c r="U25" s="491"/>
      <c r="V25" s="491"/>
      <c r="W25" s="491"/>
      <c r="X25" s="491"/>
      <c r="Y25" s="491"/>
      <c r="Z25" s="491"/>
      <c r="AA25" s="491"/>
      <c r="AB25" s="491"/>
      <c r="AC25" s="491"/>
    </row>
    <row r="26" spans="1:29" s="5" customFormat="1" ht="12" customHeight="1">
      <c r="A26" s="65" t="s">
        <v>1358</v>
      </c>
      <c r="B26" s="542">
        <v>4.0376497799004385</v>
      </c>
      <c r="C26" s="542">
        <v>2.835827593388959</v>
      </c>
      <c r="D26" s="542">
        <v>2.9789441424279621</v>
      </c>
      <c r="E26" s="542">
        <v>4.2763227927879415</v>
      </c>
      <c r="F26" s="542">
        <v>2.4401191122066157</v>
      </c>
      <c r="G26" s="542">
        <v>2.3272731119589181</v>
      </c>
      <c r="H26" s="542">
        <v>1.5160750616160932</v>
      </c>
      <c r="I26" s="542">
        <v>1.9040979395467594</v>
      </c>
      <c r="J26" s="542">
        <v>1.3239444156802722</v>
      </c>
      <c r="K26" s="542">
        <v>1.978232492901278</v>
      </c>
      <c r="L26" s="542">
        <v>1.0451272891452761</v>
      </c>
      <c r="M26" s="542">
        <v>1.5148287970992806</v>
      </c>
      <c r="N26" s="65" t="s">
        <v>1243</v>
      </c>
      <c r="O26" s="542"/>
      <c r="P26" s="542"/>
      <c r="Q26" s="598"/>
      <c r="R26" s="598"/>
      <c r="S26" s="491"/>
      <c r="T26" s="491"/>
      <c r="U26" s="491"/>
      <c r="V26" s="491"/>
      <c r="W26" s="491"/>
      <c r="X26" s="491"/>
      <c r="Y26" s="491"/>
      <c r="Z26" s="491"/>
      <c r="AA26" s="491"/>
      <c r="AB26" s="491"/>
      <c r="AC26" s="491"/>
    </row>
    <row r="27" spans="1:29" s="5" customFormat="1" ht="12" customHeight="1">
      <c r="A27" s="65" t="s">
        <v>1359</v>
      </c>
      <c r="B27" s="542">
        <v>2.4903000427999999</v>
      </c>
      <c r="C27" s="542">
        <v>3.9409103160000001</v>
      </c>
      <c r="D27" s="542">
        <v>2.9464525079000001</v>
      </c>
      <c r="E27" s="542">
        <v>4.6283376254000004</v>
      </c>
      <c r="F27" s="542">
        <v>4.1906338111999997</v>
      </c>
      <c r="G27" s="542">
        <v>4.8597540057000002</v>
      </c>
      <c r="H27" s="542">
        <v>3.1986133985</v>
      </c>
      <c r="I27" s="542">
        <v>0.21843449879999999</v>
      </c>
      <c r="J27" s="542">
        <v>2.8719495717000001</v>
      </c>
      <c r="K27" s="542">
        <v>2.6077233506000002</v>
      </c>
      <c r="L27" s="542">
        <v>3.9003809838999999</v>
      </c>
      <c r="M27" s="542">
        <v>4.4547201155999998</v>
      </c>
      <c r="N27" s="65" t="s">
        <v>1923</v>
      </c>
      <c r="O27" s="542"/>
      <c r="P27" s="542"/>
      <c r="Q27" s="598"/>
      <c r="R27" s="598"/>
      <c r="S27" s="491"/>
      <c r="T27" s="491"/>
      <c r="U27" s="491"/>
      <c r="V27" s="491"/>
      <c r="W27" s="491"/>
      <c r="X27" s="491"/>
      <c r="Y27" s="491"/>
      <c r="Z27" s="491"/>
      <c r="AA27" s="491"/>
      <c r="AB27" s="491"/>
      <c r="AC27" s="491"/>
    </row>
    <row r="28" spans="1:29" s="5" customFormat="1" ht="12" customHeight="1">
      <c r="A28" s="65" t="s">
        <v>1114</v>
      </c>
      <c r="B28" s="542">
        <v>4.0623695278999996</v>
      </c>
      <c r="C28" s="542">
        <v>3.1891329560999999</v>
      </c>
      <c r="D28" s="542">
        <v>4.4016365945000002</v>
      </c>
      <c r="E28" s="542">
        <v>6.0580087018000004</v>
      </c>
      <c r="F28" s="542">
        <v>8.9512612190999992</v>
      </c>
      <c r="G28" s="542">
        <v>4.9783761083</v>
      </c>
      <c r="H28" s="542">
        <v>2.3698750411999998</v>
      </c>
      <c r="I28" s="542">
        <v>1.9934045762000001</v>
      </c>
      <c r="J28" s="542">
        <v>1.7992655225</v>
      </c>
      <c r="K28" s="542">
        <v>-0.39507247680000002</v>
      </c>
      <c r="L28" s="542">
        <v>1.1568719398</v>
      </c>
      <c r="M28" s="542">
        <v>4.5064605859000002</v>
      </c>
      <c r="N28" s="65" t="s">
        <v>1924</v>
      </c>
      <c r="O28" s="542"/>
      <c r="P28" s="542"/>
      <c r="Q28" s="598"/>
      <c r="R28" s="598"/>
      <c r="S28" s="491"/>
      <c r="T28" s="491"/>
      <c r="U28" s="491"/>
      <c r="V28" s="491"/>
      <c r="W28" s="491"/>
      <c r="X28" s="491"/>
      <c r="Y28" s="491"/>
      <c r="Z28" s="491"/>
      <c r="AA28" s="491"/>
      <c r="AB28" s="491"/>
      <c r="AC28" s="491"/>
    </row>
    <row r="29" spans="1:29" s="5" customFormat="1" ht="12" customHeight="1">
      <c r="A29" s="65" t="s">
        <v>1104</v>
      </c>
      <c r="B29" s="542">
        <v>4.0845623036121221</v>
      </c>
      <c r="C29" s="542">
        <v>3.9544595944476004</v>
      </c>
      <c r="D29" s="542">
        <v>7.670616537332573</v>
      </c>
      <c r="E29" s="542">
        <v>9.5338555168639072</v>
      </c>
      <c r="F29" s="542">
        <v>10.74830315845678</v>
      </c>
      <c r="G29" s="542">
        <v>12.361645752568283</v>
      </c>
      <c r="H29" s="542">
        <v>8.6824628270811832</v>
      </c>
      <c r="I29" s="542">
        <v>7.8505928535513494</v>
      </c>
      <c r="J29" s="542">
        <v>7.3526153779308565</v>
      </c>
      <c r="K29" s="542">
        <v>7.4105864529556866</v>
      </c>
      <c r="L29" s="542">
        <v>9.2382804104896721</v>
      </c>
      <c r="M29" s="542">
        <v>7.0727461303478565</v>
      </c>
      <c r="N29" s="65" t="s">
        <v>1925</v>
      </c>
      <c r="O29" s="542"/>
      <c r="P29" s="542"/>
      <c r="Q29" s="598"/>
      <c r="R29" s="598"/>
      <c r="S29" s="491"/>
      <c r="T29" s="491"/>
      <c r="U29" s="491"/>
      <c r="V29" s="491"/>
      <c r="W29" s="491"/>
      <c r="X29" s="491"/>
      <c r="Y29" s="491"/>
      <c r="Z29" s="491"/>
      <c r="AA29" s="491"/>
      <c r="AB29" s="491"/>
      <c r="AC29" s="491"/>
    </row>
    <row r="30" spans="1:29" s="5" customFormat="1" ht="7.5" customHeight="1" thickBot="1">
      <c r="A30" s="474"/>
      <c r="B30" s="542"/>
      <c r="C30" s="542"/>
      <c r="D30" s="542"/>
      <c r="E30" s="542"/>
      <c r="F30" s="542"/>
      <c r="G30" s="542"/>
      <c r="H30" s="542"/>
      <c r="I30" s="542"/>
      <c r="J30" s="542"/>
      <c r="K30" s="542"/>
      <c r="L30" s="542"/>
      <c r="M30" s="542"/>
      <c r="N30" s="65" t="s">
        <v>1926</v>
      </c>
      <c r="O30" s="542"/>
      <c r="P30" s="542"/>
      <c r="Q30" s="598"/>
      <c r="R30" s="598"/>
      <c r="S30" s="491"/>
      <c r="T30" s="491"/>
      <c r="U30" s="491"/>
      <c r="V30" s="491"/>
      <c r="W30" s="491"/>
      <c r="X30" s="491"/>
      <c r="Y30" s="491"/>
      <c r="Z30" s="491"/>
      <c r="AA30" s="491"/>
      <c r="AB30" s="491"/>
      <c r="AC30" s="491"/>
    </row>
    <row r="31" spans="1:29" s="5" customFormat="1" ht="12" customHeight="1" thickBot="1">
      <c r="B31" s="893">
        <v>2025</v>
      </c>
      <c r="C31" s="894"/>
      <c r="D31" s="894"/>
      <c r="E31" s="894"/>
      <c r="F31" s="894"/>
      <c r="G31" s="894"/>
      <c r="H31" s="894"/>
      <c r="I31" s="894"/>
      <c r="J31" s="894"/>
      <c r="K31" s="971"/>
      <c r="L31" s="893">
        <v>2024</v>
      </c>
      <c r="M31" s="971"/>
      <c r="N31" s="65" t="s">
        <v>1927</v>
      </c>
      <c r="O31" s="219"/>
      <c r="P31" s="219"/>
      <c r="Q31" s="219"/>
      <c r="R31" s="219"/>
      <c r="S31" s="219"/>
      <c r="T31" s="219"/>
    </row>
    <row r="32" spans="1:29" s="5" customFormat="1" ht="12" customHeight="1" thickBot="1">
      <c r="B32" s="469" t="s">
        <v>1123</v>
      </c>
      <c r="C32" s="469" t="s">
        <v>1124</v>
      </c>
      <c r="D32" s="469" t="s">
        <v>1125</v>
      </c>
      <c r="E32" s="469" t="s">
        <v>1091</v>
      </c>
      <c r="F32" s="469" t="s">
        <v>1092</v>
      </c>
      <c r="G32" s="469" t="s">
        <v>1126</v>
      </c>
      <c r="H32" s="469" t="s">
        <v>1127</v>
      </c>
      <c r="I32" s="469" t="s">
        <v>1095</v>
      </c>
      <c r="J32" s="469" t="s">
        <v>1128</v>
      </c>
      <c r="K32" s="469" t="s">
        <v>1097</v>
      </c>
      <c r="L32" s="469" t="s">
        <v>1129</v>
      </c>
      <c r="M32" s="469" t="s">
        <v>1099</v>
      </c>
      <c r="N32" s="65" t="s">
        <v>1928</v>
      </c>
      <c r="P32" s="219"/>
      <c r="Q32" s="219"/>
      <c r="R32" s="219"/>
      <c r="S32" s="219"/>
      <c r="T32" s="219"/>
    </row>
    <row r="33" spans="1:20" s="5" customFormat="1" ht="12" customHeight="1">
      <c r="B33" s="499"/>
      <c r="C33" s="499"/>
      <c r="D33" s="499"/>
      <c r="E33" s="499"/>
      <c r="F33" s="499"/>
      <c r="G33" s="499"/>
      <c r="H33" s="499"/>
      <c r="I33" s="499"/>
      <c r="J33" s="499"/>
      <c r="K33" s="499"/>
      <c r="L33" s="499"/>
      <c r="M33" s="499"/>
      <c r="P33" s="219"/>
      <c r="Q33" s="219"/>
      <c r="R33" s="219"/>
      <c r="S33" s="219"/>
      <c r="T33" s="219"/>
    </row>
    <row r="34" spans="1:20" s="5" customFormat="1" ht="12" customHeight="1">
      <c r="A34" s="17" t="s">
        <v>1350</v>
      </c>
      <c r="P34" s="219"/>
      <c r="Q34" s="219"/>
      <c r="R34" s="219"/>
      <c r="S34" s="219"/>
      <c r="T34" s="219"/>
    </row>
    <row r="35" spans="1:20" s="5" customFormat="1" ht="12" customHeight="1">
      <c r="A35" s="17" t="s">
        <v>1351</v>
      </c>
      <c r="P35" s="219"/>
      <c r="Q35" s="219"/>
      <c r="R35" s="219"/>
      <c r="S35" s="219"/>
      <c r="T35" s="219"/>
    </row>
    <row r="36" spans="1:20" s="5" customFormat="1" ht="12" customHeight="1">
      <c r="A36" s="6"/>
      <c r="P36" s="219"/>
      <c r="Q36" s="219"/>
      <c r="R36" s="219"/>
      <c r="S36" s="219"/>
      <c r="T36" s="219"/>
    </row>
    <row r="37" spans="1:20" s="5" customFormat="1" ht="12" customHeight="1">
      <c r="A37" s="17" t="s">
        <v>1257</v>
      </c>
      <c r="P37" s="219"/>
      <c r="Q37" s="219"/>
      <c r="R37" s="219"/>
      <c r="S37" s="219"/>
      <c r="T37" s="219"/>
    </row>
    <row r="38" spans="1:20" s="5" customFormat="1" ht="12" customHeight="1">
      <c r="A38" s="7" t="s">
        <v>1352</v>
      </c>
      <c r="P38" s="219"/>
      <c r="Q38" s="219"/>
      <c r="R38" s="219"/>
      <c r="S38" s="219"/>
      <c r="T38" s="219"/>
    </row>
    <row r="39" spans="1:20" s="5" customFormat="1" ht="12" customHeight="1">
      <c r="A39" s="262" t="s">
        <v>1081</v>
      </c>
      <c r="P39" s="219"/>
      <c r="Q39" s="219"/>
      <c r="R39" s="219"/>
      <c r="S39" s="219"/>
      <c r="T39" s="219"/>
    </row>
    <row r="40" spans="1:20" s="5" customFormat="1" ht="12" customHeight="1">
      <c r="A40" s="7"/>
      <c r="P40" s="219"/>
      <c r="Q40" s="219"/>
      <c r="R40" s="219"/>
      <c r="S40" s="219"/>
      <c r="T40" s="219"/>
    </row>
    <row r="41" spans="1:20" s="5" customFormat="1">
      <c r="A41" s="599"/>
      <c r="P41" s="219"/>
      <c r="Q41" s="219"/>
      <c r="R41" s="219"/>
      <c r="S41" s="219"/>
      <c r="T41" s="219"/>
    </row>
    <row r="42" spans="1:20">
      <c r="B42" s="5"/>
      <c r="C42" s="5"/>
      <c r="D42" s="5"/>
      <c r="E42" s="5"/>
      <c r="F42" s="5"/>
      <c r="G42" s="5"/>
      <c r="H42" s="5"/>
      <c r="I42" s="5"/>
      <c r="J42" s="5"/>
      <c r="K42" s="5"/>
      <c r="L42" s="5"/>
      <c r="M42" s="5"/>
      <c r="N42" s="5"/>
    </row>
    <row r="43" spans="1:20" ht="12.75">
      <c r="A43"/>
      <c r="B43" s="219"/>
      <c r="C43" s="219"/>
      <c r="D43" s="219"/>
      <c r="E43" s="219"/>
      <c r="F43" s="219"/>
      <c r="G43" s="219"/>
      <c r="H43" s="219"/>
      <c r="I43" s="219"/>
      <c r="J43" s="219"/>
      <c r="K43" s="219"/>
      <c r="L43" s="219"/>
      <c r="M43" s="219"/>
      <c r="N43" s="5"/>
    </row>
    <row r="44" spans="1:20" ht="12.75">
      <c r="A44"/>
      <c r="B44" s="5"/>
      <c r="C44" s="5"/>
      <c r="D44" s="5"/>
      <c r="E44" s="5"/>
      <c r="F44" s="5"/>
      <c r="G44" s="5"/>
      <c r="H44" s="5"/>
      <c r="I44" s="5"/>
      <c r="J44" s="5"/>
      <c r="K44" s="5"/>
      <c r="L44" s="5"/>
      <c r="M44" s="5"/>
      <c r="N44" s="5"/>
    </row>
    <row r="45" spans="1:20" ht="12.75">
      <c r="A45" s="600"/>
      <c r="B45" s="5"/>
      <c r="C45" s="5"/>
      <c r="D45" s="5"/>
      <c r="E45" s="5"/>
      <c r="F45" s="5"/>
      <c r="G45" s="5"/>
      <c r="H45" s="5"/>
      <c r="I45" s="5"/>
      <c r="J45" s="5"/>
      <c r="K45" s="5"/>
      <c r="L45" s="5"/>
      <c r="M45" s="5"/>
      <c r="N45" s="5"/>
    </row>
    <row r="46" spans="1:20" ht="12.75">
      <c r="A46" s="601"/>
      <c r="N46" s="5"/>
    </row>
  </sheetData>
  <mergeCells count="6">
    <mergeCell ref="A1:N1"/>
    <mergeCell ref="A2:N2"/>
    <mergeCell ref="B6:K6"/>
    <mergeCell ref="L6:M6"/>
    <mergeCell ref="B31:K31"/>
    <mergeCell ref="L31:M31"/>
  </mergeCells>
  <hyperlinks>
    <hyperlink ref="A24" r:id="rId1" xr:uid="{AF1F8A89-7BBC-4542-B418-CC6C6206BE3C}"/>
    <hyperlink ref="A17" r:id="rId2" xr:uid="{7E31E7C3-05DB-4650-982F-54FB3C3494EB}"/>
    <hyperlink ref="A10" r:id="rId3" xr:uid="{F86365EB-64A9-4138-B7FE-A81A164B0C7E}"/>
    <hyperlink ref="A25" r:id="rId4" xr:uid="{251C5445-02FC-4187-92BD-7AB8AB37C590}"/>
    <hyperlink ref="A18" r:id="rId5" xr:uid="{B4825A63-B3DC-4AC0-A6CF-4CF35F9228BD}"/>
    <hyperlink ref="A11" r:id="rId6" xr:uid="{499C0509-5B57-4DD2-9E1E-15C41296F2F7}"/>
    <hyperlink ref="A29" r:id="rId7" xr:uid="{328D1DCE-8F40-4112-800E-D160CD42AAD5}"/>
    <hyperlink ref="A22" r:id="rId8" xr:uid="{4B6CC6F3-E904-4901-9295-7A402C49A931}"/>
    <hyperlink ref="A15" r:id="rId9" xr:uid="{FA472E0A-AD1C-46DE-880C-9C9574A60D4E}"/>
    <hyperlink ref="A9" r:id="rId10" display="Indicador de confiança" xr:uid="{91D6ECE3-B947-4CC4-BF36-BAAABBAA359C}"/>
    <hyperlink ref="A27" r:id="rId11" xr:uid="{9A76AAA0-36C0-431F-852F-137E013EA8D9}"/>
    <hyperlink ref="A20" r:id="rId12" xr:uid="{CB1D5651-1E22-4C1A-BBC8-2D4613BC1590}"/>
    <hyperlink ref="A28" r:id="rId13" xr:uid="{CFB0BC29-BC11-47A8-8552-12F6E3F80482}"/>
    <hyperlink ref="A21" r:id="rId14" xr:uid="{B2BBDC20-8E94-4A47-A9A8-38C3C066BA58}"/>
    <hyperlink ref="A14" r:id="rId15" xr:uid="{134F119C-05DE-4979-A305-42D8AEE12DE1}"/>
    <hyperlink ref="A13" r:id="rId16" xr:uid="{D79153C1-91CB-4E08-846A-E9966C123775}"/>
    <hyperlink ref="N13" r:id="rId17" display="   Evaluation of the volume of stock" xr:uid="{39B56036-0939-4F47-81CB-61AD1ADD2632}"/>
    <hyperlink ref="N14" r:id="rId18" display="   Employment expectations" xr:uid="{93B92B65-F245-4816-B29F-DB3D44DA3175}"/>
    <hyperlink ref="N21" r:id="rId19" display="   Evaluation of the volume of stock" xr:uid="{7BBD8ED9-A125-4D49-8DBF-0956E85A41FE}"/>
    <hyperlink ref="N22" r:id="rId20" display="   Employment expectations" xr:uid="{0F4D735B-3111-4E86-B96B-F7963096A68E}"/>
    <hyperlink ref="N29" r:id="rId21" display="   Evaluation of the volume of stock" xr:uid="{CAB5CE35-45F3-4DE5-8FE1-747C2DF7DB31}"/>
    <hyperlink ref="N30" r:id="rId22" display="   Employment expectations" xr:uid="{950113D8-2CC6-47F7-B3FC-6C520B703242}"/>
  </hyperlinks>
  <pageMargins left="0.7" right="0.7" top="0.75" bottom="0.75" header="0.3" footer="0.3"/>
  <pageSetup paperSize="9" orientation="portrait" r:id="rId2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D9231-5A79-4AE2-B19A-852DBE1F1E4B}">
  <dimension ref="A1:Z34"/>
  <sheetViews>
    <sheetView showGridLines="0" workbookViewId="0">
      <selection sqref="A1:J1"/>
    </sheetView>
  </sheetViews>
  <sheetFormatPr defaultRowHeight="11.25"/>
  <cols>
    <col min="1" max="1" width="37" style="198" customWidth="1"/>
    <col min="2" max="9" width="6" style="198" customWidth="1"/>
    <col min="10" max="10" width="37" style="489" customWidth="1"/>
    <col min="11" max="16384" width="9.140625" style="198"/>
  </cols>
  <sheetData>
    <row r="1" spans="1:26">
      <c r="A1" s="940" t="s">
        <v>1339</v>
      </c>
      <c r="B1" s="940"/>
      <c r="C1" s="940"/>
      <c r="D1" s="940"/>
      <c r="E1" s="940"/>
      <c r="F1" s="940"/>
      <c r="G1" s="940"/>
      <c r="H1" s="940"/>
      <c r="I1" s="940"/>
      <c r="J1" s="940"/>
      <c r="K1" s="592"/>
      <c r="L1" s="592"/>
      <c r="M1" s="592"/>
      <c r="N1" s="592"/>
    </row>
    <row r="2" spans="1:26">
      <c r="A2" s="1006" t="s">
        <v>1340</v>
      </c>
      <c r="B2" s="1006"/>
      <c r="C2" s="1006"/>
      <c r="D2" s="1006"/>
      <c r="E2" s="1006"/>
      <c r="F2" s="1006"/>
      <c r="G2" s="1006"/>
      <c r="H2" s="1006"/>
      <c r="I2" s="1006"/>
      <c r="J2" s="1006"/>
      <c r="K2" s="593"/>
      <c r="L2" s="593"/>
      <c r="M2" s="593"/>
      <c r="N2" s="593"/>
    </row>
    <row r="3" spans="1:26">
      <c r="L3" s="594"/>
    </row>
    <row r="4" spans="1:26" s="5" customFormat="1">
      <c r="A4" s="9" t="s">
        <v>1060</v>
      </c>
      <c r="J4" s="459" t="s">
        <v>1061</v>
      </c>
      <c r="L4" s="594"/>
    </row>
    <row r="5" spans="1:26" s="5" customFormat="1" ht="12" thickBot="1">
      <c r="I5" s="492" t="s">
        <v>1062</v>
      </c>
      <c r="J5" s="256"/>
    </row>
    <row r="6" spans="1:26" s="5" customFormat="1" ht="12" customHeight="1" thickBot="1">
      <c r="B6" s="893">
        <v>2025</v>
      </c>
      <c r="C6" s="894"/>
      <c r="D6" s="971"/>
      <c r="E6" s="893">
        <v>2024</v>
      </c>
      <c r="F6" s="894"/>
      <c r="G6" s="894"/>
      <c r="H6" s="971"/>
      <c r="I6" s="469">
        <v>2023</v>
      </c>
      <c r="J6" s="256"/>
    </row>
    <row r="7" spans="1:26" s="5" customFormat="1" ht="12" customHeight="1" thickBot="1">
      <c r="B7" s="10" t="s">
        <v>1063</v>
      </c>
      <c r="C7" s="10" t="s">
        <v>1064</v>
      </c>
      <c r="D7" s="10" t="s">
        <v>1065</v>
      </c>
      <c r="E7" s="10" t="s">
        <v>1066</v>
      </c>
      <c r="F7" s="10" t="s">
        <v>1063</v>
      </c>
      <c r="G7" s="10" t="s">
        <v>1064</v>
      </c>
      <c r="H7" s="10" t="s">
        <v>1065</v>
      </c>
      <c r="I7" s="10" t="s">
        <v>1066</v>
      </c>
      <c r="J7" s="256"/>
    </row>
    <row r="8" spans="1:26" s="5" customFormat="1">
      <c r="A8" s="9" t="s">
        <v>935</v>
      </c>
      <c r="J8" s="209" t="s">
        <v>935</v>
      </c>
      <c r="N8" s="542"/>
      <c r="O8" s="542"/>
    </row>
    <row r="9" spans="1:26" s="5" customFormat="1">
      <c r="A9" s="65" t="s">
        <v>1341</v>
      </c>
      <c r="B9" s="542">
        <v>1.9111090558118415</v>
      </c>
      <c r="C9" s="542">
        <v>4.538030359805159</v>
      </c>
      <c r="D9" s="542">
        <v>2.4040413894253927</v>
      </c>
      <c r="E9" s="542">
        <v>3.5867491810377898</v>
      </c>
      <c r="F9" s="542">
        <v>1.5605828170904588</v>
      </c>
      <c r="G9" s="542">
        <v>-1.3390083144429663</v>
      </c>
      <c r="H9" s="542">
        <v>-4.1765167728855221</v>
      </c>
      <c r="I9" s="542">
        <v>-5.0244884676637716</v>
      </c>
      <c r="J9" s="65" t="s">
        <v>1930</v>
      </c>
      <c r="K9" s="219"/>
      <c r="L9" s="219"/>
      <c r="M9" s="219"/>
      <c r="N9" s="542"/>
      <c r="O9" s="542"/>
      <c r="P9" s="491"/>
      <c r="Q9" s="491"/>
      <c r="S9" s="491"/>
      <c r="T9" s="491"/>
      <c r="U9" s="491"/>
      <c r="V9" s="491"/>
      <c r="W9" s="491"/>
      <c r="X9" s="491"/>
      <c r="Y9" s="491"/>
      <c r="Z9" s="491"/>
    </row>
    <row r="10" spans="1:26" s="5" customFormat="1">
      <c r="A10" s="65" t="s">
        <v>1342</v>
      </c>
      <c r="B10" s="542">
        <v>3.7164886735425084</v>
      </c>
      <c r="C10" s="542">
        <v>1.3054084329222273</v>
      </c>
      <c r="D10" s="542">
        <v>3.8380443926117982</v>
      </c>
      <c r="E10" s="542">
        <v>2.4070723300129484</v>
      </c>
      <c r="F10" s="542">
        <v>2.8738832005824539</v>
      </c>
      <c r="G10" s="542">
        <v>2.8010957340753402</v>
      </c>
      <c r="H10" s="542">
        <v>2.1045956906879315</v>
      </c>
      <c r="I10" s="542">
        <v>-0.94621238905206217</v>
      </c>
      <c r="J10" s="65" t="s">
        <v>1931</v>
      </c>
      <c r="K10" s="219"/>
      <c r="L10" s="219"/>
      <c r="M10" s="219"/>
      <c r="N10" s="542"/>
      <c r="O10" s="542"/>
      <c r="P10" s="491"/>
      <c r="Q10" s="491"/>
      <c r="S10" s="491"/>
      <c r="T10" s="491"/>
      <c r="U10" s="491"/>
      <c r="V10" s="491"/>
      <c r="W10" s="491"/>
      <c r="X10" s="491"/>
      <c r="Y10" s="491"/>
      <c r="Z10" s="491"/>
    </row>
    <row r="11" spans="1:26" s="5" customFormat="1">
      <c r="A11" s="65" t="s">
        <v>1343</v>
      </c>
      <c r="B11" s="542">
        <v>7.3052668699999996</v>
      </c>
      <c r="C11" s="542">
        <v>7.8581893129999996</v>
      </c>
      <c r="D11" s="542">
        <v>8.9061000579999998</v>
      </c>
      <c r="E11" s="542">
        <v>7.2790836820000004</v>
      </c>
      <c r="F11" s="542">
        <v>7.9285826979999996</v>
      </c>
      <c r="G11" s="542">
        <v>8.6348690779999995</v>
      </c>
      <c r="H11" s="542">
        <v>10.194674678</v>
      </c>
      <c r="I11" s="542">
        <v>9.6354171500000003</v>
      </c>
      <c r="J11" s="65" t="s">
        <v>1932</v>
      </c>
      <c r="K11" s="219"/>
      <c r="L11" s="219"/>
      <c r="M11" s="219"/>
      <c r="N11" s="542"/>
      <c r="O11" s="542"/>
      <c r="P11" s="491"/>
      <c r="Q11" s="491"/>
      <c r="S11" s="491"/>
      <c r="T11" s="491"/>
      <c r="U11" s="491"/>
      <c r="V11" s="491"/>
      <c r="W11" s="491"/>
      <c r="X11" s="491"/>
      <c r="Y11" s="491"/>
      <c r="Z11" s="491"/>
    </row>
    <row r="12" spans="1:26" s="5" customFormat="1">
      <c r="A12" s="9" t="s">
        <v>1344</v>
      </c>
      <c r="B12" s="33"/>
      <c r="C12" s="33"/>
      <c r="D12" s="33"/>
      <c r="E12" s="33"/>
      <c r="F12" s="33"/>
      <c r="G12" s="33"/>
      <c r="H12" s="33"/>
      <c r="I12" s="33"/>
      <c r="J12" s="209" t="s">
        <v>1345</v>
      </c>
      <c r="K12" s="219"/>
      <c r="L12" s="219"/>
      <c r="M12" s="219"/>
      <c r="N12" s="33"/>
      <c r="O12" s="33"/>
      <c r="P12" s="491"/>
      <c r="Q12" s="491"/>
      <c r="S12" s="491"/>
      <c r="T12" s="491"/>
      <c r="U12" s="491"/>
      <c r="V12" s="491"/>
      <c r="W12" s="491"/>
      <c r="X12" s="491"/>
      <c r="Y12" s="491"/>
      <c r="Z12" s="491"/>
    </row>
    <row r="13" spans="1:26" s="5" customFormat="1">
      <c r="A13" s="65" t="s">
        <v>1346</v>
      </c>
      <c r="B13" s="542">
        <v>4.9404491520000002</v>
      </c>
      <c r="C13" s="542">
        <v>4.7325456079999997</v>
      </c>
      <c r="D13" s="542">
        <v>0.66682791600000002</v>
      </c>
      <c r="E13" s="542">
        <v>4.5403052219999998</v>
      </c>
      <c r="F13" s="542">
        <v>-1.2061375050000001</v>
      </c>
      <c r="G13" s="542">
        <v>1.617001533</v>
      </c>
      <c r="H13" s="542">
        <v>-5.3668269549999996</v>
      </c>
      <c r="I13" s="542">
        <v>-8.0285121959999994</v>
      </c>
      <c r="J13" s="65" t="s">
        <v>1930</v>
      </c>
      <c r="K13" s="219"/>
      <c r="L13" s="219"/>
      <c r="M13" s="219"/>
      <c r="N13" s="542"/>
      <c r="O13" s="542"/>
      <c r="P13" s="491"/>
      <c r="Q13" s="491"/>
      <c r="S13" s="491"/>
      <c r="T13" s="491"/>
      <c r="U13" s="491"/>
      <c r="V13" s="491"/>
      <c r="W13" s="491"/>
      <c r="X13" s="491"/>
      <c r="Y13" s="491"/>
      <c r="Z13" s="491"/>
    </row>
    <row r="14" spans="1:26" s="5" customFormat="1">
      <c r="A14" s="65" t="s">
        <v>1347</v>
      </c>
      <c r="B14" s="542">
        <v>3.866280642</v>
      </c>
      <c r="C14" s="542">
        <v>4.8815536750000001</v>
      </c>
      <c r="D14" s="542">
        <v>4.7930914309999997</v>
      </c>
      <c r="E14" s="542">
        <v>0.907838955</v>
      </c>
      <c r="F14" s="542">
        <v>1.105845406</v>
      </c>
      <c r="G14" s="542">
        <v>6.3433465900000003</v>
      </c>
      <c r="H14" s="542">
        <v>4.4621068409999998</v>
      </c>
      <c r="I14" s="542">
        <v>-6.163102662</v>
      </c>
      <c r="J14" s="65" t="s">
        <v>1931</v>
      </c>
      <c r="K14" s="219"/>
      <c r="L14" s="219"/>
      <c r="M14" s="219"/>
      <c r="N14" s="542"/>
      <c r="O14" s="542"/>
      <c r="P14" s="491"/>
      <c r="Q14" s="491"/>
      <c r="S14" s="491"/>
      <c r="T14" s="491"/>
      <c r="U14" s="491"/>
      <c r="V14" s="491"/>
      <c r="W14" s="491"/>
      <c r="X14" s="491"/>
      <c r="Y14" s="491"/>
      <c r="Z14" s="491"/>
    </row>
    <row r="15" spans="1:26" s="5" customFormat="1">
      <c r="A15" s="65" t="s">
        <v>1343</v>
      </c>
      <c r="B15" s="542">
        <v>8.1822917450000006</v>
      </c>
      <c r="C15" s="542">
        <v>8.6754252689999998</v>
      </c>
      <c r="D15" s="542">
        <v>9.3525198320000005</v>
      </c>
      <c r="E15" s="542">
        <v>8.3821862740000004</v>
      </c>
      <c r="F15" s="542">
        <v>8.0040077239999992</v>
      </c>
      <c r="G15" s="542">
        <v>9.6886952750000006</v>
      </c>
      <c r="H15" s="542">
        <v>10.321855042999999</v>
      </c>
      <c r="I15" s="542">
        <v>10.241757764000001</v>
      </c>
      <c r="J15" s="65" t="s">
        <v>1932</v>
      </c>
      <c r="K15" s="219"/>
      <c r="L15" s="219"/>
      <c r="M15" s="219"/>
      <c r="N15" s="542"/>
      <c r="O15" s="542"/>
      <c r="P15" s="491"/>
      <c r="Q15" s="491"/>
      <c r="S15" s="491"/>
      <c r="T15" s="491"/>
      <c r="U15" s="491"/>
      <c r="V15" s="491"/>
      <c r="W15" s="491"/>
      <c r="X15" s="491"/>
      <c r="Y15" s="491"/>
      <c r="Z15" s="491"/>
    </row>
    <row r="16" spans="1:26" s="5" customFormat="1">
      <c r="A16" s="9" t="s">
        <v>1348</v>
      </c>
      <c r="B16" s="33"/>
      <c r="C16" s="33"/>
      <c r="D16" s="33"/>
      <c r="E16" s="33"/>
      <c r="F16" s="33"/>
      <c r="G16" s="33"/>
      <c r="H16" s="33"/>
      <c r="I16" s="33"/>
      <c r="J16" s="595" t="s">
        <v>1349</v>
      </c>
      <c r="K16" s="219"/>
      <c r="L16" s="219"/>
      <c r="M16" s="219"/>
      <c r="N16" s="33"/>
      <c r="O16" s="33"/>
      <c r="P16" s="491"/>
      <c r="Q16" s="491"/>
      <c r="S16" s="491"/>
      <c r="T16" s="491"/>
      <c r="U16" s="491"/>
      <c r="V16" s="491"/>
      <c r="W16" s="491"/>
      <c r="X16" s="491"/>
      <c r="Y16" s="491"/>
      <c r="Z16" s="491"/>
    </row>
    <row r="17" spans="1:26" s="5" customFormat="1">
      <c r="A17" s="65" t="s">
        <v>1341</v>
      </c>
      <c r="B17" s="542">
        <v>-1.3896053322815736</v>
      </c>
      <c r="C17" s="542">
        <v>9.5822329233809018</v>
      </c>
      <c r="D17" s="542">
        <v>0.44824006439541098</v>
      </c>
      <c r="E17" s="542">
        <v>1.0340173956526755</v>
      </c>
      <c r="F17" s="542">
        <v>4.5488198817459953</v>
      </c>
      <c r="G17" s="542">
        <v>1.3282667461793225</v>
      </c>
      <c r="H17" s="542">
        <v>-7.6292774687302121</v>
      </c>
      <c r="I17" s="542">
        <v>-3.2146483977326437</v>
      </c>
      <c r="J17" s="65" t="s">
        <v>1930</v>
      </c>
      <c r="K17" s="219"/>
      <c r="L17" s="219"/>
      <c r="M17" s="219"/>
      <c r="N17" s="542"/>
      <c r="O17" s="542"/>
      <c r="P17" s="491"/>
      <c r="Q17" s="491"/>
      <c r="S17" s="491"/>
      <c r="T17" s="491"/>
      <c r="U17" s="491"/>
      <c r="V17" s="491"/>
      <c r="W17" s="491"/>
      <c r="X17" s="491"/>
      <c r="Y17" s="491"/>
      <c r="Z17" s="491"/>
    </row>
    <row r="18" spans="1:26" s="5" customFormat="1">
      <c r="A18" s="65" t="s">
        <v>1342</v>
      </c>
      <c r="B18" s="542">
        <v>1.5221204506965398</v>
      </c>
      <c r="C18" s="542">
        <v>1.1873751485515149</v>
      </c>
      <c r="D18" s="542">
        <v>5.1918997272211902</v>
      </c>
      <c r="E18" s="542">
        <v>0.12924066521484034</v>
      </c>
      <c r="F18" s="542">
        <v>2.705395775459071</v>
      </c>
      <c r="G18" s="542">
        <v>2.4582239712263352</v>
      </c>
      <c r="H18" s="542">
        <v>2.0830381344026714</v>
      </c>
      <c r="I18" s="542">
        <v>0.83103072089408148</v>
      </c>
      <c r="J18" s="65" t="s">
        <v>1931</v>
      </c>
      <c r="K18" s="219"/>
      <c r="L18" s="219"/>
      <c r="M18" s="219"/>
      <c r="N18" s="542"/>
      <c r="O18" s="542"/>
      <c r="P18" s="491"/>
      <c r="Q18" s="491"/>
      <c r="S18" s="491"/>
      <c r="T18" s="491"/>
      <c r="U18" s="491"/>
      <c r="V18" s="491"/>
      <c r="W18" s="491"/>
      <c r="X18" s="491"/>
      <c r="Y18" s="491"/>
      <c r="Z18" s="491"/>
    </row>
    <row r="19" spans="1:26" s="5" customFormat="1">
      <c r="A19" s="65" t="s">
        <v>1343</v>
      </c>
      <c r="B19" s="542">
        <v>6.3985247049999998</v>
      </c>
      <c r="C19" s="542">
        <v>7.0132619680000001</v>
      </c>
      <c r="D19" s="542">
        <v>8.4293361699999991</v>
      </c>
      <c r="E19" s="542">
        <v>6.1010008329999996</v>
      </c>
      <c r="F19" s="542">
        <v>7.8480308699999997</v>
      </c>
      <c r="G19" s="542">
        <v>7.5094120459999996</v>
      </c>
      <c r="H19" s="542">
        <v>10.058849591</v>
      </c>
      <c r="I19" s="542">
        <v>8.9878622589999999</v>
      </c>
      <c r="J19" s="65" t="s">
        <v>1932</v>
      </c>
      <c r="K19" s="219"/>
      <c r="L19" s="219"/>
      <c r="M19" s="219"/>
      <c r="N19" s="542"/>
      <c r="O19" s="542"/>
      <c r="P19" s="491"/>
      <c r="Q19" s="491"/>
      <c r="S19" s="491"/>
      <c r="T19" s="491"/>
      <c r="U19" s="491"/>
      <c r="V19" s="491"/>
      <c r="W19" s="491"/>
      <c r="X19" s="491"/>
      <c r="Y19" s="491"/>
      <c r="Z19" s="491"/>
    </row>
    <row r="20" spans="1:26" s="5" customFormat="1" ht="6.6" customHeight="1" thickBot="1">
      <c r="B20" s="542"/>
      <c r="C20" s="542"/>
      <c r="D20" s="542"/>
      <c r="E20" s="542"/>
      <c r="F20" s="542"/>
      <c r="G20" s="542"/>
      <c r="H20" s="542"/>
      <c r="I20" s="542"/>
      <c r="J20" s="256"/>
      <c r="K20" s="219"/>
      <c r="L20" s="219"/>
      <c r="M20" s="219"/>
      <c r="N20" s="542"/>
      <c r="O20" s="542"/>
      <c r="P20" s="491"/>
      <c r="Q20" s="491"/>
      <c r="S20" s="491"/>
      <c r="T20" s="491"/>
      <c r="U20" s="491"/>
      <c r="V20" s="491"/>
      <c r="W20" s="491"/>
      <c r="X20" s="491"/>
      <c r="Y20" s="491"/>
      <c r="Z20" s="491"/>
    </row>
    <row r="21" spans="1:26" s="5" customFormat="1" ht="12" customHeight="1" thickBot="1">
      <c r="B21" s="893">
        <v>2025</v>
      </c>
      <c r="C21" s="894"/>
      <c r="D21" s="971"/>
      <c r="E21" s="893">
        <v>2024</v>
      </c>
      <c r="F21" s="894"/>
      <c r="G21" s="894"/>
      <c r="H21" s="971"/>
      <c r="I21" s="469">
        <v>2023</v>
      </c>
      <c r="J21" s="256"/>
      <c r="L21" s="219"/>
    </row>
    <row r="22" spans="1:26" s="5" customFormat="1" ht="12" customHeight="1" thickBot="1">
      <c r="A22" s="17" t="s">
        <v>1350</v>
      </c>
      <c r="B22" s="10" t="s">
        <v>1063</v>
      </c>
      <c r="C22" s="10" t="s">
        <v>1064</v>
      </c>
      <c r="D22" s="10" t="s">
        <v>1065</v>
      </c>
      <c r="E22" s="10" t="s">
        <v>1066</v>
      </c>
      <c r="F22" s="10" t="s">
        <v>1063</v>
      </c>
      <c r="G22" s="10" t="s">
        <v>1064</v>
      </c>
      <c r="H22" s="10" t="s">
        <v>1065</v>
      </c>
      <c r="I22" s="10" t="s">
        <v>1066</v>
      </c>
      <c r="J22" s="546"/>
    </row>
    <row r="23" spans="1:26" s="5" customFormat="1" ht="12" customHeight="1">
      <c r="A23" s="17" t="s">
        <v>1351</v>
      </c>
      <c r="B23" s="545"/>
      <c r="C23" s="545"/>
      <c r="D23" s="545"/>
      <c r="E23" s="545"/>
      <c r="F23" s="545"/>
      <c r="G23" s="545"/>
      <c r="H23" s="545"/>
      <c r="I23" s="545"/>
      <c r="J23" s="546"/>
    </row>
    <row r="24" spans="1:26" s="546" customFormat="1">
      <c r="A24" s="6"/>
      <c r="B24" s="40"/>
      <c r="C24" s="40"/>
      <c r="D24" s="40"/>
      <c r="E24" s="40"/>
      <c r="F24" s="40"/>
      <c r="G24" s="40"/>
      <c r="H24" s="40"/>
      <c r="I24" s="40"/>
      <c r="J24" s="262"/>
    </row>
    <row r="25" spans="1:26" s="546" customFormat="1">
      <c r="A25" s="17" t="s">
        <v>1257</v>
      </c>
      <c r="B25" s="499"/>
      <c r="C25" s="40"/>
      <c r="D25" s="40"/>
      <c r="E25" s="40"/>
      <c r="F25" s="40"/>
      <c r="G25" s="40"/>
      <c r="H25" s="40"/>
      <c r="I25" s="40"/>
      <c r="J25" s="7"/>
    </row>
    <row r="26" spans="1:26" s="262" customFormat="1">
      <c r="A26" s="7" t="s">
        <v>1352</v>
      </c>
      <c r="J26" s="257"/>
    </row>
    <row r="27" spans="1:26" s="7" customFormat="1">
      <c r="A27" s="262" t="s">
        <v>1081</v>
      </c>
      <c r="J27" s="547"/>
    </row>
    <row r="28" spans="1:26" s="7" customFormat="1">
      <c r="A28" s="7" t="s">
        <v>1353</v>
      </c>
      <c r="J28" s="257"/>
    </row>
    <row r="29" spans="1:26" s="7" customFormat="1">
      <c r="J29" s="19"/>
    </row>
    <row r="30" spans="1:26" s="7" customFormat="1">
      <c r="A30" s="90" t="s">
        <v>141</v>
      </c>
      <c r="J30" s="433"/>
    </row>
    <row r="31" spans="1:26" s="7" customFormat="1">
      <c r="A31" s="51" t="s">
        <v>1354</v>
      </c>
      <c r="E31" s="19"/>
      <c r="F31" s="19"/>
      <c r="G31" s="19"/>
      <c r="H31" s="19"/>
      <c r="I31" s="19"/>
      <c r="J31" s="434"/>
      <c r="K31" s="19"/>
      <c r="L31" s="19"/>
      <c r="M31" s="257"/>
    </row>
    <row r="32" spans="1:26" s="549" customFormat="1">
      <c r="A32" s="51"/>
      <c r="B32" s="428"/>
      <c r="C32" s="429"/>
      <c r="D32" s="429"/>
      <c r="E32" s="429"/>
      <c r="F32" s="51"/>
      <c r="G32" s="430"/>
      <c r="H32" s="430"/>
      <c r="I32" s="432"/>
      <c r="J32" s="432"/>
      <c r="K32" s="432"/>
      <c r="L32" s="431"/>
      <c r="M32" s="442"/>
      <c r="N32" s="548"/>
      <c r="O32" s="548"/>
      <c r="P32" s="548"/>
    </row>
    <row r="33" spans="1:16" s="438" customFormat="1" ht="12" customHeight="1">
      <c r="A33" s="198"/>
      <c r="B33" s="463"/>
      <c r="C33" s="464"/>
      <c r="D33" s="436"/>
      <c r="E33" s="443"/>
      <c r="F33" s="465"/>
      <c r="G33" s="443"/>
      <c r="H33" s="443"/>
      <c r="I33" s="434"/>
      <c r="J33" s="489"/>
      <c r="L33" s="437"/>
      <c r="M33" s="436"/>
      <c r="N33" s="437"/>
      <c r="O33" s="437"/>
      <c r="P33" s="437"/>
    </row>
    <row r="34" spans="1:16" s="549" customFormat="1">
      <c r="A34" s="198"/>
      <c r="B34" s="440"/>
      <c r="C34" s="441"/>
      <c r="D34" s="442"/>
      <c r="E34" s="443"/>
      <c r="F34" s="444"/>
      <c r="G34" s="443"/>
      <c r="H34" s="443"/>
      <c r="I34" s="432"/>
      <c r="J34" s="489"/>
      <c r="L34" s="548"/>
      <c r="M34" s="442"/>
      <c r="N34" s="548"/>
      <c r="O34" s="548"/>
      <c r="P34" s="548"/>
    </row>
  </sheetData>
  <mergeCells count="6">
    <mergeCell ref="A1:J1"/>
    <mergeCell ref="A2:J2"/>
    <mergeCell ref="B6:D6"/>
    <mergeCell ref="E6:H6"/>
    <mergeCell ref="B21:D21"/>
    <mergeCell ref="E21:H21"/>
  </mergeCells>
  <hyperlinks>
    <hyperlink ref="A11" r:id="rId1" xr:uid="{9196A596-2686-4D5E-AF2C-2E4F1BD80135}"/>
    <hyperlink ref="A15" r:id="rId2" xr:uid="{0A56219B-04F6-48CF-AF62-ED3F54A4E583}"/>
    <hyperlink ref="A19" r:id="rId3" xr:uid="{0809F5B5-5C23-4129-8464-0EE2BB4BB111}"/>
    <hyperlink ref="A31" r:id="rId4" xr:uid="{47723DDB-EAC9-4F83-8858-C914017EA50E}"/>
    <hyperlink ref="J11" r:id="rId5" xr:uid="{DDB39DBA-564A-411B-ABBA-0B5E6BF0D77E}"/>
    <hyperlink ref="J15" r:id="rId6" xr:uid="{5023E183-8E5B-4957-9C31-28BB9188BBCA}"/>
    <hyperlink ref="J19" r:id="rId7" xr:uid="{5DC105B3-61E6-47E1-92C3-204533B6244A}"/>
  </hyperlinks>
  <pageMargins left="0.7" right="0.7" top="0.75" bottom="0.75" header="0.3" footer="0.3"/>
  <pageSetup paperSize="9" orientation="portrait" r:id="rId8"/>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64D17-C730-498F-8C71-D9F699B5AD0C}">
  <dimension ref="A1:L80"/>
  <sheetViews>
    <sheetView showGridLines="0" workbookViewId="0">
      <selection sqref="A1:J1"/>
    </sheetView>
  </sheetViews>
  <sheetFormatPr defaultRowHeight="11.25"/>
  <cols>
    <col min="1" max="1" width="7.42578125" style="613" customWidth="1"/>
    <col min="2" max="9" width="11.42578125" style="198" customWidth="1"/>
    <col min="10" max="10" width="7.42578125" style="614" customWidth="1"/>
    <col min="11" max="16384" width="9.140625" style="198"/>
  </cols>
  <sheetData>
    <row r="1" spans="1:12" ht="12" customHeight="1">
      <c r="A1" s="940" t="s">
        <v>1429</v>
      </c>
      <c r="B1" s="940"/>
      <c r="C1" s="940"/>
      <c r="D1" s="940"/>
      <c r="E1" s="940"/>
      <c r="F1" s="940"/>
      <c r="G1" s="940"/>
      <c r="H1" s="940"/>
      <c r="I1" s="940"/>
      <c r="J1" s="940"/>
      <c r="K1" s="612"/>
    </row>
    <row r="2" spans="1:12" ht="12" customHeight="1">
      <c r="A2" s="941" t="s">
        <v>1430</v>
      </c>
      <c r="B2" s="941"/>
      <c r="C2" s="941"/>
      <c r="D2" s="941"/>
      <c r="E2" s="941"/>
      <c r="F2" s="941"/>
      <c r="G2" s="941"/>
      <c r="H2" s="941"/>
      <c r="I2" s="941"/>
      <c r="J2" s="941"/>
      <c r="K2" s="612"/>
    </row>
    <row r="3" spans="1:12" ht="12" customHeight="1"/>
    <row r="4" spans="1:12" s="5" customFormat="1" ht="12" customHeight="1">
      <c r="A4" s="615" t="s">
        <v>922</v>
      </c>
      <c r="B4" s="7"/>
      <c r="C4" s="7"/>
      <c r="D4" s="7"/>
      <c r="E4" s="7"/>
      <c r="F4" s="7"/>
      <c r="G4" s="7"/>
      <c r="H4" s="7"/>
      <c r="I4" s="492"/>
      <c r="J4" s="492" t="s">
        <v>922</v>
      </c>
    </row>
    <row r="5" spans="1:12" s="5" customFormat="1" ht="12" customHeight="1" thickBot="1">
      <c r="A5" s="102" t="s">
        <v>1431</v>
      </c>
      <c r="B5" s="49"/>
      <c r="C5" s="49"/>
      <c r="D5" s="7"/>
      <c r="E5" s="7"/>
      <c r="F5" s="7"/>
      <c r="G5" s="492"/>
      <c r="H5" s="7"/>
      <c r="I5" s="616"/>
      <c r="J5" s="616" t="s">
        <v>1432</v>
      </c>
    </row>
    <row r="6" spans="1:12" s="5" customFormat="1" ht="15" customHeight="1" thickBot="1">
      <c r="A6" s="1005" t="s">
        <v>923</v>
      </c>
      <c r="B6" s="1007" t="s">
        <v>1433</v>
      </c>
      <c r="C6" s="1008"/>
      <c r="D6" s="1008"/>
      <c r="E6" s="1009"/>
      <c r="F6" s="1007" t="s">
        <v>1434</v>
      </c>
      <c r="G6" s="1008"/>
      <c r="H6" s="1008"/>
      <c r="I6" s="1009"/>
      <c r="J6" s="1005" t="s">
        <v>939</v>
      </c>
    </row>
    <row r="7" spans="1:12" s="5" customFormat="1" ht="82.5" customHeight="1" thickBot="1">
      <c r="A7" s="1005"/>
      <c r="B7" s="95" t="s">
        <v>1435</v>
      </c>
      <c r="C7" s="414" t="s">
        <v>1436</v>
      </c>
      <c r="D7" s="414" t="s">
        <v>1437</v>
      </c>
      <c r="E7" s="414" t="s">
        <v>1438</v>
      </c>
      <c r="F7" s="95" t="s">
        <v>1435</v>
      </c>
      <c r="G7" s="414" t="s">
        <v>1436</v>
      </c>
      <c r="H7" s="414" t="s">
        <v>1437</v>
      </c>
      <c r="I7" s="414" t="s">
        <v>1438</v>
      </c>
      <c r="J7" s="1005"/>
      <c r="L7" s="227"/>
    </row>
    <row r="8" spans="1:12" s="8" customFormat="1" ht="12" customHeight="1">
      <c r="A8" s="617"/>
      <c r="B8" s="234" t="s">
        <v>1316</v>
      </c>
      <c r="C8" s="234"/>
      <c r="D8" s="618"/>
      <c r="E8" s="879"/>
      <c r="F8" s="618"/>
      <c r="G8" s="618"/>
      <c r="H8" s="618"/>
      <c r="I8" s="9"/>
      <c r="J8" s="619"/>
    </row>
    <row r="9" spans="1:12" s="5" customFormat="1" ht="12" customHeight="1">
      <c r="A9" s="620">
        <v>45536</v>
      </c>
      <c r="B9" s="621">
        <v>108.05</v>
      </c>
      <c r="C9" s="621">
        <v>128.25</v>
      </c>
      <c r="D9" s="621">
        <v>101.32</v>
      </c>
      <c r="E9" s="880">
        <v>110.5</v>
      </c>
      <c r="F9" s="622">
        <v>122.84</v>
      </c>
      <c r="G9" s="622">
        <v>144.84</v>
      </c>
      <c r="H9" s="622">
        <v>116.2</v>
      </c>
      <c r="I9" s="622">
        <v>124.52</v>
      </c>
      <c r="J9" s="590" t="s">
        <v>1439</v>
      </c>
      <c r="K9" s="623"/>
      <c r="L9" s="623"/>
    </row>
    <row r="10" spans="1:12" s="5" customFormat="1" ht="12" customHeight="1">
      <c r="A10" s="620">
        <v>45566</v>
      </c>
      <c r="B10" s="621">
        <v>105.54</v>
      </c>
      <c r="C10" s="621">
        <v>121.44</v>
      </c>
      <c r="D10" s="621">
        <v>97.39</v>
      </c>
      <c r="E10" s="880">
        <v>111.5</v>
      </c>
      <c r="F10" s="622">
        <v>120.12</v>
      </c>
      <c r="G10" s="622">
        <v>137.46</v>
      </c>
      <c r="H10" s="622">
        <v>112.19</v>
      </c>
      <c r="I10" s="622">
        <v>125.26</v>
      </c>
      <c r="J10" s="590" t="s">
        <v>1319</v>
      </c>
      <c r="K10" s="623"/>
    </row>
    <row r="11" spans="1:12" s="5" customFormat="1" ht="12" customHeight="1">
      <c r="A11" s="620">
        <v>45597</v>
      </c>
      <c r="B11" s="621">
        <v>108.44</v>
      </c>
      <c r="C11" s="621">
        <v>123.81</v>
      </c>
      <c r="D11" s="621">
        <v>102.12</v>
      </c>
      <c r="E11" s="880">
        <v>111.99</v>
      </c>
      <c r="F11" s="622">
        <v>124.1</v>
      </c>
      <c r="G11" s="622">
        <v>140.57</v>
      </c>
      <c r="H11" s="622">
        <v>118.74</v>
      </c>
      <c r="I11" s="622">
        <v>125.91</v>
      </c>
      <c r="J11" s="590">
        <v>45597</v>
      </c>
      <c r="K11" s="623"/>
    </row>
    <row r="12" spans="1:12" s="5" customFormat="1" ht="12" customHeight="1">
      <c r="A12" s="620">
        <v>45627</v>
      </c>
      <c r="B12" s="621">
        <v>110.65</v>
      </c>
      <c r="C12" s="621">
        <v>129.22</v>
      </c>
      <c r="D12" s="621">
        <v>105.08</v>
      </c>
      <c r="E12" s="880">
        <v>112.02</v>
      </c>
      <c r="F12" s="622">
        <v>126.75</v>
      </c>
      <c r="G12" s="622">
        <v>147.80000000000001</v>
      </c>
      <c r="H12" s="622">
        <v>121.68</v>
      </c>
      <c r="I12" s="622">
        <v>126.56</v>
      </c>
      <c r="J12" s="590" t="s">
        <v>1321</v>
      </c>
      <c r="K12" s="623"/>
    </row>
    <row r="13" spans="1:12" s="5" customFormat="1" ht="12" customHeight="1">
      <c r="A13" s="620">
        <v>45658</v>
      </c>
      <c r="B13" s="621">
        <v>108.56</v>
      </c>
      <c r="C13" s="621">
        <v>116.2</v>
      </c>
      <c r="D13" s="621">
        <v>104.01</v>
      </c>
      <c r="E13" s="880">
        <v>112.32</v>
      </c>
      <c r="F13" s="622">
        <v>124.7</v>
      </c>
      <c r="G13" s="622">
        <v>134.78</v>
      </c>
      <c r="H13" s="622">
        <v>120.12</v>
      </c>
      <c r="I13" s="622">
        <v>127.63</v>
      </c>
      <c r="J13" s="590">
        <v>45658</v>
      </c>
      <c r="K13" s="623"/>
    </row>
    <row r="14" spans="1:12" s="5" customFormat="1" ht="12" customHeight="1">
      <c r="A14" s="620">
        <v>45689</v>
      </c>
      <c r="B14" s="621">
        <v>110.18</v>
      </c>
      <c r="C14" s="621">
        <v>125.43</v>
      </c>
      <c r="D14" s="621">
        <v>104.68</v>
      </c>
      <c r="E14" s="880">
        <v>112.61</v>
      </c>
      <c r="F14" s="622">
        <v>126.2</v>
      </c>
      <c r="G14" s="622">
        <v>146.41999999999999</v>
      </c>
      <c r="H14" s="622">
        <v>120.17</v>
      </c>
      <c r="I14" s="622">
        <v>127.66</v>
      </c>
      <c r="J14" s="590" t="s">
        <v>1440</v>
      </c>
      <c r="K14" s="623"/>
    </row>
    <row r="15" spans="1:12" s="5" customFormat="1" ht="12" customHeight="1">
      <c r="A15" s="620">
        <v>45717</v>
      </c>
      <c r="B15" s="621">
        <v>108.64</v>
      </c>
      <c r="C15" s="621">
        <v>128.08000000000001</v>
      </c>
      <c r="D15" s="621">
        <v>101.41</v>
      </c>
      <c r="E15" s="880">
        <v>112.04</v>
      </c>
      <c r="F15" s="622">
        <v>124.38</v>
      </c>
      <c r="G15" s="622">
        <v>146.16999999999999</v>
      </c>
      <c r="H15" s="622">
        <v>117.7</v>
      </c>
      <c r="I15" s="622">
        <v>126.21</v>
      </c>
      <c r="J15" s="590">
        <v>45717</v>
      </c>
      <c r="K15" s="623"/>
    </row>
    <row r="16" spans="1:12" s="5" customFormat="1" ht="12" customHeight="1">
      <c r="A16" s="620">
        <v>45748</v>
      </c>
      <c r="B16" s="621">
        <v>107.8</v>
      </c>
      <c r="C16" s="621">
        <v>121.58</v>
      </c>
      <c r="D16" s="621">
        <v>100.87</v>
      </c>
      <c r="E16" s="880">
        <v>112.76</v>
      </c>
      <c r="F16" s="622">
        <v>124.22</v>
      </c>
      <c r="G16" s="622">
        <v>141.66</v>
      </c>
      <c r="H16" s="622">
        <v>118.42</v>
      </c>
      <c r="I16" s="622">
        <v>126.33</v>
      </c>
      <c r="J16" s="590" t="s">
        <v>1322</v>
      </c>
      <c r="K16" s="623"/>
    </row>
    <row r="17" spans="1:11" s="5" customFormat="1" ht="12" customHeight="1">
      <c r="A17" s="620">
        <v>45778</v>
      </c>
      <c r="B17" s="621">
        <v>112.9</v>
      </c>
      <c r="C17" s="621">
        <v>138.24</v>
      </c>
      <c r="D17" s="621">
        <v>104.46</v>
      </c>
      <c r="E17" s="880">
        <v>115.96</v>
      </c>
      <c r="F17" s="622">
        <v>129.9</v>
      </c>
      <c r="G17" s="622">
        <v>158.51</v>
      </c>
      <c r="H17" s="622">
        <v>122.53</v>
      </c>
      <c r="I17" s="622">
        <v>130.29</v>
      </c>
      <c r="J17" s="590" t="s">
        <v>1441</v>
      </c>
      <c r="K17" s="623"/>
    </row>
    <row r="18" spans="1:11" s="5" customFormat="1" ht="12" customHeight="1">
      <c r="A18" s="620">
        <v>45809</v>
      </c>
      <c r="B18" s="621">
        <v>112.52</v>
      </c>
      <c r="C18" s="621">
        <v>123.22</v>
      </c>
      <c r="D18" s="621">
        <v>106.64</v>
      </c>
      <c r="E18" s="880">
        <v>117.1</v>
      </c>
      <c r="F18" s="622">
        <v>129.4</v>
      </c>
      <c r="G18" s="622">
        <v>141.26</v>
      </c>
      <c r="H18" s="622">
        <v>125.13</v>
      </c>
      <c r="I18" s="622">
        <v>131.29</v>
      </c>
      <c r="J18" s="590">
        <v>45809</v>
      </c>
      <c r="K18" s="623"/>
    </row>
    <row r="19" spans="1:11" s="5" customFormat="1" ht="12" customHeight="1">
      <c r="A19" s="620" t="s">
        <v>1323</v>
      </c>
      <c r="B19" s="621">
        <v>110.55</v>
      </c>
      <c r="C19" s="621">
        <v>123.44</v>
      </c>
      <c r="D19" s="621">
        <v>102.89</v>
      </c>
      <c r="E19" s="880">
        <v>116.87</v>
      </c>
      <c r="F19" s="622">
        <v>126.71</v>
      </c>
      <c r="G19" s="622">
        <v>141.91</v>
      </c>
      <c r="H19" s="622">
        <v>119.54</v>
      </c>
      <c r="I19" s="622">
        <v>131.52000000000001</v>
      </c>
      <c r="J19" s="590">
        <v>45839</v>
      </c>
      <c r="K19" s="623"/>
    </row>
    <row r="20" spans="1:11" s="5" customFormat="1" ht="12" customHeight="1">
      <c r="A20" s="620" t="s">
        <v>1325</v>
      </c>
      <c r="B20" s="621">
        <v>112.11</v>
      </c>
      <c r="C20" s="621">
        <v>131.28</v>
      </c>
      <c r="D20" s="621">
        <v>104.74</v>
      </c>
      <c r="E20" s="880">
        <v>115.83</v>
      </c>
      <c r="F20" s="622">
        <v>129.47</v>
      </c>
      <c r="G20" s="622">
        <v>150.63</v>
      </c>
      <c r="H20" s="622">
        <v>123.14</v>
      </c>
      <c r="I20" s="622">
        <v>131.02000000000001</v>
      </c>
      <c r="J20" s="590" t="s">
        <v>1442</v>
      </c>
      <c r="K20" s="623"/>
    </row>
    <row r="21" spans="1:11" s="5" customFormat="1" ht="12" customHeight="1">
      <c r="A21" s="620">
        <v>45901</v>
      </c>
      <c r="B21" s="621">
        <v>110.55</v>
      </c>
      <c r="C21" s="621">
        <v>130.74</v>
      </c>
      <c r="D21" s="621">
        <v>101.64</v>
      </c>
      <c r="E21" s="880">
        <v>116.08</v>
      </c>
      <c r="F21" s="622">
        <v>128.88999999999999</v>
      </c>
      <c r="G21" s="622">
        <v>153.02000000000001</v>
      </c>
      <c r="H21" s="622">
        <v>121.44</v>
      </c>
      <c r="I21" s="622">
        <v>130.97999999999999</v>
      </c>
      <c r="J21" s="590" t="s">
        <v>1443</v>
      </c>
      <c r="K21" s="623"/>
    </row>
    <row r="22" spans="1:11" s="8" customFormat="1" ht="12" customHeight="1">
      <c r="A22" s="624"/>
      <c r="B22" s="625" t="s">
        <v>961</v>
      </c>
      <c r="C22" s="625"/>
      <c r="D22" s="626"/>
      <c r="E22" s="881"/>
      <c r="F22" s="626"/>
      <c r="G22" s="626"/>
      <c r="H22" s="626"/>
      <c r="I22" s="627"/>
      <c r="J22" s="231"/>
    </row>
    <row r="23" spans="1:11" s="5" customFormat="1" ht="12" customHeight="1">
      <c r="A23" s="620">
        <v>45536</v>
      </c>
      <c r="B23" s="621">
        <v>-0.4</v>
      </c>
      <c r="C23" s="621">
        <v>7.2</v>
      </c>
      <c r="D23" s="621">
        <v>-2.5</v>
      </c>
      <c r="E23" s="880">
        <v>-0.5</v>
      </c>
      <c r="F23" s="622">
        <v>-0.2</v>
      </c>
      <c r="G23" s="622">
        <v>7.6</v>
      </c>
      <c r="H23" s="622">
        <v>-2.1</v>
      </c>
      <c r="I23" s="622">
        <v>-0.7</v>
      </c>
      <c r="J23" s="590" t="str">
        <f>+J9</f>
        <v>sept-24</v>
      </c>
    </row>
    <row r="24" spans="1:11" s="5" customFormat="1" ht="12" customHeight="1">
      <c r="A24" s="620">
        <v>45566</v>
      </c>
      <c r="B24" s="621">
        <v>-2.2999999999999998</v>
      </c>
      <c r="C24" s="621">
        <v>-5.3</v>
      </c>
      <c r="D24" s="621">
        <v>-3.9</v>
      </c>
      <c r="E24" s="880">
        <v>0.9</v>
      </c>
      <c r="F24" s="622">
        <v>-2.2000000000000002</v>
      </c>
      <c r="G24" s="622">
        <v>-5.0999999999999996</v>
      </c>
      <c r="H24" s="622">
        <v>-3.5</v>
      </c>
      <c r="I24" s="622">
        <v>0.6</v>
      </c>
      <c r="J24" s="590" t="str">
        <f t="shared" ref="J24:J35" si="0">+J10</f>
        <v>oct-24</v>
      </c>
    </row>
    <row r="25" spans="1:11" s="5" customFormat="1" ht="12" customHeight="1">
      <c r="A25" s="620">
        <v>45597</v>
      </c>
      <c r="B25" s="621">
        <v>2.7</v>
      </c>
      <c r="C25" s="621">
        <v>2</v>
      </c>
      <c r="D25" s="621">
        <v>4.9000000000000004</v>
      </c>
      <c r="E25" s="880">
        <v>0.4</v>
      </c>
      <c r="F25" s="622">
        <v>3.3</v>
      </c>
      <c r="G25" s="622">
        <v>2.2999999999999998</v>
      </c>
      <c r="H25" s="622">
        <v>5.8</v>
      </c>
      <c r="I25" s="622">
        <v>0.5</v>
      </c>
      <c r="J25" s="590">
        <f t="shared" si="0"/>
        <v>45597</v>
      </c>
    </row>
    <row r="26" spans="1:11" s="5" customFormat="1" ht="12" customHeight="1">
      <c r="A26" s="620">
        <v>45627</v>
      </c>
      <c r="B26" s="621">
        <v>2</v>
      </c>
      <c r="C26" s="621">
        <v>4.4000000000000004</v>
      </c>
      <c r="D26" s="621">
        <v>2.9</v>
      </c>
      <c r="E26" s="880">
        <v>0</v>
      </c>
      <c r="F26" s="622">
        <v>2.1</v>
      </c>
      <c r="G26" s="622">
        <v>5.0999999999999996</v>
      </c>
      <c r="H26" s="622">
        <v>2.5</v>
      </c>
      <c r="I26" s="622">
        <v>0.5</v>
      </c>
      <c r="J26" s="590" t="str">
        <f t="shared" si="0"/>
        <v>dec-24</v>
      </c>
    </row>
    <row r="27" spans="1:11" s="5" customFormat="1" ht="12" customHeight="1">
      <c r="A27" s="620">
        <v>45658</v>
      </c>
      <c r="B27" s="621">
        <v>-1.9</v>
      </c>
      <c r="C27" s="621">
        <v>-10.1</v>
      </c>
      <c r="D27" s="621">
        <v>-1</v>
      </c>
      <c r="E27" s="880">
        <v>0.3</v>
      </c>
      <c r="F27" s="622">
        <v>-1.6</v>
      </c>
      <c r="G27" s="622">
        <v>-8.8000000000000007</v>
      </c>
      <c r="H27" s="622">
        <v>-1.3</v>
      </c>
      <c r="I27" s="622">
        <v>0.8</v>
      </c>
      <c r="J27" s="590">
        <f t="shared" si="0"/>
        <v>45658</v>
      </c>
    </row>
    <row r="28" spans="1:11" s="5" customFormat="1" ht="12" customHeight="1">
      <c r="A28" s="620">
        <v>45689</v>
      </c>
      <c r="B28" s="621">
        <v>1.5</v>
      </c>
      <c r="C28" s="621">
        <v>7.9</v>
      </c>
      <c r="D28" s="621">
        <v>0.6</v>
      </c>
      <c r="E28" s="880">
        <v>0.3</v>
      </c>
      <c r="F28" s="622">
        <v>1.2</v>
      </c>
      <c r="G28" s="622">
        <v>8.6</v>
      </c>
      <c r="H28" s="622">
        <v>0</v>
      </c>
      <c r="I28" s="622">
        <v>0</v>
      </c>
      <c r="J28" s="590" t="str">
        <f t="shared" si="0"/>
        <v>feb-25</v>
      </c>
    </row>
    <row r="29" spans="1:11" s="5" customFormat="1" ht="12" customHeight="1">
      <c r="A29" s="620">
        <v>45717</v>
      </c>
      <c r="B29" s="621">
        <v>-1.4</v>
      </c>
      <c r="C29" s="621">
        <v>2.1</v>
      </c>
      <c r="D29" s="621">
        <v>-3.1</v>
      </c>
      <c r="E29" s="880">
        <v>-0.5</v>
      </c>
      <c r="F29" s="622">
        <v>-1.4</v>
      </c>
      <c r="G29" s="622">
        <v>-0.2</v>
      </c>
      <c r="H29" s="622">
        <v>-2.1</v>
      </c>
      <c r="I29" s="622">
        <v>-1.1000000000000001</v>
      </c>
      <c r="J29" s="590">
        <f t="shared" si="0"/>
        <v>45717</v>
      </c>
    </row>
    <row r="30" spans="1:11" s="5" customFormat="1" ht="12" customHeight="1">
      <c r="A30" s="620">
        <v>45748</v>
      </c>
      <c r="B30" s="621">
        <v>-0.8</v>
      </c>
      <c r="C30" s="621">
        <v>-5.0999999999999996</v>
      </c>
      <c r="D30" s="621">
        <v>-0.5</v>
      </c>
      <c r="E30" s="880">
        <v>0.6</v>
      </c>
      <c r="F30" s="622">
        <v>-0.1</v>
      </c>
      <c r="G30" s="622">
        <v>-3.1</v>
      </c>
      <c r="H30" s="622">
        <v>0.6</v>
      </c>
      <c r="I30" s="622">
        <v>0.1</v>
      </c>
      <c r="J30" s="590" t="str">
        <f t="shared" si="0"/>
        <v>apr-25</v>
      </c>
    </row>
    <row r="31" spans="1:11" s="5" customFormat="1" ht="12" customHeight="1">
      <c r="A31" s="620">
        <v>45778</v>
      </c>
      <c r="B31" s="621">
        <v>4.7</v>
      </c>
      <c r="C31" s="621">
        <v>13.7</v>
      </c>
      <c r="D31" s="621">
        <v>3.6</v>
      </c>
      <c r="E31" s="880">
        <v>2.8</v>
      </c>
      <c r="F31" s="622">
        <v>4.5999999999999996</v>
      </c>
      <c r="G31" s="622">
        <v>11.9</v>
      </c>
      <c r="H31" s="622">
        <v>3.5</v>
      </c>
      <c r="I31" s="622">
        <v>3.1</v>
      </c>
      <c r="J31" s="590" t="str">
        <f t="shared" si="0"/>
        <v>may-25</v>
      </c>
    </row>
    <row r="32" spans="1:11" s="5" customFormat="1" ht="12" customHeight="1">
      <c r="A32" s="620">
        <v>45809</v>
      </c>
      <c r="B32" s="621">
        <v>-0.3</v>
      </c>
      <c r="C32" s="621">
        <v>-10.9</v>
      </c>
      <c r="D32" s="621">
        <v>2.1</v>
      </c>
      <c r="E32" s="880">
        <v>1</v>
      </c>
      <c r="F32" s="622">
        <v>-0.4</v>
      </c>
      <c r="G32" s="622">
        <v>-10.9</v>
      </c>
      <c r="H32" s="622">
        <v>2.1</v>
      </c>
      <c r="I32" s="622">
        <v>0.8</v>
      </c>
      <c r="J32" s="590">
        <f t="shared" si="0"/>
        <v>45809</v>
      </c>
    </row>
    <row r="33" spans="1:10" s="5" customFormat="1" ht="12" customHeight="1">
      <c r="A33" s="620" t="s">
        <v>1323</v>
      </c>
      <c r="B33" s="621">
        <v>-1.8</v>
      </c>
      <c r="C33" s="621">
        <v>0.2</v>
      </c>
      <c r="D33" s="621">
        <v>-3.5</v>
      </c>
      <c r="E33" s="880">
        <v>-0.2</v>
      </c>
      <c r="F33" s="622">
        <v>-2.1</v>
      </c>
      <c r="G33" s="622">
        <v>0.5</v>
      </c>
      <c r="H33" s="622">
        <v>-4.5</v>
      </c>
      <c r="I33" s="622">
        <v>0.2</v>
      </c>
      <c r="J33" s="590">
        <f t="shared" si="0"/>
        <v>45839</v>
      </c>
    </row>
    <row r="34" spans="1:10" s="5" customFormat="1" ht="12" customHeight="1">
      <c r="A34" s="620" t="s">
        <v>1325</v>
      </c>
      <c r="B34" s="621">
        <v>1.4</v>
      </c>
      <c r="C34" s="621">
        <v>6.4</v>
      </c>
      <c r="D34" s="621">
        <v>1.8</v>
      </c>
      <c r="E34" s="880">
        <v>-0.9</v>
      </c>
      <c r="F34" s="622">
        <v>2.2000000000000002</v>
      </c>
      <c r="G34" s="622">
        <v>6.1</v>
      </c>
      <c r="H34" s="622">
        <v>3</v>
      </c>
      <c r="I34" s="622">
        <v>-0.4</v>
      </c>
      <c r="J34" s="590" t="str">
        <f t="shared" si="0"/>
        <v>aug-25</v>
      </c>
    </row>
    <row r="35" spans="1:10" s="5" customFormat="1" ht="12" customHeight="1">
      <c r="A35" s="620">
        <v>45901</v>
      </c>
      <c r="B35" s="621">
        <v>-1.4</v>
      </c>
      <c r="C35" s="621">
        <v>-0.4</v>
      </c>
      <c r="D35" s="621">
        <v>-3</v>
      </c>
      <c r="E35" s="880">
        <v>0.2</v>
      </c>
      <c r="F35" s="622">
        <v>-0.4</v>
      </c>
      <c r="G35" s="622">
        <v>1.6</v>
      </c>
      <c r="H35" s="622">
        <v>-1.4</v>
      </c>
      <c r="I35" s="622">
        <v>0</v>
      </c>
      <c r="J35" s="590" t="str">
        <f t="shared" si="0"/>
        <v>sept-25</v>
      </c>
    </row>
    <row r="36" spans="1:10" s="470" customFormat="1" ht="12" customHeight="1">
      <c r="A36" s="628"/>
      <c r="B36" s="629" t="s">
        <v>962</v>
      </c>
      <c r="C36" s="629"/>
      <c r="D36" s="630"/>
      <c r="E36" s="882"/>
      <c r="F36" s="630"/>
      <c r="G36" s="630"/>
      <c r="H36" s="630"/>
      <c r="I36" s="631"/>
      <c r="J36" s="632"/>
    </row>
    <row r="37" spans="1:10" s="5" customFormat="1" ht="12" customHeight="1">
      <c r="A37" s="620">
        <v>45536</v>
      </c>
      <c r="B37" s="621">
        <v>4.4000000000000004</v>
      </c>
      <c r="C37" s="621">
        <v>6</v>
      </c>
      <c r="D37" s="621">
        <v>4.5999999999999996</v>
      </c>
      <c r="E37" s="880">
        <v>3.6</v>
      </c>
      <c r="F37" s="622">
        <v>2.4</v>
      </c>
      <c r="G37" s="622">
        <v>6.4</v>
      </c>
      <c r="H37" s="622">
        <v>1.7</v>
      </c>
      <c r="I37" s="622">
        <v>1.7</v>
      </c>
      <c r="J37" s="590" t="str">
        <f>+J9</f>
        <v>sept-24</v>
      </c>
    </row>
    <row r="38" spans="1:10" s="5" customFormat="1" ht="12" customHeight="1">
      <c r="A38" s="620">
        <v>45566</v>
      </c>
      <c r="B38" s="621">
        <v>3.6</v>
      </c>
      <c r="C38" s="621">
        <v>5.7</v>
      </c>
      <c r="D38" s="621">
        <v>1.8</v>
      </c>
      <c r="E38" s="880">
        <v>5</v>
      </c>
      <c r="F38" s="622">
        <v>1.4</v>
      </c>
      <c r="G38" s="622">
        <v>6.1</v>
      </c>
      <c r="H38" s="622">
        <v>-1.6</v>
      </c>
      <c r="I38" s="622">
        <v>3.5</v>
      </c>
      <c r="J38" s="590" t="str">
        <f t="shared" ref="J38:J49" si="1">+J10</f>
        <v>oct-24</v>
      </c>
    </row>
    <row r="39" spans="1:10" s="5" customFormat="1" ht="12" customHeight="1">
      <c r="A39" s="620">
        <v>45597</v>
      </c>
      <c r="B39" s="621">
        <v>6.7</v>
      </c>
      <c r="C39" s="621">
        <v>5.6</v>
      </c>
      <c r="D39" s="621">
        <v>8.1999999999999993</v>
      </c>
      <c r="E39" s="880">
        <v>5.0999999999999996</v>
      </c>
      <c r="F39" s="622">
        <v>5</v>
      </c>
      <c r="G39" s="622">
        <v>6.4</v>
      </c>
      <c r="H39" s="622">
        <v>5.4</v>
      </c>
      <c r="I39" s="622">
        <v>3.9</v>
      </c>
      <c r="J39" s="590">
        <f t="shared" si="1"/>
        <v>45597</v>
      </c>
    </row>
    <row r="40" spans="1:10" s="5" customFormat="1" ht="12" customHeight="1">
      <c r="A40" s="620">
        <v>45627</v>
      </c>
      <c r="B40" s="621">
        <v>3.4</v>
      </c>
      <c r="C40" s="621">
        <v>1.6</v>
      </c>
      <c r="D40" s="621">
        <v>2.8</v>
      </c>
      <c r="E40" s="880">
        <v>4.8</v>
      </c>
      <c r="F40" s="622">
        <v>3</v>
      </c>
      <c r="G40" s="622">
        <v>3.3</v>
      </c>
      <c r="H40" s="622">
        <v>1.5</v>
      </c>
      <c r="I40" s="622">
        <v>5.0999999999999996</v>
      </c>
      <c r="J40" s="590" t="str">
        <f t="shared" si="1"/>
        <v>dec-24</v>
      </c>
    </row>
    <row r="41" spans="1:10" s="5" customFormat="1" ht="12" customHeight="1">
      <c r="A41" s="620">
        <v>45658</v>
      </c>
      <c r="B41" s="621">
        <v>3.1</v>
      </c>
      <c r="C41" s="621">
        <v>-3.8</v>
      </c>
      <c r="D41" s="621">
        <v>3.7</v>
      </c>
      <c r="E41" s="880">
        <v>5</v>
      </c>
      <c r="F41" s="622">
        <v>3.8</v>
      </c>
      <c r="G41" s="622">
        <v>-0.5</v>
      </c>
      <c r="H41" s="622">
        <v>3.5</v>
      </c>
      <c r="I41" s="622">
        <v>5.9</v>
      </c>
      <c r="J41" s="590">
        <f t="shared" si="1"/>
        <v>45658</v>
      </c>
    </row>
    <row r="42" spans="1:10" s="5" customFormat="1" ht="12" customHeight="1">
      <c r="A42" s="620">
        <v>45689</v>
      </c>
      <c r="B42" s="621">
        <v>4.3</v>
      </c>
      <c r="C42" s="621">
        <v>2.4</v>
      </c>
      <c r="D42" s="621">
        <v>4.7</v>
      </c>
      <c r="E42" s="880">
        <v>4.5</v>
      </c>
      <c r="F42" s="622">
        <v>5</v>
      </c>
      <c r="G42" s="622">
        <v>6.2</v>
      </c>
      <c r="H42" s="622">
        <v>4.7</v>
      </c>
      <c r="I42" s="622">
        <v>5</v>
      </c>
      <c r="J42" s="590" t="str">
        <f t="shared" si="1"/>
        <v>feb-25</v>
      </c>
    </row>
    <row r="43" spans="1:10" s="5" customFormat="1" ht="12" customHeight="1">
      <c r="A43" s="620">
        <v>45717</v>
      </c>
      <c r="B43" s="621">
        <v>1.2</v>
      </c>
      <c r="C43" s="621">
        <v>2.6</v>
      </c>
      <c r="D43" s="621">
        <v>-1.4</v>
      </c>
      <c r="E43" s="880">
        <v>4.0999999999999996</v>
      </c>
      <c r="F43" s="622">
        <v>1.5</v>
      </c>
      <c r="G43" s="622">
        <v>3.8</v>
      </c>
      <c r="H43" s="622">
        <v>-1</v>
      </c>
      <c r="I43" s="622">
        <v>4.0999999999999996</v>
      </c>
      <c r="J43" s="590">
        <f t="shared" si="1"/>
        <v>45717</v>
      </c>
    </row>
    <row r="44" spans="1:10" s="5" customFormat="1" ht="12" customHeight="1">
      <c r="A44" s="620">
        <v>45748</v>
      </c>
      <c r="B44" s="621">
        <v>0.1</v>
      </c>
      <c r="C44" s="621">
        <v>1.3</v>
      </c>
      <c r="D44" s="621">
        <v>-2.4</v>
      </c>
      <c r="E44" s="880">
        <v>2.9</v>
      </c>
      <c r="F44" s="622">
        <v>1.6</v>
      </c>
      <c r="G44" s="622">
        <v>4.8</v>
      </c>
      <c r="H44" s="622">
        <v>0.6</v>
      </c>
      <c r="I44" s="622">
        <v>1.8</v>
      </c>
      <c r="J44" s="590" t="str">
        <f t="shared" si="1"/>
        <v>apr-25</v>
      </c>
    </row>
    <row r="45" spans="1:10" s="5" customFormat="1" ht="12" customHeight="1">
      <c r="A45" s="620">
        <v>45778</v>
      </c>
      <c r="B45" s="621">
        <v>4.3</v>
      </c>
      <c r="C45" s="621">
        <v>10.1</v>
      </c>
      <c r="D45" s="621">
        <v>1.7</v>
      </c>
      <c r="E45" s="880">
        <v>5.4</v>
      </c>
      <c r="F45" s="622">
        <v>5.7</v>
      </c>
      <c r="G45" s="622">
        <v>12</v>
      </c>
      <c r="H45" s="622">
        <v>4.0999999999999996</v>
      </c>
      <c r="I45" s="622">
        <v>5.2</v>
      </c>
      <c r="J45" s="590" t="str">
        <f t="shared" si="1"/>
        <v>may-25</v>
      </c>
    </row>
    <row r="46" spans="1:10" s="5" customFormat="1" ht="12" customHeight="1">
      <c r="A46" s="620">
        <v>45809</v>
      </c>
      <c r="B46" s="621">
        <v>5.3</v>
      </c>
      <c r="C46" s="621">
        <v>5.7</v>
      </c>
      <c r="D46" s="621">
        <v>4.5</v>
      </c>
      <c r="E46" s="880">
        <v>6.1</v>
      </c>
      <c r="F46" s="622">
        <v>6.7</v>
      </c>
      <c r="G46" s="622">
        <v>7.7</v>
      </c>
      <c r="H46" s="622">
        <v>6.8</v>
      </c>
      <c r="I46" s="622">
        <v>6.1</v>
      </c>
      <c r="J46" s="590">
        <f t="shared" si="1"/>
        <v>45809</v>
      </c>
    </row>
    <row r="47" spans="1:10" s="5" customFormat="1" ht="12" customHeight="1">
      <c r="A47" s="620" t="s">
        <v>1323</v>
      </c>
      <c r="B47" s="621">
        <v>3.4</v>
      </c>
      <c r="C47" s="621">
        <v>7.1</v>
      </c>
      <c r="D47" s="621">
        <v>0.2</v>
      </c>
      <c r="E47" s="880">
        <v>6.2</v>
      </c>
      <c r="F47" s="622">
        <v>5.0999999999999996</v>
      </c>
      <c r="G47" s="622">
        <v>9.1</v>
      </c>
      <c r="H47" s="622">
        <v>3.2</v>
      </c>
      <c r="I47" s="622">
        <v>6.2</v>
      </c>
      <c r="J47" s="590">
        <f t="shared" si="1"/>
        <v>45839</v>
      </c>
    </row>
    <row r="48" spans="1:10" s="5" customFormat="1" ht="12" customHeight="1">
      <c r="A48" s="620" t="s">
        <v>1325</v>
      </c>
      <c r="B48" s="621">
        <v>3.4</v>
      </c>
      <c r="C48" s="621">
        <v>9.6999999999999993</v>
      </c>
      <c r="D48" s="621">
        <v>0.8</v>
      </c>
      <c r="E48" s="880">
        <v>4.4000000000000004</v>
      </c>
      <c r="F48" s="622">
        <v>5.0999999999999996</v>
      </c>
      <c r="G48" s="622">
        <v>11.9</v>
      </c>
      <c r="H48" s="622">
        <v>3.8</v>
      </c>
      <c r="I48" s="622">
        <v>4.5</v>
      </c>
      <c r="J48" s="590" t="str">
        <f t="shared" si="1"/>
        <v>aug-25</v>
      </c>
    </row>
    <row r="49" spans="1:10" s="5" customFormat="1" ht="12" customHeight="1">
      <c r="A49" s="620">
        <v>45901</v>
      </c>
      <c r="B49" s="621">
        <v>2.2999999999999998</v>
      </c>
      <c r="C49" s="621">
        <v>1.9</v>
      </c>
      <c r="D49" s="621">
        <v>0.3</v>
      </c>
      <c r="E49" s="880">
        <v>5</v>
      </c>
      <c r="F49" s="622">
        <v>4.9000000000000004</v>
      </c>
      <c r="G49" s="622">
        <v>5.6</v>
      </c>
      <c r="H49" s="622">
        <v>4.5</v>
      </c>
      <c r="I49" s="622">
        <v>5.2</v>
      </c>
      <c r="J49" s="590" t="str">
        <f t="shared" si="1"/>
        <v>sept-25</v>
      </c>
    </row>
    <row r="50" spans="1:10" s="5" customFormat="1" ht="12" customHeight="1">
      <c r="A50" s="620"/>
      <c r="B50" s="625" t="s">
        <v>1444</v>
      </c>
      <c r="C50" s="633"/>
      <c r="D50" s="622"/>
      <c r="E50" s="883"/>
      <c r="F50" s="622"/>
      <c r="G50" s="622"/>
      <c r="H50" s="622"/>
      <c r="I50" s="634"/>
      <c r="J50" s="33"/>
    </row>
    <row r="51" spans="1:10" s="5" customFormat="1" ht="12" customHeight="1">
      <c r="A51" s="620">
        <v>45536</v>
      </c>
      <c r="B51" s="621">
        <v>2</v>
      </c>
      <c r="C51" s="621">
        <v>3.5</v>
      </c>
      <c r="D51" s="621">
        <v>1.5</v>
      </c>
      <c r="E51" s="880">
        <v>2.1</v>
      </c>
      <c r="F51" s="622">
        <v>1.2</v>
      </c>
      <c r="G51" s="622">
        <v>5.2</v>
      </c>
      <c r="H51" s="622">
        <v>-1.1000000000000001</v>
      </c>
      <c r="I51" s="622">
        <v>2.7</v>
      </c>
      <c r="J51" s="590" t="str">
        <f>+J9</f>
        <v>sept-24</v>
      </c>
    </row>
    <row r="52" spans="1:10" s="5" customFormat="1" ht="12" customHeight="1">
      <c r="A52" s="620">
        <v>45566</v>
      </c>
      <c r="B52" s="621">
        <v>2.5</v>
      </c>
      <c r="C52" s="621">
        <v>3.4</v>
      </c>
      <c r="D52" s="621">
        <v>2.2000000000000002</v>
      </c>
      <c r="E52" s="880">
        <v>2.5</v>
      </c>
      <c r="F52" s="622">
        <v>1.4</v>
      </c>
      <c r="G52" s="622">
        <v>4.8</v>
      </c>
      <c r="H52" s="622">
        <v>-0.7</v>
      </c>
      <c r="I52" s="622">
        <v>2.7</v>
      </c>
      <c r="J52" s="590" t="str">
        <f t="shared" ref="J52:J63" si="2">+J10</f>
        <v>oct-24</v>
      </c>
    </row>
    <row r="53" spans="1:10" s="5" customFormat="1" ht="12" customHeight="1">
      <c r="A53" s="620">
        <v>45597</v>
      </c>
      <c r="B53" s="621">
        <v>3.2</v>
      </c>
      <c r="C53" s="621">
        <v>3.2</v>
      </c>
      <c r="D53" s="621">
        <v>3.4</v>
      </c>
      <c r="E53" s="880">
        <v>2.9</v>
      </c>
      <c r="F53" s="622">
        <v>1.9</v>
      </c>
      <c r="G53" s="622">
        <v>4.3</v>
      </c>
      <c r="H53" s="622">
        <v>0.5</v>
      </c>
      <c r="I53" s="622">
        <v>2.8</v>
      </c>
      <c r="J53" s="590">
        <f t="shared" si="2"/>
        <v>45597</v>
      </c>
    </row>
    <row r="54" spans="1:10" s="5" customFormat="1" ht="12" customHeight="1">
      <c r="A54" s="620">
        <v>45627</v>
      </c>
      <c r="B54" s="621">
        <v>3.4</v>
      </c>
      <c r="C54" s="621">
        <v>2.4</v>
      </c>
      <c r="D54" s="621">
        <v>3.9</v>
      </c>
      <c r="E54" s="880">
        <v>3.2</v>
      </c>
      <c r="F54" s="622">
        <v>2.2000000000000002</v>
      </c>
      <c r="G54" s="622">
        <v>3.5</v>
      </c>
      <c r="H54" s="622">
        <v>1</v>
      </c>
      <c r="I54" s="622">
        <v>3.1</v>
      </c>
      <c r="J54" s="590" t="str">
        <f t="shared" si="2"/>
        <v>dec-24</v>
      </c>
    </row>
    <row r="55" spans="1:10" s="5" customFormat="1" ht="12" customHeight="1">
      <c r="A55" s="620">
        <v>45658</v>
      </c>
      <c r="B55" s="621">
        <v>3.6</v>
      </c>
      <c r="C55" s="621">
        <v>1.9</v>
      </c>
      <c r="D55" s="621">
        <v>4.2</v>
      </c>
      <c r="E55" s="880">
        <v>3.6</v>
      </c>
      <c r="F55" s="622">
        <v>2.5</v>
      </c>
      <c r="G55" s="622">
        <v>3.2</v>
      </c>
      <c r="H55" s="622">
        <v>1.5</v>
      </c>
      <c r="I55" s="622">
        <v>3.5</v>
      </c>
      <c r="J55" s="590">
        <f t="shared" si="2"/>
        <v>45658</v>
      </c>
    </row>
    <row r="56" spans="1:10" s="5" customFormat="1" ht="12" customHeight="1">
      <c r="A56" s="620">
        <v>45689</v>
      </c>
      <c r="B56" s="621">
        <v>3.9</v>
      </c>
      <c r="C56" s="621">
        <v>1.8</v>
      </c>
      <c r="D56" s="621">
        <v>4.5</v>
      </c>
      <c r="E56" s="880">
        <v>3.8</v>
      </c>
      <c r="F56" s="622">
        <v>2.9</v>
      </c>
      <c r="G56" s="622">
        <v>3.2</v>
      </c>
      <c r="H56" s="622">
        <v>2.1</v>
      </c>
      <c r="I56" s="622">
        <v>3.7</v>
      </c>
      <c r="J56" s="590" t="str">
        <f t="shared" si="2"/>
        <v>feb-25</v>
      </c>
    </row>
    <row r="57" spans="1:10" s="5" customFormat="1" ht="12" customHeight="1">
      <c r="A57" s="620">
        <v>45717</v>
      </c>
      <c r="B57" s="621">
        <v>3.7</v>
      </c>
      <c r="C57" s="621">
        <v>2</v>
      </c>
      <c r="D57" s="621">
        <v>3.9</v>
      </c>
      <c r="E57" s="880">
        <v>4</v>
      </c>
      <c r="F57" s="622">
        <v>2.9</v>
      </c>
      <c r="G57" s="622">
        <v>3.3</v>
      </c>
      <c r="H57" s="622">
        <v>1.9</v>
      </c>
      <c r="I57" s="622">
        <v>3.9</v>
      </c>
      <c r="J57" s="590">
        <f t="shared" si="2"/>
        <v>45717</v>
      </c>
    </row>
    <row r="58" spans="1:10" s="5" customFormat="1" ht="12" customHeight="1">
      <c r="A58" s="620">
        <v>45748</v>
      </c>
      <c r="B58" s="621">
        <v>3.4</v>
      </c>
      <c r="C58" s="621">
        <v>2</v>
      </c>
      <c r="D58" s="621">
        <v>3.2</v>
      </c>
      <c r="E58" s="880">
        <v>4.0999999999999996</v>
      </c>
      <c r="F58" s="622">
        <v>2.9</v>
      </c>
      <c r="G58" s="622">
        <v>3.5</v>
      </c>
      <c r="H58" s="622">
        <v>2</v>
      </c>
      <c r="I58" s="622">
        <v>3.8</v>
      </c>
      <c r="J58" s="590" t="str">
        <f t="shared" si="2"/>
        <v>apr-25</v>
      </c>
    </row>
    <row r="59" spans="1:10" s="5" customFormat="1" ht="12" customHeight="1">
      <c r="A59" s="620">
        <v>45778</v>
      </c>
      <c r="B59" s="621">
        <v>3.4</v>
      </c>
      <c r="C59" s="621">
        <v>2.2999999999999998</v>
      </c>
      <c r="D59" s="621">
        <v>3.1</v>
      </c>
      <c r="E59" s="880">
        <v>4.3</v>
      </c>
      <c r="F59" s="622">
        <v>3.1</v>
      </c>
      <c r="G59" s="622">
        <v>3.9</v>
      </c>
      <c r="H59" s="622">
        <v>2.2999999999999998</v>
      </c>
      <c r="I59" s="622">
        <v>3.9</v>
      </c>
      <c r="J59" s="590" t="str">
        <f t="shared" si="2"/>
        <v>may-25</v>
      </c>
    </row>
    <row r="60" spans="1:10" s="5" customFormat="1" ht="12" customHeight="1">
      <c r="A60" s="620">
        <v>45809</v>
      </c>
      <c r="B60" s="621">
        <v>3.6</v>
      </c>
      <c r="C60" s="621">
        <v>2.8</v>
      </c>
      <c r="D60" s="621">
        <v>3.1</v>
      </c>
      <c r="E60" s="880">
        <v>4.5</v>
      </c>
      <c r="F60" s="622">
        <v>3.4</v>
      </c>
      <c r="G60" s="622">
        <v>4.5</v>
      </c>
      <c r="H60" s="622">
        <v>2.6</v>
      </c>
      <c r="I60" s="622">
        <v>4.0999999999999996</v>
      </c>
      <c r="J60" s="590">
        <f t="shared" si="2"/>
        <v>45809</v>
      </c>
    </row>
    <row r="61" spans="1:10" s="5" customFormat="1" ht="12" customHeight="1">
      <c r="A61" s="620" t="s">
        <v>1323</v>
      </c>
      <c r="B61" s="621">
        <v>3.7</v>
      </c>
      <c r="C61" s="621">
        <v>3.7</v>
      </c>
      <c r="D61" s="621">
        <v>2.9</v>
      </c>
      <c r="E61" s="880">
        <v>4.8</v>
      </c>
      <c r="F61" s="622">
        <v>3.7</v>
      </c>
      <c r="G61" s="622">
        <v>5.5</v>
      </c>
      <c r="H61" s="622">
        <v>2.8</v>
      </c>
      <c r="I61" s="622">
        <v>4.4000000000000004</v>
      </c>
      <c r="J61" s="590">
        <f t="shared" si="2"/>
        <v>45839</v>
      </c>
    </row>
    <row r="62" spans="1:10" s="5" customFormat="1" ht="13.5" customHeight="1">
      <c r="A62" s="620" t="s">
        <v>1325</v>
      </c>
      <c r="B62" s="621">
        <v>3.6</v>
      </c>
      <c r="C62" s="621">
        <v>4.5</v>
      </c>
      <c r="D62" s="621">
        <v>2.4</v>
      </c>
      <c r="E62" s="880">
        <v>4.8</v>
      </c>
      <c r="F62" s="622">
        <v>3.9</v>
      </c>
      <c r="G62" s="622">
        <v>6.4</v>
      </c>
      <c r="H62" s="622">
        <v>2.7</v>
      </c>
      <c r="I62" s="622">
        <v>4.4000000000000004</v>
      </c>
      <c r="J62" s="590" t="str">
        <f t="shared" si="2"/>
        <v>aug-25</v>
      </c>
    </row>
    <row r="63" spans="1:10" s="5" customFormat="1" ht="13.5" customHeight="1" thickBot="1">
      <c r="A63" s="620">
        <v>45901</v>
      </c>
      <c r="B63" s="621">
        <v>3.4</v>
      </c>
      <c r="C63" s="621">
        <v>4.0999999999999996</v>
      </c>
      <c r="D63" s="621">
        <v>2</v>
      </c>
      <c r="E63" s="884">
        <v>4.9000000000000004</v>
      </c>
      <c r="F63" s="622">
        <v>4.0999999999999996</v>
      </c>
      <c r="G63" s="622">
        <v>6.3</v>
      </c>
      <c r="H63" s="622">
        <v>2.9</v>
      </c>
      <c r="I63" s="622">
        <v>4.7</v>
      </c>
      <c r="J63" s="590" t="str">
        <f t="shared" si="2"/>
        <v>sept-25</v>
      </c>
    </row>
    <row r="64" spans="1:10" s="5" customFormat="1" ht="15" customHeight="1" thickBot="1">
      <c r="A64" s="1005" t="s">
        <v>923</v>
      </c>
      <c r="B64" s="907" t="s">
        <v>1445</v>
      </c>
      <c r="C64" s="895"/>
      <c r="D64" s="895"/>
      <c r="E64" s="895"/>
      <c r="F64" s="907" t="s">
        <v>1446</v>
      </c>
      <c r="G64" s="895"/>
      <c r="H64" s="895"/>
      <c r="I64" s="895"/>
      <c r="J64" s="1005" t="s">
        <v>939</v>
      </c>
    </row>
    <row r="65" spans="1:10" s="5" customFormat="1" ht="82.5" customHeight="1" thickBot="1">
      <c r="A65" s="1005"/>
      <c r="B65" s="95" t="s">
        <v>935</v>
      </c>
      <c r="C65" s="10" t="s">
        <v>1447</v>
      </c>
      <c r="D65" s="414" t="s">
        <v>1448</v>
      </c>
      <c r="E65" s="414" t="s">
        <v>1449</v>
      </c>
      <c r="F65" s="95" t="s">
        <v>935</v>
      </c>
      <c r="G65" s="10" t="s">
        <v>1447</v>
      </c>
      <c r="H65" s="414" t="s">
        <v>1448</v>
      </c>
      <c r="I65" s="414" t="s">
        <v>1449</v>
      </c>
      <c r="J65" s="1005"/>
    </row>
    <row r="66" spans="1:10" ht="12" customHeight="1">
      <c r="A66" s="17" t="s">
        <v>1450</v>
      </c>
      <c r="B66" s="7"/>
      <c r="C66" s="7"/>
      <c r="D66" s="7"/>
      <c r="E66" s="7"/>
      <c r="F66" s="7"/>
      <c r="G66" s="7"/>
      <c r="H66" s="7"/>
      <c r="I66" s="7"/>
      <c r="J66" s="635"/>
    </row>
    <row r="67" spans="1:10" ht="12" customHeight="1">
      <c r="A67" s="17" t="s">
        <v>1451</v>
      </c>
      <c r="B67" s="636"/>
      <c r="C67" s="636"/>
      <c r="D67" s="636"/>
      <c r="E67" s="636"/>
      <c r="F67" s="636"/>
      <c r="G67" s="636"/>
      <c r="H67" s="636"/>
      <c r="I67" s="636"/>
      <c r="J67" s="635"/>
    </row>
    <row r="68" spans="1:10">
      <c r="A68" s="637"/>
      <c r="B68" s="638"/>
      <c r="C68" s="638"/>
      <c r="D68" s="638"/>
      <c r="E68" s="638"/>
      <c r="F68" s="638"/>
      <c r="G68" s="638"/>
      <c r="H68" s="638"/>
      <c r="I68" s="638"/>
      <c r="J68" s="639"/>
    </row>
    <row r="69" spans="1:10">
      <c r="A69" s="637"/>
      <c r="B69" s="638"/>
      <c r="C69" s="638"/>
      <c r="D69" s="638"/>
      <c r="E69" s="638"/>
      <c r="F69" s="638"/>
      <c r="G69" s="638"/>
      <c r="H69" s="638"/>
      <c r="I69" s="638"/>
      <c r="J69" s="639"/>
    </row>
    <row r="70" spans="1:10">
      <c r="A70" s="637"/>
      <c r="B70" s="638"/>
      <c r="C70" s="638"/>
      <c r="D70" s="638"/>
      <c r="E70" s="638"/>
      <c r="F70" s="638"/>
      <c r="G70" s="638"/>
      <c r="H70" s="638"/>
      <c r="I70" s="638"/>
      <c r="J70" s="639"/>
    </row>
    <row r="71" spans="1:10">
      <c r="A71" s="637"/>
      <c r="B71" s="638"/>
      <c r="C71" s="638"/>
      <c r="D71" s="638"/>
      <c r="E71" s="638"/>
      <c r="F71" s="638"/>
      <c r="G71" s="638"/>
      <c r="H71" s="638"/>
      <c r="I71" s="638"/>
      <c r="J71" s="639"/>
    </row>
    <row r="72" spans="1:10">
      <c r="A72" s="637"/>
      <c r="B72" s="638"/>
      <c r="C72" s="638"/>
      <c r="D72" s="638"/>
      <c r="E72" s="638"/>
      <c r="F72" s="638"/>
      <c r="G72" s="638"/>
      <c r="H72" s="638"/>
      <c r="I72" s="638"/>
      <c r="J72" s="639"/>
    </row>
    <row r="73" spans="1:10" ht="12.75">
      <c r="A73" s="637"/>
      <c r="B73"/>
      <c r="C73" s="638"/>
      <c r="D73" s="638"/>
      <c r="E73" s="638"/>
      <c r="F73" s="638"/>
      <c r="G73" s="638"/>
      <c r="H73" s="638"/>
      <c r="I73" s="638"/>
      <c r="J73" s="639"/>
    </row>
    <row r="74" spans="1:10" ht="12.75">
      <c r="A74" s="637"/>
      <c r="B74"/>
      <c r="C74" s="638"/>
      <c r="D74" s="638"/>
      <c r="E74" s="638"/>
      <c r="F74" s="638"/>
      <c r="G74" s="638"/>
      <c r="H74" s="638"/>
      <c r="I74" s="638"/>
      <c r="J74" s="639"/>
    </row>
    <row r="75" spans="1:10" ht="12.75">
      <c r="A75" s="637"/>
      <c r="B75"/>
      <c r="C75" s="638"/>
      <c r="D75" s="638"/>
      <c r="E75" s="638"/>
      <c r="F75" s="638"/>
      <c r="G75" s="638"/>
      <c r="H75" s="638"/>
      <c r="I75" s="638"/>
      <c r="J75" s="639"/>
    </row>
    <row r="76" spans="1:10" ht="12.75">
      <c r="A76" s="637"/>
      <c r="B76"/>
      <c r="C76" s="638"/>
      <c r="D76" s="638"/>
      <c r="E76" s="638"/>
      <c r="F76" s="638"/>
      <c r="G76" s="638"/>
      <c r="H76" s="638"/>
      <c r="I76" s="638"/>
      <c r="J76" s="639"/>
    </row>
    <row r="77" spans="1:10" ht="12.75">
      <c r="A77" s="613" t="s">
        <v>1452</v>
      </c>
      <c r="B77" t="s">
        <v>1453</v>
      </c>
    </row>
    <row r="78" spans="1:10" ht="12.75">
      <c r="A78" s="613" t="s">
        <v>1454</v>
      </c>
      <c r="B78" t="s">
        <v>1447</v>
      </c>
    </row>
    <row r="79" spans="1:10" ht="12.75">
      <c r="A79" s="613" t="s">
        <v>1455</v>
      </c>
      <c r="B79" t="s">
        <v>1448</v>
      </c>
    </row>
    <row r="80" spans="1:10" ht="12.75">
      <c r="A80" s="613" t="s">
        <v>1456</v>
      </c>
      <c r="B80" t="s">
        <v>1449</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2A093-05FF-4128-A820-4B199E9FBE52}">
  <dimension ref="A1:S21"/>
  <sheetViews>
    <sheetView showGridLines="0" workbookViewId="0">
      <selection sqref="A1:K1"/>
    </sheetView>
  </sheetViews>
  <sheetFormatPr defaultRowHeight="9.75"/>
  <cols>
    <col min="1" max="1" width="27.85546875" style="656" customWidth="1"/>
    <col min="2" max="2" width="6.42578125" style="656" customWidth="1"/>
    <col min="3" max="7" width="7.5703125" style="656" customWidth="1"/>
    <col min="8" max="8" width="8.85546875" style="656" customWidth="1"/>
    <col min="9" max="10" width="9.85546875" style="656" customWidth="1"/>
    <col min="11" max="11" width="27.85546875" style="656" customWidth="1"/>
    <col min="12" max="16384" width="9.140625" style="656"/>
  </cols>
  <sheetData>
    <row r="1" spans="1:19" s="640" customFormat="1" ht="11.25">
      <c r="A1" s="1010" t="s">
        <v>1457</v>
      </c>
      <c r="B1" s="1010"/>
      <c r="C1" s="1010"/>
      <c r="D1" s="1010"/>
      <c r="E1" s="1010"/>
      <c r="F1" s="1010"/>
      <c r="G1" s="1010"/>
      <c r="H1" s="1010"/>
      <c r="I1" s="1010"/>
      <c r="J1" s="1010"/>
      <c r="K1" s="1010"/>
    </row>
    <row r="2" spans="1:19" s="640" customFormat="1" ht="11.25">
      <c r="A2" s="1011" t="s">
        <v>1458</v>
      </c>
      <c r="B2" s="1011"/>
      <c r="C2" s="1011"/>
      <c r="D2" s="1011"/>
      <c r="E2" s="1011"/>
      <c r="F2" s="1011"/>
      <c r="G2" s="1011"/>
      <c r="H2" s="1011"/>
      <c r="I2" s="1011"/>
      <c r="J2" s="1011"/>
      <c r="K2" s="1011"/>
    </row>
    <row r="3" spans="1:19" s="640" customFormat="1" ht="11.25"/>
    <row r="4" spans="1:19" s="604" customFormat="1" ht="12" thickBot="1">
      <c r="A4" s="641"/>
      <c r="B4" s="641"/>
    </row>
    <row r="5" spans="1:19" s="604" customFormat="1" ht="12" thickBot="1">
      <c r="B5" s="1012" t="s">
        <v>537</v>
      </c>
      <c r="C5" s="1013" t="s">
        <v>310</v>
      </c>
      <c r="D5" s="1013"/>
      <c r="E5" s="1013"/>
      <c r="F5" s="1013"/>
      <c r="G5" s="1013"/>
      <c r="H5" s="1013"/>
      <c r="I5" s="1012" t="s">
        <v>88</v>
      </c>
      <c r="J5" s="1012"/>
    </row>
    <row r="6" spans="1:19" s="604" customFormat="1" ht="23.25" thickBot="1">
      <c r="B6" s="1012"/>
      <c r="C6" s="642" t="s">
        <v>488</v>
      </c>
      <c r="D6" s="642" t="s">
        <v>489</v>
      </c>
      <c r="E6" s="642" t="s">
        <v>490</v>
      </c>
      <c r="F6" s="642" t="s">
        <v>663</v>
      </c>
      <c r="G6" s="642" t="s">
        <v>664</v>
      </c>
      <c r="H6" s="642" t="s">
        <v>1459</v>
      </c>
      <c r="I6" s="643" t="s">
        <v>94</v>
      </c>
      <c r="J6" s="642" t="s">
        <v>95</v>
      </c>
    </row>
    <row r="7" spans="1:19" s="604" customFormat="1" ht="11.25">
      <c r="A7" s="641" t="s">
        <v>1460</v>
      </c>
      <c r="B7" s="641"/>
      <c r="K7" s="641" t="s">
        <v>1461</v>
      </c>
    </row>
    <row r="8" spans="1:19" s="604" customFormat="1" ht="11.25">
      <c r="A8" s="644" t="s">
        <v>494</v>
      </c>
      <c r="B8" s="645" t="s">
        <v>315</v>
      </c>
      <c r="C8" s="641">
        <v>19706</v>
      </c>
      <c r="D8" s="641">
        <v>15001</v>
      </c>
      <c r="E8" s="641">
        <v>20077</v>
      </c>
      <c r="F8" s="641">
        <v>25911</v>
      </c>
      <c r="G8" s="641">
        <v>26408</v>
      </c>
      <c r="H8" s="641">
        <v>194571</v>
      </c>
      <c r="I8" s="646">
        <v>12.980162825364063</v>
      </c>
      <c r="J8" s="646">
        <v>7.2140578248722997</v>
      </c>
      <c r="K8" s="644" t="s">
        <v>494</v>
      </c>
    </row>
    <row r="9" spans="1:19" s="604" customFormat="1" ht="11.25">
      <c r="A9" s="647" t="s">
        <v>1462</v>
      </c>
      <c r="B9" s="645" t="s">
        <v>315</v>
      </c>
      <c r="C9" s="604">
        <v>16999</v>
      </c>
      <c r="D9" s="604">
        <v>12990</v>
      </c>
      <c r="E9" s="604">
        <v>17549</v>
      </c>
      <c r="F9" s="604">
        <v>23184</v>
      </c>
      <c r="G9" s="604">
        <v>23545</v>
      </c>
      <c r="H9" s="604">
        <v>171564</v>
      </c>
      <c r="I9" s="648">
        <v>12.927655616820569</v>
      </c>
      <c r="J9" s="648">
        <v>8.6935036302124917</v>
      </c>
      <c r="K9" s="649" t="s">
        <v>1463</v>
      </c>
    </row>
    <row r="10" spans="1:19" s="604" customFormat="1" ht="11.25">
      <c r="A10" s="650" t="s">
        <v>1464</v>
      </c>
      <c r="B10" s="645" t="s">
        <v>315</v>
      </c>
      <c r="C10" s="604">
        <v>2707</v>
      </c>
      <c r="D10" s="604">
        <v>2011</v>
      </c>
      <c r="E10" s="604">
        <v>2528</v>
      </c>
      <c r="F10" s="604">
        <v>2727</v>
      </c>
      <c r="G10" s="604">
        <v>2863</v>
      </c>
      <c r="H10" s="604">
        <v>23007</v>
      </c>
      <c r="I10" s="648">
        <v>13.311008790288822</v>
      </c>
      <c r="J10" s="648">
        <v>-2.6653128569615432</v>
      </c>
      <c r="K10" s="649" t="s">
        <v>1465</v>
      </c>
    </row>
    <row r="11" spans="1:19" s="604" customFormat="1" ht="11.25">
      <c r="A11" s="641" t="s">
        <v>1466</v>
      </c>
      <c r="B11" s="641"/>
      <c r="K11" s="641" t="s">
        <v>1467</v>
      </c>
    </row>
    <row r="12" spans="1:19" s="604" customFormat="1" ht="11.25">
      <c r="A12" s="644" t="s">
        <v>494</v>
      </c>
      <c r="B12" s="645" t="s">
        <v>315</v>
      </c>
      <c r="C12" s="641">
        <v>838</v>
      </c>
      <c r="D12" s="641">
        <v>462</v>
      </c>
      <c r="E12" s="641">
        <v>618</v>
      </c>
      <c r="F12" s="641">
        <v>445</v>
      </c>
      <c r="G12" s="641">
        <v>635</v>
      </c>
      <c r="H12" s="641">
        <v>5143</v>
      </c>
      <c r="I12" s="646">
        <v>36.928104575163403</v>
      </c>
      <c r="J12" s="646">
        <v>-6.7790465832880189</v>
      </c>
      <c r="K12" s="651" t="s">
        <v>494</v>
      </c>
      <c r="Q12" s="652"/>
      <c r="R12" s="652"/>
      <c r="S12" s="652"/>
    </row>
    <row r="13" spans="1:19" s="604" customFormat="1" ht="11.25">
      <c r="A13" s="653" t="s">
        <v>1468</v>
      </c>
      <c r="B13" s="645" t="s">
        <v>315</v>
      </c>
      <c r="C13" s="604">
        <v>757</v>
      </c>
      <c r="D13" s="604">
        <v>386</v>
      </c>
      <c r="E13" s="604">
        <v>505</v>
      </c>
      <c r="F13" s="604">
        <v>388</v>
      </c>
      <c r="G13" s="604">
        <v>468</v>
      </c>
      <c r="H13" s="604">
        <v>4261</v>
      </c>
      <c r="I13" s="648">
        <v>37.386569872958262</v>
      </c>
      <c r="J13" s="648">
        <v>-9.9915504858470641</v>
      </c>
      <c r="K13" s="654" t="s">
        <v>1469</v>
      </c>
      <c r="Q13" s="652"/>
      <c r="R13" s="652"/>
      <c r="S13" s="652"/>
    </row>
    <row r="14" spans="1:19" s="604" customFormat="1" ht="12" thickBot="1">
      <c r="A14" s="655" t="s">
        <v>1470</v>
      </c>
      <c r="B14" s="645" t="s">
        <v>315</v>
      </c>
      <c r="C14" s="604">
        <v>81</v>
      </c>
      <c r="D14" s="604">
        <v>76</v>
      </c>
      <c r="E14" s="604">
        <v>113</v>
      </c>
      <c r="F14" s="604">
        <v>57</v>
      </c>
      <c r="G14" s="604">
        <v>167</v>
      </c>
      <c r="H14" s="604">
        <v>882</v>
      </c>
      <c r="I14" s="648">
        <v>32.786885245901637</v>
      </c>
      <c r="J14" s="648">
        <v>12.643678160919542</v>
      </c>
      <c r="K14" s="654" t="s">
        <v>1471</v>
      </c>
      <c r="Q14" s="652"/>
      <c r="R14" s="652"/>
      <c r="S14" s="652"/>
    </row>
    <row r="15" spans="1:19" s="604" customFormat="1" ht="12" thickBot="1">
      <c r="B15" s="1012" t="s">
        <v>563</v>
      </c>
      <c r="C15" s="1013" t="s">
        <v>1472</v>
      </c>
      <c r="D15" s="1013"/>
      <c r="E15" s="1013"/>
      <c r="F15" s="1013"/>
      <c r="G15" s="1013"/>
      <c r="H15" s="1013"/>
      <c r="I15" s="1012" t="s">
        <v>524</v>
      </c>
      <c r="J15" s="1012"/>
    </row>
    <row r="16" spans="1:19" s="604" customFormat="1" ht="34.5" thickBot="1">
      <c r="B16" s="1012"/>
      <c r="C16" s="642" t="s">
        <v>527</v>
      </c>
      <c r="D16" s="642" t="s">
        <v>528</v>
      </c>
      <c r="E16" s="642" t="s">
        <v>490</v>
      </c>
      <c r="F16" s="642" t="s">
        <v>663</v>
      </c>
      <c r="G16" s="642" t="s">
        <v>687</v>
      </c>
      <c r="H16" s="642" t="s">
        <v>1473</v>
      </c>
      <c r="I16" s="643" t="s">
        <v>377</v>
      </c>
      <c r="J16" s="642" t="s">
        <v>689</v>
      </c>
    </row>
    <row r="17" spans="1:10" s="640" customFormat="1" ht="11.25">
      <c r="A17" s="604" t="s">
        <v>1474</v>
      </c>
      <c r="B17" s="604"/>
      <c r="C17" s="604"/>
      <c r="D17" s="604"/>
      <c r="E17" s="604"/>
      <c r="F17" s="604"/>
      <c r="G17" s="604"/>
      <c r="H17" s="604"/>
      <c r="I17" s="604"/>
      <c r="J17" s="604"/>
    </row>
    <row r="18" spans="1:10" s="640" customFormat="1" ht="11.25">
      <c r="A18" s="607" t="s">
        <v>1475</v>
      </c>
      <c r="B18" s="604"/>
      <c r="C18" s="604"/>
      <c r="D18" s="604"/>
      <c r="E18" s="604"/>
      <c r="F18" s="604"/>
      <c r="G18" s="604"/>
      <c r="H18" s="604"/>
      <c r="I18" s="604"/>
      <c r="J18" s="604"/>
    </row>
    <row r="19" spans="1:10">
      <c r="B19" s="657"/>
      <c r="C19" s="657"/>
      <c r="D19" s="657"/>
      <c r="E19" s="657"/>
      <c r="F19" s="657"/>
      <c r="G19" s="657"/>
      <c r="H19" s="657"/>
      <c r="I19" s="657"/>
      <c r="J19" s="657"/>
    </row>
    <row r="20" spans="1:10" ht="11.25">
      <c r="A20" s="604" t="s">
        <v>1476</v>
      </c>
      <c r="B20" s="657"/>
      <c r="C20" s="657"/>
      <c r="D20" s="657"/>
      <c r="E20" s="657"/>
      <c r="F20" s="657"/>
      <c r="G20" s="657"/>
      <c r="H20" s="657"/>
      <c r="I20" s="657"/>
      <c r="J20" s="657"/>
    </row>
    <row r="21" spans="1:10" ht="11.25">
      <c r="A21" s="607" t="s">
        <v>1477</v>
      </c>
      <c r="B21" s="657"/>
      <c r="C21" s="657"/>
      <c r="D21" s="657"/>
      <c r="E21" s="657"/>
      <c r="F21" s="657"/>
      <c r="G21" s="657"/>
      <c r="H21" s="657"/>
      <c r="I21" s="657"/>
      <c r="J21" s="657"/>
    </row>
  </sheetData>
  <mergeCells count="8">
    <mergeCell ref="B15:B16"/>
    <mergeCell ref="C15:H15"/>
    <mergeCell ref="I15:J15"/>
    <mergeCell ref="A1:K1"/>
    <mergeCell ref="A2:K2"/>
    <mergeCell ref="B5:B6"/>
    <mergeCell ref="C5:H5"/>
    <mergeCell ref="I5:J5"/>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59288-55B9-415D-A435-1E7235C8371D}">
  <dimension ref="A1:K124"/>
  <sheetViews>
    <sheetView showGridLines="0" workbookViewId="0">
      <selection sqref="A1:J1"/>
    </sheetView>
  </sheetViews>
  <sheetFormatPr defaultColWidth="9.28515625" defaultRowHeight="11.25"/>
  <cols>
    <col min="1" max="1" width="31" style="161" customWidth="1"/>
    <col min="2" max="2" width="10" style="161" customWidth="1"/>
    <col min="3" max="3" width="8.28515625" style="161" customWidth="1"/>
    <col min="4" max="4" width="10.140625" style="161" customWidth="1"/>
    <col min="5" max="5" width="8.28515625" style="161" customWidth="1"/>
    <col min="6" max="6" width="9.42578125" style="161" customWidth="1"/>
    <col min="7" max="7" width="10.5703125" style="161" customWidth="1"/>
    <col min="8" max="8" width="9.28515625" style="161"/>
    <col min="9" max="9" width="9.42578125" style="161" customWidth="1"/>
    <col min="10" max="10" width="21.7109375" style="161" customWidth="1"/>
    <col min="11" max="16384" width="9.28515625" style="161"/>
  </cols>
  <sheetData>
    <row r="1" spans="1:11" ht="12" customHeight="1">
      <c r="A1" s="920" t="s">
        <v>1478</v>
      </c>
      <c r="B1" s="920"/>
      <c r="C1" s="920"/>
      <c r="D1" s="920"/>
      <c r="E1" s="920"/>
      <c r="F1" s="920"/>
      <c r="G1" s="920"/>
      <c r="H1" s="920"/>
      <c r="I1" s="920"/>
      <c r="J1" s="920"/>
    </row>
    <row r="2" spans="1:11" ht="12" customHeight="1">
      <c r="A2" s="921" t="s">
        <v>1479</v>
      </c>
      <c r="B2" s="921"/>
      <c r="C2" s="921"/>
      <c r="D2" s="921"/>
      <c r="E2" s="921"/>
      <c r="F2" s="921"/>
      <c r="G2" s="921"/>
      <c r="H2" s="921"/>
      <c r="I2" s="921"/>
      <c r="J2" s="921"/>
    </row>
    <row r="3" spans="1:11" ht="12" thickBot="1"/>
    <row r="4" spans="1:11" s="94" customFormat="1" ht="13.5" customHeight="1" thickBot="1">
      <c r="B4" s="895" t="s">
        <v>1480</v>
      </c>
      <c r="C4" s="895"/>
      <c r="D4" s="895"/>
      <c r="E4" s="895"/>
      <c r="F4" s="895"/>
      <c r="G4" s="895"/>
      <c r="H4" s="934" t="s">
        <v>88</v>
      </c>
      <c r="I4" s="934"/>
    </row>
    <row r="5" spans="1:11" s="94" customFormat="1" ht="31.15" customHeight="1" thickBot="1">
      <c r="A5" s="111"/>
      <c r="B5" s="182" t="s">
        <v>1364</v>
      </c>
      <c r="C5" s="182" t="s">
        <v>1365</v>
      </c>
      <c r="D5" s="182" t="s">
        <v>1366</v>
      </c>
      <c r="E5" s="182" t="s">
        <v>1367</v>
      </c>
      <c r="F5" s="182" t="s">
        <v>1481</v>
      </c>
      <c r="G5" s="182" t="s">
        <v>1482</v>
      </c>
      <c r="H5" s="182" t="s">
        <v>94</v>
      </c>
      <c r="I5" s="182" t="s">
        <v>1483</v>
      </c>
    </row>
    <row r="6" spans="1:11" s="94" customFormat="1" ht="12" customHeight="1">
      <c r="A6" s="411" t="s">
        <v>494</v>
      </c>
      <c r="B6" s="658"/>
      <c r="C6" s="659"/>
      <c r="D6" s="659"/>
      <c r="E6" s="659"/>
      <c r="F6" s="659"/>
      <c r="G6" s="659"/>
      <c r="H6" s="660"/>
      <c r="I6" s="660"/>
      <c r="J6" s="411" t="s">
        <v>494</v>
      </c>
    </row>
    <row r="7" spans="1:11" s="94" customFormat="1" ht="12" customHeight="1">
      <c r="A7" s="293" t="s">
        <v>1484</v>
      </c>
      <c r="B7" s="885">
        <v>7236181.3220000006</v>
      </c>
      <c r="C7" s="885">
        <v>5083478.0729999989</v>
      </c>
      <c r="D7" s="885">
        <v>6996443.074000001</v>
      </c>
      <c r="E7" s="885">
        <v>6542697.487999999</v>
      </c>
      <c r="F7" s="885">
        <v>79991604.573999986</v>
      </c>
      <c r="G7" s="885">
        <v>78276830.206</v>
      </c>
      <c r="H7" s="661">
        <v>14.255046082785185</v>
      </c>
      <c r="I7" s="661">
        <v>2.1906538160618538</v>
      </c>
      <c r="J7" s="293" t="s">
        <v>1485</v>
      </c>
    </row>
    <row r="8" spans="1:11" s="94" customFormat="1" ht="12" customHeight="1">
      <c r="A8" s="293" t="s">
        <v>1486</v>
      </c>
      <c r="B8" s="885">
        <v>9824363.5929999985</v>
      </c>
      <c r="C8" s="885">
        <v>8072498.3099999968</v>
      </c>
      <c r="D8" s="885">
        <v>10358947.918</v>
      </c>
      <c r="E8" s="885">
        <v>8949008.9270000011</v>
      </c>
      <c r="F8" s="885">
        <v>112398105.611</v>
      </c>
      <c r="G8" s="885">
        <v>105533443.32799999</v>
      </c>
      <c r="H8" s="661">
        <v>9.3933421878903829</v>
      </c>
      <c r="I8" s="661">
        <v>6.5047269060145396</v>
      </c>
      <c r="J8" s="293" t="s">
        <v>1487</v>
      </c>
    </row>
    <row r="9" spans="1:11" s="94" customFormat="1" ht="12" customHeight="1">
      <c r="A9" s="293" t="s">
        <v>1488</v>
      </c>
      <c r="B9" s="885">
        <v>-2588182.2709999979</v>
      </c>
      <c r="C9" s="885">
        <v>-2989020.2369999979</v>
      </c>
      <c r="D9" s="885">
        <v>-3362504.8439999986</v>
      </c>
      <c r="E9" s="885">
        <v>-2406311.4390000021</v>
      </c>
      <c r="F9" s="885">
        <v>-32406501.037000015</v>
      </c>
      <c r="G9" s="885">
        <v>-27256613.121999994</v>
      </c>
      <c r="H9" s="661" t="s">
        <v>345</v>
      </c>
      <c r="I9" s="661" t="s">
        <v>345</v>
      </c>
      <c r="J9" s="278" t="s">
        <v>1489</v>
      </c>
      <c r="K9" s="371"/>
    </row>
    <row r="10" spans="1:11" s="94" customFormat="1" ht="12" customHeight="1">
      <c r="A10" s="293" t="s">
        <v>1490</v>
      </c>
      <c r="B10" s="662">
        <v>73.65547145624663</v>
      </c>
      <c r="C10" s="662">
        <v>62.97279823153039</v>
      </c>
      <c r="D10" s="662">
        <v>67.540093157943033</v>
      </c>
      <c r="E10" s="662">
        <v>73.110861117369836</v>
      </c>
      <c r="F10" s="662">
        <v>71.168107450888826</v>
      </c>
      <c r="G10" s="662">
        <v>74.172535015951382</v>
      </c>
      <c r="H10" s="661" t="s">
        <v>345</v>
      </c>
      <c r="I10" s="661" t="s">
        <v>345</v>
      </c>
      <c r="J10" s="278" t="s">
        <v>1491</v>
      </c>
      <c r="K10" s="371"/>
    </row>
    <row r="11" spans="1:11" s="94" customFormat="1" ht="12" customHeight="1">
      <c r="A11" s="663" t="s">
        <v>1492</v>
      </c>
      <c r="B11" s="664"/>
      <c r="C11" s="664"/>
      <c r="D11" s="665"/>
      <c r="E11" s="665"/>
      <c r="F11" s="665"/>
      <c r="G11" s="665"/>
      <c r="H11" s="661"/>
      <c r="I11" s="661"/>
      <c r="J11" s="663" t="s">
        <v>1493</v>
      </c>
      <c r="K11" s="371"/>
    </row>
    <row r="12" spans="1:11" s="94" customFormat="1" ht="12" customHeight="1">
      <c r="A12" s="363" t="s">
        <v>1484</v>
      </c>
      <c r="B12" s="885">
        <v>5440711.1140000001</v>
      </c>
      <c r="C12" s="885">
        <v>3358591.4720000005</v>
      </c>
      <c r="D12" s="885">
        <v>4970769.2660000008</v>
      </c>
      <c r="E12" s="885">
        <v>4785073.2609999999</v>
      </c>
      <c r="F12" s="885">
        <v>57484365.27700001</v>
      </c>
      <c r="G12" s="885">
        <v>55303144.056999996</v>
      </c>
      <c r="H12" s="661">
        <v>17.452231544589907</v>
      </c>
      <c r="I12" s="661">
        <v>3.9441179289044754</v>
      </c>
      <c r="J12" s="363" t="s">
        <v>1485</v>
      </c>
      <c r="K12" s="371"/>
    </row>
    <row r="13" spans="1:11" s="94" customFormat="1" ht="12" customHeight="1">
      <c r="A13" s="363" t="s">
        <v>1486</v>
      </c>
      <c r="B13" s="885">
        <v>7272805.659</v>
      </c>
      <c r="C13" s="885">
        <v>6087705.703999998</v>
      </c>
      <c r="D13" s="885">
        <v>7884144.7149999999</v>
      </c>
      <c r="E13" s="885">
        <v>6729117.2120000012</v>
      </c>
      <c r="F13" s="885">
        <v>85142830.560000002</v>
      </c>
      <c r="G13" s="885">
        <v>78683127.522</v>
      </c>
      <c r="H13" s="661">
        <v>4.289578211621432</v>
      </c>
      <c r="I13" s="661">
        <v>8.2097690336392191</v>
      </c>
      <c r="J13" s="363" t="s">
        <v>1487</v>
      </c>
      <c r="K13" s="371"/>
    </row>
    <row r="14" spans="1:11" s="94" customFormat="1" ht="12" customHeight="1">
      <c r="A14" s="363" t="s">
        <v>1488</v>
      </c>
      <c r="B14" s="885">
        <v>-1832094.5449999999</v>
      </c>
      <c r="C14" s="885">
        <v>-2729114.2319999975</v>
      </c>
      <c r="D14" s="885">
        <v>-2913375.4489999991</v>
      </c>
      <c r="E14" s="885">
        <v>-1944043.9510000013</v>
      </c>
      <c r="F14" s="885">
        <v>-27658465.282999992</v>
      </c>
      <c r="G14" s="885">
        <v>-23379983.465000004</v>
      </c>
      <c r="H14" s="661" t="s">
        <v>345</v>
      </c>
      <c r="I14" s="661" t="s">
        <v>345</v>
      </c>
      <c r="J14" s="666" t="s">
        <v>1489</v>
      </c>
      <c r="K14" s="371"/>
    </row>
    <row r="15" spans="1:11" s="94" customFormat="1" ht="12" customHeight="1">
      <c r="A15" s="363" t="s">
        <v>1490</v>
      </c>
      <c r="B15" s="662">
        <v>74.808971517988979</v>
      </c>
      <c r="C15" s="662">
        <v>55.170069568133016</v>
      </c>
      <c r="D15" s="662">
        <v>63.047666496314449</v>
      </c>
      <c r="E15" s="662">
        <v>71.10997045001389</v>
      </c>
      <c r="F15" s="662">
        <v>67.515215196528942</v>
      </c>
      <c r="G15" s="662">
        <v>70.285899656870015</v>
      </c>
      <c r="H15" s="661" t="s">
        <v>345</v>
      </c>
      <c r="I15" s="661" t="s">
        <v>345</v>
      </c>
      <c r="J15" s="666" t="s">
        <v>1491</v>
      </c>
      <c r="K15" s="371"/>
    </row>
    <row r="16" spans="1:11" s="94" customFormat="1" ht="12" customHeight="1">
      <c r="A16" s="663" t="s">
        <v>1373</v>
      </c>
      <c r="B16" s="665"/>
      <c r="C16" s="665"/>
      <c r="D16" s="665"/>
      <c r="E16" s="665"/>
      <c r="F16" s="665"/>
      <c r="G16" s="665"/>
      <c r="H16" s="661"/>
      <c r="I16" s="661"/>
      <c r="J16" s="663" t="s">
        <v>1374</v>
      </c>
    </row>
    <row r="17" spans="1:10" s="94" customFormat="1" ht="12" customHeight="1">
      <c r="A17" s="363" t="s">
        <v>1484</v>
      </c>
      <c r="B17" s="885">
        <v>5704490.7719999999</v>
      </c>
      <c r="C17" s="885">
        <v>3588450.3820000002</v>
      </c>
      <c r="D17" s="885">
        <v>5329894.4030000009</v>
      </c>
      <c r="E17" s="885">
        <v>5113608.4269999992</v>
      </c>
      <c r="F17" s="885">
        <v>61049204.527999997</v>
      </c>
      <c r="G17" s="885">
        <v>58912477.832000002</v>
      </c>
      <c r="H17" s="661">
        <v>15.572806209611144</v>
      </c>
      <c r="I17" s="661">
        <v>3.6269509866708916</v>
      </c>
      <c r="J17" s="363" t="s">
        <v>1485</v>
      </c>
    </row>
    <row r="18" spans="1:10" s="94" customFormat="1" ht="12" customHeight="1">
      <c r="A18" s="363" t="s">
        <v>1486</v>
      </c>
      <c r="B18" s="885">
        <v>7368237.608</v>
      </c>
      <c r="C18" s="885">
        <v>6182061.4689999986</v>
      </c>
      <c r="D18" s="885">
        <v>7995788.7999999998</v>
      </c>
      <c r="E18" s="885">
        <v>6812023.6440000013</v>
      </c>
      <c r="F18" s="885">
        <v>86376254.214000002</v>
      </c>
      <c r="G18" s="885">
        <v>79848319.441</v>
      </c>
      <c r="H18" s="661">
        <v>4.6057655670508808</v>
      </c>
      <c r="I18" s="661">
        <v>8.1754191180235125</v>
      </c>
      <c r="J18" s="363" t="s">
        <v>1487</v>
      </c>
    </row>
    <row r="19" spans="1:10" s="94" customFormat="1" ht="12" customHeight="1">
      <c r="A19" s="363" t="s">
        <v>1488</v>
      </c>
      <c r="B19" s="885">
        <v>-1663746.8360000001</v>
      </c>
      <c r="C19" s="885">
        <v>-2593611.0869999984</v>
      </c>
      <c r="D19" s="885">
        <v>-2665894.3969999989</v>
      </c>
      <c r="E19" s="885">
        <v>-1698415.217000002</v>
      </c>
      <c r="F19" s="885">
        <v>-25327049.686000004</v>
      </c>
      <c r="G19" s="885">
        <v>-20935841.608999997</v>
      </c>
      <c r="H19" s="661" t="s">
        <v>345</v>
      </c>
      <c r="I19" s="661" t="s">
        <v>345</v>
      </c>
      <c r="J19" s="666" t="s">
        <v>1489</v>
      </c>
    </row>
    <row r="20" spans="1:10" s="94" customFormat="1" ht="12" customHeight="1">
      <c r="A20" s="363" t="s">
        <v>1490</v>
      </c>
      <c r="B20" s="662">
        <v>77.420016501726252</v>
      </c>
      <c r="C20" s="662">
        <v>58.046177638224982</v>
      </c>
      <c r="D20" s="662">
        <v>66.65876921361405</v>
      </c>
      <c r="E20" s="662">
        <v>75.067391046184071</v>
      </c>
      <c r="F20" s="662">
        <v>70.678226421753124</v>
      </c>
      <c r="G20" s="662">
        <v>73.780485606250608</v>
      </c>
      <c r="H20" s="661" t="s">
        <v>345</v>
      </c>
      <c r="I20" s="661" t="s">
        <v>345</v>
      </c>
      <c r="J20" s="666" t="s">
        <v>1491</v>
      </c>
    </row>
    <row r="21" spans="1:10" s="94" customFormat="1" ht="12" customHeight="1">
      <c r="A21" s="543" t="s">
        <v>1494</v>
      </c>
      <c r="B21" s="665"/>
      <c r="C21" s="665"/>
      <c r="D21" s="665"/>
      <c r="E21" s="665"/>
      <c r="F21" s="665"/>
      <c r="G21" s="665"/>
      <c r="H21" s="661"/>
      <c r="I21" s="661"/>
      <c r="J21" s="543" t="s">
        <v>1495</v>
      </c>
    </row>
    <row r="22" spans="1:10" s="94" customFormat="1" ht="12" customHeight="1">
      <c r="A22" s="363" t="s">
        <v>1484</v>
      </c>
      <c r="B22" s="885">
        <v>5029388.3950000005</v>
      </c>
      <c r="C22" s="885">
        <v>3066946.9019999998</v>
      </c>
      <c r="D22" s="885">
        <v>4562952.5540000005</v>
      </c>
      <c r="E22" s="885">
        <v>4383214.0669999979</v>
      </c>
      <c r="F22" s="885">
        <v>52788943.585999995</v>
      </c>
      <c r="G22" s="885">
        <v>50725301.720999993</v>
      </c>
      <c r="H22" s="661">
        <v>18.59378802116747</v>
      </c>
      <c r="I22" s="661">
        <v>4.0682692758546182</v>
      </c>
      <c r="J22" s="363" t="s">
        <v>1485</v>
      </c>
    </row>
    <row r="23" spans="1:10" s="94" customFormat="1" ht="12" customHeight="1">
      <c r="A23" s="363" t="s">
        <v>1486</v>
      </c>
      <c r="B23" s="885">
        <v>6727199.7440000018</v>
      </c>
      <c r="C23" s="885">
        <v>5708768.8119999981</v>
      </c>
      <c r="D23" s="885">
        <v>7358078.5679999981</v>
      </c>
      <c r="E23" s="885">
        <v>6192247.387000001</v>
      </c>
      <c r="F23" s="885">
        <v>79314162.451999992</v>
      </c>
      <c r="G23" s="885">
        <v>73250293.947999984</v>
      </c>
      <c r="H23" s="661">
        <v>2.7626767523950519</v>
      </c>
      <c r="I23" s="661">
        <v>8.278285556512202</v>
      </c>
      <c r="J23" s="363" t="s">
        <v>1487</v>
      </c>
    </row>
    <row r="24" spans="1:10" s="94" customFormat="1" ht="12" customHeight="1">
      <c r="A24" s="363" t="s">
        <v>1488</v>
      </c>
      <c r="B24" s="885">
        <v>-1697811.3490000013</v>
      </c>
      <c r="C24" s="885">
        <v>-2641821.9099999983</v>
      </c>
      <c r="D24" s="885">
        <v>-2795126.0139999976</v>
      </c>
      <c r="E24" s="885">
        <v>-1809033.3200000031</v>
      </c>
      <c r="F24" s="885">
        <v>-26525218.865999997</v>
      </c>
      <c r="G24" s="885">
        <v>-22524992.226999991</v>
      </c>
      <c r="H24" s="661" t="s">
        <v>345</v>
      </c>
      <c r="I24" s="661" t="s">
        <v>345</v>
      </c>
      <c r="J24" s="666" t="s">
        <v>1489</v>
      </c>
    </row>
    <row r="25" spans="1:10" s="94" customFormat="1" ht="12" customHeight="1">
      <c r="A25" s="363" t="s">
        <v>1490</v>
      </c>
      <c r="B25" s="662">
        <v>74.761989927320329</v>
      </c>
      <c r="C25" s="662">
        <v>53.723438503118018</v>
      </c>
      <c r="D25" s="662">
        <v>62.012827286787974</v>
      </c>
      <c r="E25" s="662">
        <v>70.785512804319069</v>
      </c>
      <c r="F25" s="662">
        <v>66.556768619913569</v>
      </c>
      <c r="G25" s="662">
        <v>69.249280770135385</v>
      </c>
      <c r="H25" s="661" t="s">
        <v>345</v>
      </c>
      <c r="I25" s="661" t="s">
        <v>345</v>
      </c>
      <c r="J25" s="666" t="s">
        <v>1491</v>
      </c>
    </row>
    <row r="26" spans="1:10" s="94" customFormat="1" ht="12" customHeight="1">
      <c r="A26" s="663" t="s">
        <v>1421</v>
      </c>
      <c r="B26" s="665"/>
      <c r="C26" s="665"/>
      <c r="D26" s="665"/>
      <c r="E26" s="665"/>
      <c r="F26" s="665"/>
      <c r="G26" s="665" t="s">
        <v>616</v>
      </c>
      <c r="H26" s="661"/>
      <c r="I26" s="661"/>
      <c r="J26" s="663" t="s">
        <v>1496</v>
      </c>
    </row>
    <row r="27" spans="1:10" s="94" customFormat="1" ht="12" customHeight="1">
      <c r="A27" s="363" t="s">
        <v>1484</v>
      </c>
      <c r="B27" s="885">
        <v>1795470.2080000001</v>
      </c>
      <c r="C27" s="885">
        <v>1724886.6009999986</v>
      </c>
      <c r="D27" s="885">
        <v>2025673.8079999997</v>
      </c>
      <c r="E27" s="885">
        <v>1757624.2269999993</v>
      </c>
      <c r="F27" s="885">
        <v>22507239.296999995</v>
      </c>
      <c r="G27" s="885">
        <v>22973686.149</v>
      </c>
      <c r="H27" s="661">
        <v>5.5486818085341554</v>
      </c>
      <c r="I27" s="661">
        <v>-2.0303526781674464</v>
      </c>
      <c r="J27" s="363" t="s">
        <v>1485</v>
      </c>
    </row>
    <row r="28" spans="1:10" s="94" customFormat="1" ht="12" customHeight="1">
      <c r="A28" s="363" t="s">
        <v>1486</v>
      </c>
      <c r="B28" s="885">
        <v>2551557.9339999994</v>
      </c>
      <c r="C28" s="885">
        <v>1984792.6059999992</v>
      </c>
      <c r="D28" s="885">
        <v>2474803.2030000002</v>
      </c>
      <c r="E28" s="885">
        <v>2219891.7150000008</v>
      </c>
      <c r="F28" s="885">
        <v>27255275.051000003</v>
      </c>
      <c r="G28" s="885">
        <v>26850315.805999998</v>
      </c>
      <c r="H28" s="661">
        <v>27.126321187965658</v>
      </c>
      <c r="I28" s="661">
        <v>1.5082103611962339</v>
      </c>
      <c r="J28" s="363" t="s">
        <v>1487</v>
      </c>
    </row>
    <row r="29" spans="1:10" s="94" customFormat="1" ht="12" customHeight="1">
      <c r="A29" s="363" t="s">
        <v>1488</v>
      </c>
      <c r="B29" s="885">
        <v>-756087.72599999933</v>
      </c>
      <c r="C29" s="885">
        <v>-259906.00500000059</v>
      </c>
      <c r="D29" s="885">
        <v>-449129.39500000048</v>
      </c>
      <c r="E29" s="885">
        <v>-462267.48800000153</v>
      </c>
      <c r="F29" s="885">
        <v>-4748035.7540000081</v>
      </c>
      <c r="G29" s="885">
        <v>-3876629.6569999978</v>
      </c>
      <c r="H29" s="661" t="s">
        <v>345</v>
      </c>
      <c r="I29" s="661" t="s">
        <v>345</v>
      </c>
      <c r="J29" s="666" t="s">
        <v>1489</v>
      </c>
    </row>
    <row r="30" spans="1:10" s="94" customFormat="1" ht="12" customHeight="1">
      <c r="A30" s="363" t="s">
        <v>1490</v>
      </c>
      <c r="B30" s="662">
        <v>70.367604986546255</v>
      </c>
      <c r="C30" s="662">
        <v>86.905130328765409</v>
      </c>
      <c r="D30" s="662">
        <v>81.851914752027227</v>
      </c>
      <c r="E30" s="662">
        <v>79.176124453439783</v>
      </c>
      <c r="F30" s="662">
        <v>82.579387861192018</v>
      </c>
      <c r="G30" s="662">
        <v>85.562070535744965</v>
      </c>
      <c r="H30" s="661" t="s">
        <v>345</v>
      </c>
      <c r="I30" s="661" t="s">
        <v>345</v>
      </c>
      <c r="J30" s="666" t="s">
        <v>1491</v>
      </c>
    </row>
    <row r="31" spans="1:10" s="94" customFormat="1" ht="12" customHeight="1">
      <c r="A31" s="663" t="s">
        <v>1423</v>
      </c>
      <c r="B31" s="665"/>
      <c r="C31" s="665"/>
      <c r="D31" s="665"/>
      <c r="E31" s="665"/>
      <c r="F31" s="665"/>
      <c r="G31" s="665" t="s">
        <v>616</v>
      </c>
      <c r="H31" s="661"/>
      <c r="I31" s="661"/>
      <c r="J31" s="663" t="s">
        <v>1497</v>
      </c>
    </row>
    <row r="32" spans="1:10" s="94" customFormat="1" ht="12" customHeight="1">
      <c r="A32" s="363" t="s">
        <v>1484</v>
      </c>
      <c r="B32" s="885">
        <v>1531690.5499999998</v>
      </c>
      <c r="C32" s="885">
        <v>1495027.6909999987</v>
      </c>
      <c r="D32" s="885">
        <v>1666548.6709999996</v>
      </c>
      <c r="E32" s="885">
        <v>1429089.0609999998</v>
      </c>
      <c r="F32" s="885">
        <v>18942400.045999996</v>
      </c>
      <c r="G32" s="885">
        <v>19364352.374000002</v>
      </c>
      <c r="H32" s="661">
        <v>9.600893187317098</v>
      </c>
      <c r="I32" s="661">
        <v>-2.1790159559714937</v>
      </c>
      <c r="J32" s="363" t="s">
        <v>1485</v>
      </c>
    </row>
    <row r="33" spans="1:10" s="94" customFormat="1" ht="12" customHeight="1">
      <c r="A33" s="363" t="s">
        <v>1486</v>
      </c>
      <c r="B33" s="885">
        <v>2456125.9849999999</v>
      </c>
      <c r="C33" s="885">
        <v>1890436.8409999995</v>
      </c>
      <c r="D33" s="885">
        <v>2363159.1180000007</v>
      </c>
      <c r="E33" s="885">
        <v>2136985.2830000003</v>
      </c>
      <c r="F33" s="885">
        <v>26021851.397000007</v>
      </c>
      <c r="G33" s="885">
        <v>25685123.887000002</v>
      </c>
      <c r="H33" s="661">
        <v>26.803575794301054</v>
      </c>
      <c r="I33" s="661">
        <v>1.310982619672842</v>
      </c>
      <c r="J33" s="363" t="s">
        <v>1487</v>
      </c>
    </row>
    <row r="34" spans="1:10" s="94" customFormat="1" ht="12" customHeight="1">
      <c r="A34" s="363" t="s">
        <v>1488</v>
      </c>
      <c r="B34" s="885">
        <v>-924435.43500000006</v>
      </c>
      <c r="C34" s="885">
        <v>-395409.15000000084</v>
      </c>
      <c r="D34" s="885">
        <v>-696610.44700000109</v>
      </c>
      <c r="E34" s="885">
        <v>-707896.22200000053</v>
      </c>
      <c r="F34" s="885">
        <v>-7079451.351000011</v>
      </c>
      <c r="G34" s="885">
        <v>-6320771.5130000003</v>
      </c>
      <c r="H34" s="661" t="s">
        <v>345</v>
      </c>
      <c r="I34" s="661" t="s">
        <v>345</v>
      </c>
      <c r="J34" s="666" t="s">
        <v>1489</v>
      </c>
    </row>
    <row r="35" spans="1:10" s="94" customFormat="1" ht="12" customHeight="1" thickBot="1">
      <c r="A35" s="363" t="s">
        <v>1490</v>
      </c>
      <c r="B35" s="662">
        <v>62.362051431983033</v>
      </c>
      <c r="C35" s="662">
        <v>79.083715391896504</v>
      </c>
      <c r="D35" s="662">
        <v>70.522067613053522</v>
      </c>
      <c r="E35" s="662">
        <v>66.874071261444413</v>
      </c>
      <c r="F35" s="662">
        <v>72.794205750417191</v>
      </c>
      <c r="G35" s="662">
        <v>75.391313895125393</v>
      </c>
      <c r="H35" s="661" t="s">
        <v>345</v>
      </c>
      <c r="I35" s="661" t="s">
        <v>345</v>
      </c>
      <c r="J35" s="666" t="s">
        <v>1491</v>
      </c>
    </row>
    <row r="36" spans="1:10" s="94" customFormat="1" ht="12" customHeight="1" thickBot="1">
      <c r="A36" s="293"/>
      <c r="B36" s="895" t="s">
        <v>1498</v>
      </c>
      <c r="C36" s="895"/>
      <c r="D36" s="895"/>
      <c r="E36" s="895"/>
      <c r="F36" s="895"/>
      <c r="G36" s="895"/>
      <c r="H36" s="934" t="s">
        <v>524</v>
      </c>
      <c r="I36" s="934"/>
      <c r="J36" s="359"/>
    </row>
    <row r="37" spans="1:10" s="667" customFormat="1" ht="32.25" customHeight="1" thickBot="1">
      <c r="A37" s="255"/>
      <c r="B37" s="182" t="s">
        <v>1411</v>
      </c>
      <c r="C37" s="182" t="s">
        <v>1412</v>
      </c>
      <c r="D37" s="182" t="s">
        <v>1366</v>
      </c>
      <c r="E37" s="182" t="s">
        <v>1367</v>
      </c>
      <c r="F37" s="182" t="s">
        <v>1499</v>
      </c>
      <c r="G37" s="182" t="s">
        <v>1500</v>
      </c>
      <c r="H37" s="182" t="s">
        <v>377</v>
      </c>
      <c r="I37" s="182" t="s">
        <v>1501</v>
      </c>
    </row>
    <row r="38" spans="1:10" s="94" customFormat="1" ht="12" customHeight="1">
      <c r="A38" s="604"/>
      <c r="B38" s="605"/>
      <c r="C38" s="605"/>
      <c r="D38" s="605"/>
      <c r="E38" s="605"/>
      <c r="F38" s="605"/>
      <c r="G38" s="605"/>
      <c r="H38" s="605"/>
      <c r="I38" s="371"/>
      <c r="J38" s="359"/>
    </row>
    <row r="39" spans="1:10" s="94" customFormat="1" ht="12" customHeight="1">
      <c r="A39" s="607"/>
      <c r="B39" s="608"/>
      <c r="C39" s="608"/>
      <c r="D39" s="608"/>
      <c r="E39" s="608"/>
      <c r="F39" s="608"/>
      <c r="G39" s="608"/>
      <c r="H39" s="608"/>
      <c r="I39" s="668"/>
    </row>
    <row r="40" spans="1:10" s="94" customFormat="1" ht="6.75" customHeight="1" thickBot="1">
      <c r="A40" s="162"/>
      <c r="B40" s="162"/>
      <c r="C40" s="162"/>
      <c r="D40" s="162"/>
      <c r="E40" s="162"/>
      <c r="F40" s="162"/>
      <c r="G40" s="162"/>
      <c r="H40" s="668"/>
      <c r="I40" s="668"/>
    </row>
    <row r="41" spans="1:10" s="94" customFormat="1" ht="12" customHeight="1" thickBot="1">
      <c r="B41" s="934" t="s">
        <v>1362</v>
      </c>
      <c r="C41" s="934"/>
      <c r="D41" s="934"/>
      <c r="E41" s="934"/>
      <c r="F41" s="934"/>
      <c r="G41" s="934"/>
      <c r="H41" s="934"/>
      <c r="I41" s="934"/>
    </row>
    <row r="42" spans="1:10" s="94" customFormat="1" ht="31.15" customHeight="1" thickBot="1">
      <c r="B42" s="182" t="s">
        <v>1413</v>
      </c>
      <c r="C42" s="182" t="s">
        <v>1369</v>
      </c>
      <c r="D42" s="182" t="s">
        <v>1370</v>
      </c>
      <c r="E42" s="182" t="s">
        <v>1502</v>
      </c>
      <c r="F42" s="182" t="s">
        <v>1503</v>
      </c>
      <c r="G42" s="182" t="s">
        <v>1504</v>
      </c>
      <c r="H42" s="182" t="s">
        <v>1505</v>
      </c>
      <c r="I42" s="182" t="s">
        <v>1506</v>
      </c>
    </row>
    <row r="43" spans="1:10" s="94" customFormat="1" ht="12" customHeight="1">
      <c r="A43" s="262" t="s">
        <v>494</v>
      </c>
      <c r="B43" s="119"/>
      <c r="C43" s="119"/>
      <c r="D43" s="119"/>
      <c r="E43" s="119"/>
      <c r="F43" s="119"/>
      <c r="G43" s="119"/>
      <c r="H43" s="119"/>
      <c r="I43" s="119"/>
      <c r="J43" s="262" t="s">
        <v>494</v>
      </c>
    </row>
    <row r="44" spans="1:10" s="94" customFormat="1" ht="12" customHeight="1">
      <c r="A44" s="293" t="s">
        <v>1484</v>
      </c>
      <c r="B44" s="885">
        <v>6964969.5580000011</v>
      </c>
      <c r="C44" s="885">
        <v>6408237.7609999981</v>
      </c>
      <c r="D44" s="885">
        <v>6782326.9249999998</v>
      </c>
      <c r="E44" s="885">
        <v>7253133.0189999966</v>
      </c>
      <c r="F44" s="885">
        <v>7051122.8080000011</v>
      </c>
      <c r="G44" s="885">
        <v>5645594.5140000004</v>
      </c>
      <c r="H44" s="885">
        <v>6781712.0499999989</v>
      </c>
      <c r="I44" s="885">
        <v>7245707.981999998</v>
      </c>
      <c r="J44" s="293" t="s">
        <v>1485</v>
      </c>
    </row>
    <row r="45" spans="1:10" s="94" customFormat="1" ht="12" customHeight="1">
      <c r="A45" s="293" t="s">
        <v>1486</v>
      </c>
      <c r="B45" s="885">
        <v>10289530.818</v>
      </c>
      <c r="C45" s="885">
        <v>9439748.3710000012</v>
      </c>
      <c r="D45" s="885">
        <v>9289247.6010000035</v>
      </c>
      <c r="E45" s="885">
        <v>9309883.2610000018</v>
      </c>
      <c r="F45" s="885">
        <v>8783069.0979999993</v>
      </c>
      <c r="G45" s="885">
        <v>8706849.222000001</v>
      </c>
      <c r="H45" s="885">
        <v>9401909.5859999992</v>
      </c>
      <c r="I45" s="885">
        <v>9973048.9059999995</v>
      </c>
      <c r="J45" s="293" t="s">
        <v>1487</v>
      </c>
    </row>
    <row r="46" spans="1:10" s="94" customFormat="1" ht="12" customHeight="1">
      <c r="A46" s="293" t="s">
        <v>1488</v>
      </c>
      <c r="B46" s="885">
        <v>-3324561.2599999988</v>
      </c>
      <c r="C46" s="885">
        <v>-3031510.6100000031</v>
      </c>
      <c r="D46" s="885">
        <v>-2506920.6760000037</v>
      </c>
      <c r="E46" s="885">
        <v>-2056750.2420000052</v>
      </c>
      <c r="F46" s="885">
        <v>-1731946.2899999982</v>
      </c>
      <c r="G46" s="885">
        <v>-3061254.7080000006</v>
      </c>
      <c r="H46" s="885">
        <v>-2620197.5360000003</v>
      </c>
      <c r="I46" s="885">
        <v>-2727340.9240000015</v>
      </c>
      <c r="J46" s="278" t="s">
        <v>1489</v>
      </c>
    </row>
    <row r="47" spans="1:10" s="94" customFormat="1" ht="12" customHeight="1">
      <c r="A47" s="293" t="s">
        <v>1490</v>
      </c>
      <c r="B47" s="669">
        <v>67.689865370885769</v>
      </c>
      <c r="C47" s="669">
        <v>67.885684121484061</v>
      </c>
      <c r="D47" s="669">
        <v>73.012661695763938</v>
      </c>
      <c r="E47" s="669">
        <v>77.907883650744253</v>
      </c>
      <c r="F47" s="669">
        <v>80.280853188387397</v>
      </c>
      <c r="G47" s="669">
        <v>64.84084391555804</v>
      </c>
      <c r="H47" s="662">
        <v>72.13121959924365</v>
      </c>
      <c r="I47" s="662">
        <v>72.652887299498005</v>
      </c>
      <c r="J47" s="278" t="s">
        <v>1491</v>
      </c>
    </row>
    <row r="48" spans="1:10" s="94" customFormat="1" ht="12" customHeight="1">
      <c r="A48" s="94" t="s">
        <v>1492</v>
      </c>
      <c r="D48" s="372"/>
      <c r="E48" s="372"/>
      <c r="F48" s="372"/>
      <c r="G48" s="372"/>
      <c r="H48" s="371"/>
      <c r="I48" s="371"/>
      <c r="J48" s="94" t="s">
        <v>1493</v>
      </c>
    </row>
    <row r="49" spans="1:10" s="94" customFormat="1" ht="12" customHeight="1">
      <c r="A49" s="293" t="s">
        <v>1484</v>
      </c>
      <c r="B49" s="885">
        <v>5034227.9610000001</v>
      </c>
      <c r="C49" s="885">
        <v>4572912.8159999996</v>
      </c>
      <c r="D49" s="885">
        <v>4796071.8590000011</v>
      </c>
      <c r="E49" s="885">
        <v>5312805.7579999985</v>
      </c>
      <c r="F49" s="885">
        <v>5278700.6700000009</v>
      </c>
      <c r="G49" s="885">
        <v>3940195.3569999998</v>
      </c>
      <c r="H49" s="885">
        <v>4950936.47</v>
      </c>
      <c r="I49" s="885">
        <v>5043369.2729999991</v>
      </c>
      <c r="J49" s="293" t="s">
        <v>1485</v>
      </c>
    </row>
    <row r="50" spans="1:10" s="94" customFormat="1" ht="12" customHeight="1">
      <c r="A50" s="293" t="s">
        <v>1486</v>
      </c>
      <c r="B50" s="885">
        <v>7914833.1639999989</v>
      </c>
      <c r="C50" s="885">
        <v>7174756.575000002</v>
      </c>
      <c r="D50" s="885">
        <v>7156385.8550000023</v>
      </c>
      <c r="E50" s="885">
        <v>6946218.3900000006</v>
      </c>
      <c r="F50" s="885">
        <v>6711000.9979999987</v>
      </c>
      <c r="G50" s="885">
        <v>6458764.8330000006</v>
      </c>
      <c r="H50" s="885">
        <v>7490145.7449999992</v>
      </c>
      <c r="I50" s="885">
        <v>7316951.709999999</v>
      </c>
      <c r="J50" s="293" t="s">
        <v>1487</v>
      </c>
    </row>
    <row r="51" spans="1:10" s="94" customFormat="1" ht="12" customHeight="1">
      <c r="A51" s="293" t="s">
        <v>1488</v>
      </c>
      <c r="B51" s="885">
        <v>-2880605.2029999988</v>
      </c>
      <c r="C51" s="885">
        <v>-2601843.7590000024</v>
      </c>
      <c r="D51" s="885">
        <v>-2360313.9960000012</v>
      </c>
      <c r="E51" s="885">
        <v>-1633412.6320000021</v>
      </c>
      <c r="F51" s="885">
        <v>-1432300.3279999979</v>
      </c>
      <c r="G51" s="885">
        <v>-2518569.4760000007</v>
      </c>
      <c r="H51" s="885">
        <v>-2539209.2749999994</v>
      </c>
      <c r="I51" s="885">
        <v>-2273582.4369999999</v>
      </c>
      <c r="J51" s="278" t="s">
        <v>1489</v>
      </c>
    </row>
    <row r="52" spans="1:10" s="94" customFormat="1" ht="12" customHeight="1">
      <c r="A52" s="293" t="s">
        <v>1490</v>
      </c>
      <c r="B52" s="669">
        <v>63.60497886295056</v>
      </c>
      <c r="C52" s="669">
        <v>63.736138894719204</v>
      </c>
      <c r="D52" s="669">
        <v>67.01807247647352</v>
      </c>
      <c r="E52" s="669">
        <v>76.4848649971686</v>
      </c>
      <c r="F52" s="669">
        <v>78.657426389493168</v>
      </c>
      <c r="G52" s="669">
        <v>61.00540055070929</v>
      </c>
      <c r="H52" s="662">
        <v>66.099334225972399</v>
      </c>
      <c r="I52" s="662">
        <v>68.927190897095585</v>
      </c>
      <c r="J52" s="278" t="s">
        <v>1491</v>
      </c>
    </row>
    <row r="53" spans="1:10" s="94" customFormat="1" ht="12" customHeight="1">
      <c r="A53" s="94" t="s">
        <v>1373</v>
      </c>
      <c r="B53" s="225"/>
      <c r="C53" s="225"/>
      <c r="D53" s="225"/>
      <c r="E53" s="225"/>
      <c r="F53" s="225"/>
      <c r="G53" s="225"/>
      <c r="H53" s="670"/>
      <c r="I53" s="670"/>
      <c r="J53" s="94" t="s">
        <v>1374</v>
      </c>
    </row>
    <row r="54" spans="1:10" s="94" customFormat="1" ht="12" customHeight="1">
      <c r="A54" s="293" t="s">
        <v>1484</v>
      </c>
      <c r="B54" s="885">
        <v>5328848.0470000012</v>
      </c>
      <c r="C54" s="885">
        <v>4856806.6059999987</v>
      </c>
      <c r="D54" s="885">
        <v>5079588.296000002</v>
      </c>
      <c r="E54" s="885">
        <v>5640936.0379999978</v>
      </c>
      <c r="F54" s="885">
        <v>5579669.381000001</v>
      </c>
      <c r="G54" s="885">
        <v>4245737.4419999989</v>
      </c>
      <c r="H54" s="885">
        <v>5243556.7060000002</v>
      </c>
      <c r="I54" s="885">
        <v>5337618.027999999</v>
      </c>
      <c r="J54" s="293" t="s">
        <v>1485</v>
      </c>
    </row>
    <row r="55" spans="1:10" s="94" customFormat="1" ht="12" customHeight="1">
      <c r="A55" s="293" t="s">
        <v>1486</v>
      </c>
      <c r="B55" s="885">
        <v>7995555.4979999987</v>
      </c>
      <c r="C55" s="885">
        <v>7272288.961000002</v>
      </c>
      <c r="D55" s="885">
        <v>7274519.177000002</v>
      </c>
      <c r="E55" s="885">
        <v>7063298.2830000008</v>
      </c>
      <c r="F55" s="885">
        <v>6809388.3709999993</v>
      </c>
      <c r="G55" s="885">
        <v>6579166.7870000005</v>
      </c>
      <c r="H55" s="885">
        <v>7592771.7459999993</v>
      </c>
      <c r="I55" s="885">
        <v>7431153.8699999992</v>
      </c>
      <c r="J55" s="293" t="s">
        <v>1487</v>
      </c>
    </row>
    <row r="56" spans="1:10" s="94" customFormat="1" ht="12" customHeight="1">
      <c r="A56" s="293" t="s">
        <v>1488</v>
      </c>
      <c r="B56" s="885">
        <v>-2666707.4509999976</v>
      </c>
      <c r="C56" s="885">
        <v>-2415482.3550000032</v>
      </c>
      <c r="D56" s="885">
        <v>-2194930.8810000001</v>
      </c>
      <c r="E56" s="885">
        <v>-1422362.2450000029</v>
      </c>
      <c r="F56" s="885">
        <v>-1229718.9899999984</v>
      </c>
      <c r="G56" s="885">
        <v>-2333429.3450000016</v>
      </c>
      <c r="H56" s="885">
        <v>-2349215.0399999991</v>
      </c>
      <c r="I56" s="885">
        <v>-2093535.8420000002</v>
      </c>
      <c r="J56" s="278" t="s">
        <v>1489</v>
      </c>
    </row>
    <row r="57" spans="1:10" s="94" customFormat="1" ht="12" customHeight="1">
      <c r="A57" s="293" t="s">
        <v>1490</v>
      </c>
      <c r="B57" s="669">
        <v>66.64762752672975</v>
      </c>
      <c r="C57" s="669">
        <v>66.785115828677775</v>
      </c>
      <c r="D57" s="669">
        <v>69.827134583138388</v>
      </c>
      <c r="E57" s="669">
        <v>79.862633744020755</v>
      </c>
      <c r="F57" s="669">
        <v>81.940830468164251</v>
      </c>
      <c r="G57" s="669">
        <v>64.533056836152809</v>
      </c>
      <c r="H57" s="662">
        <v>69.059849043432592</v>
      </c>
      <c r="I57" s="662">
        <v>71.827580499285233</v>
      </c>
      <c r="J57" s="278" t="s">
        <v>1491</v>
      </c>
    </row>
    <row r="58" spans="1:10" s="94" customFormat="1" ht="12" customHeight="1">
      <c r="A58" s="262" t="s">
        <v>1494</v>
      </c>
      <c r="B58" s="225"/>
      <c r="C58" s="225"/>
      <c r="D58" s="225"/>
      <c r="E58" s="225"/>
      <c r="F58" s="225"/>
      <c r="G58" s="225"/>
      <c r="H58" s="670"/>
      <c r="I58" s="670"/>
      <c r="J58" s="262" t="s">
        <v>1495</v>
      </c>
    </row>
    <row r="59" spans="1:10" s="94" customFormat="1" ht="12" customHeight="1">
      <c r="A59" s="293" t="s">
        <v>1484</v>
      </c>
      <c r="B59" s="885">
        <v>4595156.3429999994</v>
      </c>
      <c r="C59" s="885">
        <v>4191589.6409999994</v>
      </c>
      <c r="D59" s="885">
        <v>4357772.2590000015</v>
      </c>
      <c r="E59" s="885">
        <v>4909658.1430000002</v>
      </c>
      <c r="F59" s="885">
        <v>4891992.517</v>
      </c>
      <c r="G59" s="885">
        <v>3642209.9629999995</v>
      </c>
      <c r="H59" s="885">
        <v>4545083.6290000007</v>
      </c>
      <c r="I59" s="885">
        <v>4612979.1729999995</v>
      </c>
      <c r="J59" s="293" t="s">
        <v>1485</v>
      </c>
    </row>
    <row r="60" spans="1:10" s="94" customFormat="1" ht="12" customHeight="1">
      <c r="A60" s="293" t="s">
        <v>1486</v>
      </c>
      <c r="B60" s="885">
        <v>7382911.3729999987</v>
      </c>
      <c r="C60" s="885">
        <v>6695470.4730000002</v>
      </c>
      <c r="D60" s="885">
        <v>6630100.892</v>
      </c>
      <c r="E60" s="885">
        <v>6502623.983</v>
      </c>
      <c r="F60" s="885">
        <v>6307520.443</v>
      </c>
      <c r="G60" s="885">
        <v>6025407.7120000003</v>
      </c>
      <c r="H60" s="885">
        <v>6977179.9229999986</v>
      </c>
      <c r="I60" s="885">
        <v>6806653.142</v>
      </c>
      <c r="J60" s="293" t="s">
        <v>1487</v>
      </c>
    </row>
    <row r="61" spans="1:10" s="94" customFormat="1" ht="12" customHeight="1">
      <c r="A61" s="293" t="s">
        <v>1488</v>
      </c>
      <c r="B61" s="885">
        <v>-2787755.0299999993</v>
      </c>
      <c r="C61" s="885">
        <v>-2503880.8320000009</v>
      </c>
      <c r="D61" s="885">
        <v>-2272328.6329999985</v>
      </c>
      <c r="E61" s="885">
        <v>-1592965.8399999999</v>
      </c>
      <c r="F61" s="885">
        <v>-1415527.926</v>
      </c>
      <c r="G61" s="885">
        <v>-2383197.7490000008</v>
      </c>
      <c r="H61" s="885">
        <v>-2432096.2939999979</v>
      </c>
      <c r="I61" s="885">
        <v>-2193673.9690000005</v>
      </c>
      <c r="J61" s="278" t="s">
        <v>1489</v>
      </c>
    </row>
    <row r="62" spans="1:10" s="94" customFormat="1" ht="12" customHeight="1">
      <c r="A62" s="293" t="s">
        <v>1490</v>
      </c>
      <c r="B62" s="669">
        <v>62.240437556990301</v>
      </c>
      <c r="C62" s="669">
        <v>62.603362346274352</v>
      </c>
      <c r="D62" s="669">
        <v>65.727088169324361</v>
      </c>
      <c r="E62" s="669">
        <v>75.502722529173809</v>
      </c>
      <c r="F62" s="669">
        <v>77.558092141089546</v>
      </c>
      <c r="G62" s="669">
        <v>60.447527156482636</v>
      </c>
      <c r="H62" s="662">
        <v>65.14213018955283</v>
      </c>
      <c r="I62" s="662">
        <v>67.771621041417831</v>
      </c>
      <c r="J62" s="278" t="s">
        <v>1491</v>
      </c>
    </row>
    <row r="63" spans="1:10" s="94" customFormat="1" ht="12" customHeight="1">
      <c r="A63" s="262" t="s">
        <v>1507</v>
      </c>
      <c r="B63" s="372"/>
      <c r="C63" s="372"/>
      <c r="D63" s="372"/>
      <c r="E63" s="372"/>
      <c r="F63" s="372"/>
      <c r="G63" s="372"/>
      <c r="H63" s="371"/>
      <c r="I63" s="371"/>
      <c r="J63" s="94" t="s">
        <v>1496</v>
      </c>
    </row>
    <row r="64" spans="1:10" s="94" customFormat="1" ht="12" customHeight="1">
      <c r="A64" s="293" t="s">
        <v>1484</v>
      </c>
      <c r="B64" s="885">
        <v>1930741.5970000012</v>
      </c>
      <c r="C64" s="885">
        <v>1835324.944999998</v>
      </c>
      <c r="D64" s="885">
        <v>1986255.0659999989</v>
      </c>
      <c r="E64" s="885">
        <v>1940327.2609999983</v>
      </c>
      <c r="F64" s="885">
        <v>1772422.1380000005</v>
      </c>
      <c r="G64" s="885">
        <v>1705399.1570000001</v>
      </c>
      <c r="H64" s="885">
        <v>1830775.5799999994</v>
      </c>
      <c r="I64" s="885">
        <v>2202338.7089999989</v>
      </c>
      <c r="J64" s="293" t="s">
        <v>1485</v>
      </c>
    </row>
    <row r="65" spans="1:10" s="94" customFormat="1" ht="12" customHeight="1">
      <c r="A65" s="293" t="s">
        <v>1486</v>
      </c>
      <c r="B65" s="885">
        <v>2374697.6540000006</v>
      </c>
      <c r="C65" s="885">
        <v>2264991.7959999996</v>
      </c>
      <c r="D65" s="885">
        <v>2132861.7460000003</v>
      </c>
      <c r="E65" s="885">
        <v>2363664.8710000012</v>
      </c>
      <c r="F65" s="885">
        <v>2072068.0999999999</v>
      </c>
      <c r="G65" s="885">
        <v>2248084.3890000004</v>
      </c>
      <c r="H65" s="885">
        <v>1911763.8410000007</v>
      </c>
      <c r="I65" s="885">
        <v>2656097.196</v>
      </c>
      <c r="J65" s="293" t="s">
        <v>1487</v>
      </c>
    </row>
    <row r="66" spans="1:10" s="94" customFormat="1" ht="12" customHeight="1">
      <c r="A66" s="293" t="s">
        <v>1488</v>
      </c>
      <c r="B66" s="885">
        <v>-443956.05699999933</v>
      </c>
      <c r="C66" s="885">
        <v>-429666.85100000165</v>
      </c>
      <c r="D66" s="885">
        <v>-146606.68000000133</v>
      </c>
      <c r="E66" s="885">
        <v>-423337.6100000029</v>
      </c>
      <c r="F66" s="885">
        <v>-299645.96199999936</v>
      </c>
      <c r="G66" s="885">
        <v>-542685.23200000031</v>
      </c>
      <c r="H66" s="885">
        <v>-80988.261000001337</v>
      </c>
      <c r="I66" s="885">
        <v>-453758.48700000113</v>
      </c>
      <c r="J66" s="278" t="s">
        <v>1489</v>
      </c>
    </row>
    <row r="67" spans="1:10" s="94" customFormat="1" ht="12" customHeight="1">
      <c r="A67" s="293" t="s">
        <v>1490</v>
      </c>
      <c r="B67" s="669">
        <v>81.304733415128084</v>
      </c>
      <c r="C67" s="669">
        <v>81.030092393323542</v>
      </c>
      <c r="D67" s="669">
        <v>93.126292396825548</v>
      </c>
      <c r="E67" s="669">
        <v>82.089778665581278</v>
      </c>
      <c r="F67" s="669">
        <v>85.538797590677675</v>
      </c>
      <c r="G67" s="669">
        <v>75.860104066582707</v>
      </c>
      <c r="H67" s="662">
        <v>95.76368904656978</v>
      </c>
      <c r="I67" s="662">
        <v>82.916344790267942</v>
      </c>
      <c r="J67" s="278" t="s">
        <v>1491</v>
      </c>
    </row>
    <row r="68" spans="1:10" s="94" customFormat="1" ht="12" customHeight="1">
      <c r="A68" s="94" t="s">
        <v>1423</v>
      </c>
      <c r="B68" s="225"/>
      <c r="C68" s="225"/>
      <c r="D68" s="225"/>
      <c r="E68" s="225"/>
      <c r="F68" s="225"/>
      <c r="G68" s="225"/>
      <c r="H68" s="670"/>
      <c r="I68" s="670"/>
      <c r="J68" s="94" t="s">
        <v>1497</v>
      </c>
    </row>
    <row r="69" spans="1:10" s="94" customFormat="1" ht="12" customHeight="1">
      <c r="A69" s="293" t="s">
        <v>1484</v>
      </c>
      <c r="B69" s="885">
        <v>1636121.5110000009</v>
      </c>
      <c r="C69" s="885">
        <v>1551431.1549999986</v>
      </c>
      <c r="D69" s="885">
        <v>1702738.628999999</v>
      </c>
      <c r="E69" s="885">
        <v>1612196.9809999992</v>
      </c>
      <c r="F69" s="885">
        <v>1471453.4270000004</v>
      </c>
      <c r="G69" s="885">
        <v>1399857.0720000006</v>
      </c>
      <c r="H69" s="885">
        <v>1538155.3439999998</v>
      </c>
      <c r="I69" s="885">
        <v>1908089.9539999992</v>
      </c>
      <c r="J69" s="293" t="s">
        <v>1485</v>
      </c>
    </row>
    <row r="70" spans="1:10" s="94" customFormat="1" ht="12" customHeight="1">
      <c r="A70" s="293" t="s">
        <v>1486</v>
      </c>
      <c r="B70" s="885">
        <v>2293975.3200000003</v>
      </c>
      <c r="C70" s="885">
        <v>2167459.41</v>
      </c>
      <c r="D70" s="885">
        <v>2014728.4240000001</v>
      </c>
      <c r="E70" s="885">
        <v>2246584.9780000011</v>
      </c>
      <c r="F70" s="885">
        <v>1973680.7269999997</v>
      </c>
      <c r="G70" s="885">
        <v>2127682.4350000005</v>
      </c>
      <c r="H70" s="885">
        <v>1809137.840000001</v>
      </c>
      <c r="I70" s="885">
        <v>2541895.0359999998</v>
      </c>
      <c r="J70" s="293" t="s">
        <v>1487</v>
      </c>
    </row>
    <row r="71" spans="1:10" s="94" customFormat="1" ht="12" customHeight="1">
      <c r="A71" s="293" t="s">
        <v>1488</v>
      </c>
      <c r="B71" s="885">
        <v>-657853.80899999943</v>
      </c>
      <c r="C71" s="885">
        <v>-616028.25500000152</v>
      </c>
      <c r="D71" s="885">
        <v>-311989.79500000109</v>
      </c>
      <c r="E71" s="885">
        <v>-634387.99700000184</v>
      </c>
      <c r="F71" s="885">
        <v>-502227.29999999935</v>
      </c>
      <c r="G71" s="885">
        <v>-727825.3629999999</v>
      </c>
      <c r="H71" s="885">
        <v>-270982.49600000121</v>
      </c>
      <c r="I71" s="885">
        <v>-633805.08200000064</v>
      </c>
      <c r="J71" s="278" t="s">
        <v>1489</v>
      </c>
    </row>
    <row r="72" spans="1:10" s="94" customFormat="1" ht="12" customHeight="1" thickBot="1">
      <c r="A72" s="293" t="s">
        <v>1490</v>
      </c>
      <c r="B72" s="669">
        <v>71.322541996659353</v>
      </c>
      <c r="C72" s="669">
        <v>71.57832565824144</v>
      </c>
      <c r="D72" s="669">
        <v>84.514548398509078</v>
      </c>
      <c r="E72" s="669">
        <v>71.762118806440199</v>
      </c>
      <c r="F72" s="669">
        <v>74.553771887746692</v>
      </c>
      <c r="G72" s="669">
        <v>65.792575478962405</v>
      </c>
      <c r="H72" s="662">
        <v>85.021456629307963</v>
      </c>
      <c r="I72" s="662">
        <v>75.065646967178679</v>
      </c>
      <c r="J72" s="278" t="s">
        <v>1491</v>
      </c>
    </row>
    <row r="73" spans="1:10" s="94" customFormat="1" ht="12" customHeight="1" thickBot="1">
      <c r="A73" s="178"/>
      <c r="B73" s="934" t="s">
        <v>1508</v>
      </c>
      <c r="C73" s="934"/>
      <c r="D73" s="934"/>
      <c r="E73" s="934"/>
      <c r="F73" s="934"/>
      <c r="G73" s="934"/>
      <c r="H73" s="934"/>
      <c r="I73" s="934"/>
    </row>
    <row r="74" spans="1:10" s="94" customFormat="1" ht="31.15" customHeight="1" thickBot="1">
      <c r="A74" s="178"/>
      <c r="B74" s="182" t="s">
        <v>1413</v>
      </c>
      <c r="C74" s="182" t="s">
        <v>1414</v>
      </c>
      <c r="D74" s="182" t="s">
        <v>1370</v>
      </c>
      <c r="E74" s="182" t="s">
        <v>1509</v>
      </c>
      <c r="F74" s="182" t="s">
        <v>1503</v>
      </c>
      <c r="G74" s="182" t="s">
        <v>1510</v>
      </c>
      <c r="H74" s="182" t="s">
        <v>1505</v>
      </c>
      <c r="I74" s="182" t="s">
        <v>1511</v>
      </c>
    </row>
    <row r="75" spans="1:10" s="94" customFormat="1" ht="12" customHeight="1">
      <c r="A75" s="604" t="s">
        <v>1415</v>
      </c>
      <c r="B75" s="605"/>
      <c r="C75" s="605"/>
      <c r="D75" s="605"/>
      <c r="E75" s="605"/>
      <c r="F75" s="605"/>
      <c r="G75" s="605"/>
      <c r="H75" s="605"/>
      <c r="I75" s="178"/>
    </row>
    <row r="76" spans="1:10" s="94" customFormat="1" ht="12" customHeight="1">
      <c r="A76" s="607" t="s">
        <v>1416</v>
      </c>
      <c r="B76" s="608"/>
      <c r="C76" s="608"/>
      <c r="D76" s="608"/>
      <c r="E76" s="608"/>
      <c r="F76" s="608"/>
      <c r="G76" s="608"/>
      <c r="H76" s="608"/>
      <c r="I76" s="178"/>
    </row>
    <row r="77" spans="1:10" s="94" customFormat="1" ht="6" customHeight="1">
      <c r="A77" s="178"/>
      <c r="B77" s="178"/>
      <c r="C77" s="178"/>
      <c r="D77" s="178"/>
      <c r="E77" s="178"/>
      <c r="F77" s="178"/>
      <c r="G77" s="178"/>
      <c r="H77" s="178"/>
      <c r="I77" s="178"/>
    </row>
    <row r="78" spans="1:10" s="94" customFormat="1" ht="12" customHeight="1">
      <c r="A78" s="995" t="s">
        <v>1512</v>
      </c>
      <c r="B78" s="995"/>
      <c r="C78" s="995"/>
      <c r="D78" s="995"/>
      <c r="E78" s="995"/>
      <c r="F78" s="995"/>
      <c r="G78" s="995"/>
      <c r="H78" s="995"/>
      <c r="I78" s="995"/>
      <c r="J78" s="995"/>
    </row>
    <row r="79" spans="1:10" s="94" customFormat="1" ht="12" customHeight="1">
      <c r="A79" s="1014" t="s">
        <v>1513</v>
      </c>
      <c r="B79" s="1014"/>
      <c r="C79" s="1014"/>
      <c r="D79" s="1014"/>
      <c r="E79" s="1014"/>
      <c r="F79" s="1014"/>
      <c r="G79" s="1014"/>
      <c r="H79" s="1014"/>
      <c r="I79" s="1014"/>
      <c r="J79" s="1014"/>
    </row>
    <row r="80" spans="1:10" s="94" customFormat="1" ht="12" customHeight="1">
      <c r="A80" s="671"/>
      <c r="B80" s="672"/>
      <c r="C80" s="672"/>
      <c r="D80" s="672"/>
      <c r="E80" s="672"/>
      <c r="F80" s="672"/>
      <c r="G80" s="672"/>
      <c r="H80" s="672"/>
      <c r="I80" s="672"/>
    </row>
    <row r="81" spans="1:9">
      <c r="A81" s="94"/>
      <c r="B81" s="94"/>
      <c r="C81" s="94"/>
      <c r="D81" s="94"/>
      <c r="E81" s="94"/>
      <c r="F81" s="94"/>
      <c r="G81" s="94"/>
      <c r="H81" s="94"/>
      <c r="I81" s="94"/>
    </row>
    <row r="82" spans="1:9">
      <c r="A82" s="94"/>
      <c r="B82" s="94"/>
      <c r="C82" s="94"/>
      <c r="D82" s="94"/>
      <c r="E82" s="94"/>
      <c r="F82" s="94"/>
      <c r="G82" s="94"/>
      <c r="H82" s="94"/>
      <c r="I82" s="94"/>
    </row>
    <row r="83" spans="1:9">
      <c r="A83" s="94"/>
      <c r="B83" s="94"/>
      <c r="C83" s="94"/>
      <c r="D83" s="94"/>
      <c r="E83" s="94"/>
      <c r="F83" s="94"/>
      <c r="G83" s="94"/>
      <c r="H83" s="94"/>
      <c r="I83" s="94"/>
    </row>
    <row r="84" spans="1:9">
      <c r="A84" s="94"/>
      <c r="B84" s="94"/>
      <c r="C84" s="94"/>
      <c r="D84" s="94"/>
      <c r="E84" s="94"/>
      <c r="F84" s="94"/>
      <c r="G84" s="94"/>
      <c r="H84" s="94"/>
      <c r="I84" s="94"/>
    </row>
    <row r="85" spans="1:9">
      <c r="A85" s="94"/>
      <c r="B85" s="94"/>
      <c r="C85" s="94"/>
      <c r="D85" s="94"/>
      <c r="E85" s="94"/>
      <c r="F85" s="94"/>
      <c r="G85" s="94"/>
      <c r="H85" s="94"/>
      <c r="I85" s="94"/>
    </row>
    <row r="86" spans="1:9">
      <c r="A86" s="94"/>
      <c r="B86" s="94"/>
      <c r="C86" s="94"/>
      <c r="D86" s="94"/>
      <c r="E86" s="94"/>
      <c r="F86" s="94"/>
      <c r="G86" s="94"/>
      <c r="H86" s="94"/>
      <c r="I86" s="94"/>
    </row>
    <row r="87" spans="1:9" ht="9.75" customHeight="1">
      <c r="A87" s="94"/>
      <c r="B87" s="94"/>
      <c r="C87" s="94"/>
      <c r="D87" s="94"/>
      <c r="E87" s="94"/>
      <c r="F87" s="94"/>
      <c r="G87" s="94"/>
      <c r="H87" s="94"/>
      <c r="I87" s="94"/>
    </row>
    <row r="88" spans="1:9">
      <c r="A88" s="94"/>
      <c r="B88" s="94"/>
      <c r="C88" s="94"/>
      <c r="D88" s="94"/>
      <c r="E88" s="94"/>
      <c r="F88" s="94"/>
      <c r="G88" s="94"/>
      <c r="H88" s="94"/>
      <c r="I88" s="94"/>
    </row>
    <row r="89" spans="1:9">
      <c r="A89" s="94"/>
      <c r="B89" s="94"/>
      <c r="C89" s="94"/>
      <c r="D89" s="94"/>
      <c r="E89" s="94"/>
      <c r="F89" s="94"/>
      <c r="G89" s="94"/>
      <c r="H89" s="94"/>
      <c r="I89" s="94"/>
    </row>
    <row r="90" spans="1:9">
      <c r="A90" s="94"/>
      <c r="B90" s="94"/>
      <c r="C90" s="94"/>
      <c r="D90" s="94"/>
      <c r="E90" s="94"/>
      <c r="F90" s="94"/>
      <c r="G90" s="94"/>
      <c r="H90" s="94"/>
      <c r="I90" s="94"/>
    </row>
    <row r="91" spans="1:9">
      <c r="A91" s="94"/>
      <c r="B91" s="94"/>
      <c r="C91" s="94"/>
      <c r="D91" s="94"/>
      <c r="E91" s="94"/>
      <c r="F91" s="94"/>
      <c r="G91" s="94"/>
      <c r="H91" s="94"/>
      <c r="I91" s="94"/>
    </row>
    <row r="92" spans="1:9">
      <c r="A92" s="94"/>
      <c r="B92" s="94"/>
      <c r="C92" s="94"/>
      <c r="D92" s="94"/>
      <c r="E92" s="94"/>
      <c r="F92" s="94"/>
      <c r="G92" s="94"/>
      <c r="H92" s="94"/>
      <c r="I92" s="94"/>
    </row>
    <row r="93" spans="1:9">
      <c r="A93" s="94"/>
      <c r="B93" s="94"/>
      <c r="C93" s="94"/>
      <c r="D93" s="94"/>
      <c r="E93" s="94"/>
      <c r="F93" s="94"/>
      <c r="G93" s="94"/>
      <c r="H93" s="94"/>
      <c r="I93" s="94"/>
    </row>
    <row r="94" spans="1:9">
      <c r="A94" s="94"/>
      <c r="B94" s="94"/>
      <c r="C94" s="94"/>
      <c r="D94" s="94"/>
      <c r="E94" s="94"/>
      <c r="F94" s="94"/>
      <c r="G94" s="94"/>
      <c r="H94" s="94"/>
      <c r="I94" s="94"/>
    </row>
    <row r="95" spans="1:9">
      <c r="A95" s="94"/>
      <c r="B95" s="94"/>
      <c r="C95" s="94"/>
      <c r="D95" s="94"/>
      <c r="E95" s="94"/>
      <c r="F95" s="94"/>
      <c r="G95" s="94"/>
      <c r="H95" s="94"/>
      <c r="I95" s="94"/>
    </row>
    <row r="96" spans="1:9">
      <c r="A96" s="94"/>
      <c r="B96" s="94"/>
      <c r="C96" s="94"/>
      <c r="D96" s="94"/>
      <c r="E96" s="94"/>
      <c r="F96" s="94"/>
      <c r="G96" s="94"/>
      <c r="H96" s="94"/>
      <c r="I96" s="94"/>
    </row>
    <row r="97" spans="1:9">
      <c r="A97" s="94"/>
      <c r="B97" s="94"/>
      <c r="C97" s="94"/>
      <c r="D97" s="94"/>
      <c r="E97" s="94"/>
      <c r="F97" s="94"/>
      <c r="G97" s="94"/>
      <c r="H97" s="94"/>
      <c r="I97" s="94"/>
    </row>
    <row r="98" spans="1:9">
      <c r="A98" s="94"/>
      <c r="B98" s="94"/>
      <c r="C98" s="94"/>
      <c r="D98" s="94"/>
      <c r="E98" s="94"/>
      <c r="F98" s="94"/>
      <c r="G98" s="94"/>
      <c r="H98" s="94"/>
      <c r="I98" s="94"/>
    </row>
    <row r="99" spans="1:9">
      <c r="A99" s="94"/>
      <c r="B99" s="94"/>
      <c r="C99" s="94"/>
      <c r="D99" s="94"/>
      <c r="E99" s="94"/>
      <c r="F99" s="94"/>
      <c r="G99" s="94"/>
      <c r="H99" s="94"/>
      <c r="I99" s="94"/>
    </row>
    <row r="100" spans="1:9">
      <c r="A100" s="94"/>
      <c r="B100" s="94"/>
      <c r="C100" s="94"/>
      <c r="D100" s="94"/>
      <c r="E100" s="94"/>
      <c r="F100" s="94"/>
      <c r="G100" s="94"/>
      <c r="H100" s="94"/>
      <c r="I100" s="94"/>
    </row>
    <row r="101" spans="1:9">
      <c r="A101" s="94"/>
      <c r="B101" s="94"/>
      <c r="C101" s="94"/>
      <c r="D101" s="94"/>
      <c r="E101" s="94"/>
      <c r="F101" s="94"/>
      <c r="G101" s="94"/>
      <c r="H101" s="94"/>
      <c r="I101" s="94"/>
    </row>
    <row r="102" spans="1:9">
      <c r="A102" s="94"/>
      <c r="B102" s="94"/>
      <c r="C102" s="94"/>
      <c r="D102" s="94"/>
      <c r="E102" s="94"/>
      <c r="F102" s="94"/>
      <c r="G102" s="94"/>
      <c r="H102" s="94"/>
      <c r="I102" s="94"/>
    </row>
    <row r="103" spans="1:9">
      <c r="A103" s="94"/>
      <c r="B103" s="94"/>
      <c r="C103" s="94"/>
      <c r="D103" s="94"/>
      <c r="E103" s="94"/>
      <c r="F103" s="94"/>
      <c r="G103" s="94"/>
      <c r="H103" s="94"/>
      <c r="I103" s="94"/>
    </row>
    <row r="104" spans="1:9">
      <c r="A104" s="94"/>
      <c r="B104" s="94"/>
      <c r="C104" s="94"/>
      <c r="D104" s="94"/>
      <c r="E104" s="94"/>
      <c r="F104" s="94"/>
      <c r="G104" s="94"/>
      <c r="H104" s="94"/>
      <c r="I104" s="94"/>
    </row>
    <row r="105" spans="1:9">
      <c r="A105" s="94"/>
      <c r="B105" s="94"/>
      <c r="C105" s="94"/>
      <c r="D105" s="94"/>
      <c r="E105" s="94"/>
      <c r="F105" s="94"/>
      <c r="G105" s="94"/>
      <c r="H105" s="94"/>
      <c r="I105" s="94"/>
    </row>
    <row r="106" spans="1:9">
      <c r="A106" s="94"/>
      <c r="B106" s="94"/>
      <c r="C106" s="94"/>
      <c r="D106" s="94"/>
      <c r="E106" s="94"/>
      <c r="F106" s="94"/>
      <c r="G106" s="94"/>
      <c r="H106" s="94"/>
      <c r="I106" s="94"/>
    </row>
    <row r="107" spans="1:9">
      <c r="A107" s="94"/>
      <c r="B107" s="94"/>
      <c r="C107" s="94"/>
      <c r="D107" s="94"/>
      <c r="E107" s="94"/>
      <c r="F107" s="94"/>
      <c r="G107" s="94"/>
      <c r="H107" s="94"/>
      <c r="I107" s="94"/>
    </row>
    <row r="108" spans="1:9">
      <c r="A108" s="94"/>
      <c r="B108" s="94"/>
      <c r="C108" s="94"/>
      <c r="D108" s="94"/>
      <c r="E108" s="94"/>
      <c r="F108" s="94"/>
      <c r="G108" s="94"/>
      <c r="H108" s="94"/>
      <c r="I108" s="94"/>
    </row>
    <row r="109" spans="1:9">
      <c r="A109" s="94"/>
      <c r="B109" s="94"/>
      <c r="C109" s="94"/>
      <c r="D109" s="94"/>
      <c r="E109" s="94"/>
      <c r="F109" s="94"/>
      <c r="G109" s="94"/>
      <c r="H109" s="94"/>
      <c r="I109" s="94"/>
    </row>
    <row r="110" spans="1:9">
      <c r="A110" s="94"/>
      <c r="B110" s="94"/>
      <c r="C110" s="94"/>
      <c r="D110" s="94"/>
      <c r="E110" s="94"/>
      <c r="F110" s="94"/>
      <c r="G110" s="94"/>
      <c r="H110" s="94"/>
      <c r="I110" s="94"/>
    </row>
    <row r="111" spans="1:9">
      <c r="A111" s="94"/>
      <c r="B111" s="94"/>
      <c r="C111" s="94"/>
      <c r="D111" s="94"/>
      <c r="E111" s="94"/>
      <c r="F111" s="94"/>
      <c r="G111" s="94"/>
      <c r="H111" s="94"/>
      <c r="I111" s="94"/>
    </row>
    <row r="112" spans="1:9">
      <c r="A112" s="94"/>
      <c r="B112" s="94"/>
      <c r="C112" s="94"/>
      <c r="D112" s="94"/>
      <c r="E112" s="94"/>
      <c r="F112" s="94"/>
      <c r="G112" s="94"/>
      <c r="H112" s="94"/>
      <c r="I112" s="94"/>
    </row>
    <row r="113" spans="1:9">
      <c r="A113" s="94"/>
      <c r="B113" s="94"/>
      <c r="C113" s="94"/>
      <c r="D113" s="94"/>
      <c r="E113" s="94"/>
      <c r="F113" s="94"/>
      <c r="G113" s="94"/>
      <c r="H113" s="94"/>
      <c r="I113" s="94"/>
    </row>
    <row r="114" spans="1:9">
      <c r="A114" s="94"/>
      <c r="B114" s="94"/>
      <c r="C114" s="94"/>
      <c r="D114" s="94"/>
      <c r="E114" s="94"/>
      <c r="F114" s="94"/>
      <c r="G114" s="94"/>
      <c r="H114" s="94"/>
      <c r="I114" s="94"/>
    </row>
    <row r="115" spans="1:9">
      <c r="A115" s="94"/>
      <c r="B115" s="94"/>
      <c r="C115" s="94"/>
      <c r="D115" s="94"/>
      <c r="E115" s="94"/>
      <c r="F115" s="94"/>
      <c r="G115" s="94"/>
      <c r="H115" s="94"/>
      <c r="I115" s="94"/>
    </row>
    <row r="116" spans="1:9">
      <c r="A116" s="94"/>
      <c r="B116" s="94"/>
      <c r="C116" s="94"/>
      <c r="D116" s="94"/>
      <c r="E116" s="94"/>
      <c r="F116" s="94"/>
      <c r="G116" s="94"/>
      <c r="H116" s="94"/>
      <c r="I116" s="94"/>
    </row>
    <row r="117" spans="1:9">
      <c r="A117" s="94"/>
      <c r="B117" s="94"/>
      <c r="C117" s="94"/>
      <c r="D117" s="94"/>
      <c r="E117" s="94"/>
      <c r="F117" s="94"/>
      <c r="G117" s="94"/>
      <c r="H117" s="94"/>
      <c r="I117" s="94"/>
    </row>
    <row r="118" spans="1:9">
      <c r="A118" s="94"/>
      <c r="B118" s="94"/>
      <c r="C118" s="94"/>
      <c r="D118" s="94"/>
      <c r="E118" s="94"/>
      <c r="F118" s="94"/>
      <c r="G118" s="94"/>
      <c r="H118" s="94"/>
      <c r="I118" s="94"/>
    </row>
    <row r="119" spans="1:9">
      <c r="A119" s="94"/>
      <c r="B119" s="94"/>
      <c r="C119" s="94"/>
      <c r="D119" s="94"/>
      <c r="E119" s="94"/>
      <c r="F119" s="94"/>
      <c r="G119" s="94"/>
      <c r="H119" s="94"/>
      <c r="I119" s="94"/>
    </row>
    <row r="120" spans="1:9">
      <c r="A120" s="94"/>
      <c r="B120" s="94"/>
      <c r="C120" s="94"/>
      <c r="D120" s="94"/>
      <c r="E120" s="94"/>
      <c r="F120" s="94"/>
      <c r="G120" s="94"/>
      <c r="H120" s="94"/>
      <c r="I120" s="94"/>
    </row>
    <row r="121" spans="1:9">
      <c r="A121" s="94"/>
      <c r="B121" s="94"/>
      <c r="C121" s="94"/>
      <c r="D121" s="94"/>
      <c r="E121" s="94"/>
      <c r="F121" s="94"/>
      <c r="G121" s="94"/>
      <c r="H121" s="94"/>
      <c r="I121" s="94"/>
    </row>
    <row r="122" spans="1:9">
      <c r="A122" s="94"/>
      <c r="B122" s="94"/>
      <c r="C122" s="94"/>
      <c r="D122" s="94"/>
      <c r="E122" s="94"/>
      <c r="F122" s="94"/>
      <c r="G122" s="94"/>
      <c r="H122" s="94"/>
      <c r="I122" s="94"/>
    </row>
    <row r="123" spans="1:9">
      <c r="A123" s="94"/>
      <c r="B123" s="94"/>
      <c r="C123" s="94"/>
      <c r="D123" s="94"/>
      <c r="E123" s="94"/>
      <c r="F123" s="94"/>
      <c r="G123" s="94"/>
      <c r="H123" s="94"/>
      <c r="I123" s="94"/>
    </row>
    <row r="124" spans="1:9">
      <c r="A124" s="94"/>
      <c r="B124" s="94"/>
      <c r="C124" s="94"/>
      <c r="D124" s="94"/>
      <c r="E124" s="94"/>
      <c r="F124" s="94"/>
      <c r="G124" s="94"/>
      <c r="H124" s="94"/>
      <c r="I124" s="94"/>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CCA00-E5B6-4044-9D04-9DDB0E72800D}">
  <dimension ref="A1:Q59"/>
  <sheetViews>
    <sheetView showGridLines="0" workbookViewId="0">
      <selection sqref="A1:J1"/>
    </sheetView>
  </sheetViews>
  <sheetFormatPr defaultColWidth="9.28515625" defaultRowHeight="11.25"/>
  <cols>
    <col min="1" max="1" width="32.5703125" style="161" customWidth="1"/>
    <col min="2" max="3" width="7.7109375" style="161" customWidth="1"/>
    <col min="4" max="4" width="9.140625" style="161" customWidth="1"/>
    <col min="5" max="5" width="7.7109375" style="161" customWidth="1"/>
    <col min="6" max="6" width="8.85546875" style="161" customWidth="1"/>
    <col min="7" max="8" width="7.7109375" style="161" customWidth="1"/>
    <col min="9" max="9" width="9.7109375" style="673" customWidth="1"/>
    <col min="10" max="10" width="32.42578125" style="161" customWidth="1"/>
    <col min="11" max="16384" width="9.28515625" style="161"/>
  </cols>
  <sheetData>
    <row r="1" spans="1:17" ht="12" customHeight="1">
      <c r="A1" s="920" t="s">
        <v>1514</v>
      </c>
      <c r="B1" s="920"/>
      <c r="C1" s="920"/>
      <c r="D1" s="920"/>
      <c r="E1" s="920"/>
      <c r="F1" s="920"/>
      <c r="G1" s="920"/>
      <c r="H1" s="920"/>
      <c r="I1" s="920"/>
      <c r="J1" s="920"/>
    </row>
    <row r="2" spans="1:17" ht="12" customHeight="1">
      <c r="A2" s="921" t="s">
        <v>1515</v>
      </c>
      <c r="B2" s="921"/>
      <c r="C2" s="921"/>
      <c r="D2" s="921"/>
      <c r="E2" s="921"/>
      <c r="F2" s="921"/>
      <c r="G2" s="921"/>
      <c r="H2" s="921"/>
      <c r="I2" s="921"/>
      <c r="J2" s="921"/>
    </row>
    <row r="3" spans="1:17" ht="12" thickBot="1"/>
    <row r="4" spans="1:17" s="162" customFormat="1" ht="11.25" customHeight="1" thickBot="1">
      <c r="A4" s="519"/>
      <c r="B4" s="1015" t="s">
        <v>1362</v>
      </c>
      <c r="C4" s="1016"/>
      <c r="D4" s="1016"/>
      <c r="E4" s="1016"/>
      <c r="F4" s="1016"/>
      <c r="G4" s="1016"/>
      <c r="H4" s="1017"/>
      <c r="I4" s="929" t="s">
        <v>1363</v>
      </c>
    </row>
    <row r="5" spans="1:17" s="162" customFormat="1" ht="21" customHeight="1" thickBot="1">
      <c r="B5" s="182" t="s">
        <v>1364</v>
      </c>
      <c r="C5" s="182" t="s">
        <v>1365</v>
      </c>
      <c r="D5" s="182" t="s">
        <v>1366</v>
      </c>
      <c r="E5" s="182" t="s">
        <v>1367</v>
      </c>
      <c r="F5" s="182" t="s">
        <v>1368</v>
      </c>
      <c r="G5" s="182" t="s">
        <v>1369</v>
      </c>
      <c r="H5" s="182" t="s">
        <v>1370</v>
      </c>
      <c r="I5" s="930"/>
    </row>
    <row r="6" spans="1:17" s="162" customFormat="1" ht="12" customHeight="1">
      <c r="A6" s="195" t="s">
        <v>494</v>
      </c>
      <c r="B6" s="611">
        <v>9824363.5930000022</v>
      </c>
      <c r="C6" s="611">
        <v>8072498.3099999996</v>
      </c>
      <c r="D6" s="611">
        <v>10358947.917999998</v>
      </c>
      <c r="E6" s="611">
        <v>8949008.9270000011</v>
      </c>
      <c r="F6" s="611">
        <v>10289530.817999998</v>
      </c>
      <c r="G6" s="611">
        <v>9439748.3709999993</v>
      </c>
      <c r="H6" s="611">
        <v>9289247.6010000017</v>
      </c>
      <c r="I6" s="674">
        <v>9.3933421878904113</v>
      </c>
      <c r="J6" s="138" t="s">
        <v>494</v>
      </c>
      <c r="K6" s="329"/>
      <c r="L6" s="329"/>
      <c r="M6" s="329"/>
      <c r="N6" s="329"/>
      <c r="O6" s="329"/>
      <c r="P6" s="329"/>
      <c r="Q6" s="329"/>
    </row>
    <row r="7" spans="1:17" s="162" customFormat="1" ht="12" customHeight="1">
      <c r="A7" s="278" t="s">
        <v>1371</v>
      </c>
      <c r="B7" s="675">
        <v>7272805.659</v>
      </c>
      <c r="C7" s="675">
        <v>6087705.703999998</v>
      </c>
      <c r="D7" s="675">
        <v>7884144.7149999999</v>
      </c>
      <c r="E7" s="675">
        <v>6729117.2120000012</v>
      </c>
      <c r="F7" s="675">
        <v>7914833.1639999989</v>
      </c>
      <c r="G7" s="675">
        <v>7174756.575000002</v>
      </c>
      <c r="H7" s="675">
        <v>7156385.8550000023</v>
      </c>
      <c r="I7" s="676">
        <v>4.289578211621432</v>
      </c>
      <c r="J7" s="278" t="s">
        <v>1372</v>
      </c>
      <c r="K7" s="329"/>
      <c r="L7" s="329"/>
      <c r="M7" s="329"/>
      <c r="N7" s="329"/>
      <c r="O7" s="329"/>
      <c r="P7" s="329"/>
      <c r="Q7" s="329"/>
    </row>
    <row r="8" spans="1:17" s="162" customFormat="1" ht="12" customHeight="1">
      <c r="A8" s="141" t="s">
        <v>1516</v>
      </c>
      <c r="B8" s="611">
        <v>7368237.6080000037</v>
      </c>
      <c r="C8" s="611">
        <v>6182061.4689999996</v>
      </c>
      <c r="D8" s="611">
        <v>7995788.8000000007</v>
      </c>
      <c r="E8" s="611">
        <v>6812023.6439999957</v>
      </c>
      <c r="F8" s="611">
        <v>7995555.4979999997</v>
      </c>
      <c r="G8" s="611">
        <v>7272288.9609999992</v>
      </c>
      <c r="H8" s="611">
        <v>7274519.1770000011</v>
      </c>
      <c r="I8" s="674">
        <v>4.6057655670509519</v>
      </c>
      <c r="J8" s="141" t="s">
        <v>1374</v>
      </c>
      <c r="K8" s="329"/>
      <c r="L8" s="329"/>
      <c r="M8" s="329"/>
      <c r="N8" s="329"/>
      <c r="O8" s="329"/>
      <c r="P8" s="329"/>
      <c r="Q8" s="329"/>
    </row>
    <row r="9" spans="1:17" s="162" customFormat="1" ht="19.5" customHeight="1">
      <c r="A9" s="195" t="s">
        <v>1517</v>
      </c>
      <c r="B9" s="334" t="s">
        <v>360</v>
      </c>
      <c r="C9" s="334" t="s">
        <v>360</v>
      </c>
      <c r="D9" s="334" t="s">
        <v>360</v>
      </c>
      <c r="E9" s="334" t="s">
        <v>360</v>
      </c>
      <c r="F9" s="334" t="s">
        <v>360</v>
      </c>
      <c r="G9" s="334" t="s">
        <v>360</v>
      </c>
      <c r="H9" s="334" t="s">
        <v>360</v>
      </c>
      <c r="I9" s="674" t="s">
        <v>345</v>
      </c>
      <c r="J9" s="677" t="s">
        <v>1518</v>
      </c>
      <c r="K9" s="678"/>
      <c r="L9" s="678"/>
      <c r="M9" s="678"/>
      <c r="N9" s="678"/>
      <c r="O9" s="678"/>
      <c r="P9" s="678"/>
      <c r="Q9" s="678"/>
    </row>
    <row r="10" spans="1:17" s="162" customFormat="1" ht="12" customHeight="1">
      <c r="A10" s="195" t="s">
        <v>1519</v>
      </c>
      <c r="B10" s="611">
        <v>1164986.7619999999</v>
      </c>
      <c r="C10" s="611">
        <v>1019748.6960000003</v>
      </c>
      <c r="D10" s="611">
        <v>1171792.3580000002</v>
      </c>
      <c r="E10" s="611">
        <v>1045873.9250000002</v>
      </c>
      <c r="F10" s="611">
        <v>1168139.9799999997</v>
      </c>
      <c r="G10" s="611">
        <v>1078667.0279999995</v>
      </c>
      <c r="H10" s="611">
        <v>1190015.412</v>
      </c>
      <c r="I10" s="674">
        <v>9.6963461033208205</v>
      </c>
      <c r="J10" s="138" t="s">
        <v>1520</v>
      </c>
      <c r="K10" s="329"/>
      <c r="L10" s="329"/>
      <c r="M10" s="329"/>
      <c r="N10" s="329"/>
      <c r="O10" s="329"/>
      <c r="P10" s="329"/>
      <c r="Q10" s="329"/>
    </row>
    <row r="11" spans="1:17" s="162" customFormat="1" ht="12" customHeight="1">
      <c r="A11" s="195" t="s">
        <v>1521</v>
      </c>
      <c r="B11" s="611">
        <v>59534.648999999998</v>
      </c>
      <c r="C11" s="611">
        <v>34531.558000000012</v>
      </c>
      <c r="D11" s="611">
        <v>52866.461000000003</v>
      </c>
      <c r="E11" s="611">
        <v>50262.107000000004</v>
      </c>
      <c r="F11" s="611">
        <v>50895.930000000015</v>
      </c>
      <c r="G11" s="611">
        <v>51094.820999999996</v>
      </c>
      <c r="H11" s="611">
        <v>52126.864000000001</v>
      </c>
      <c r="I11" s="674">
        <v>16.702638512548631</v>
      </c>
      <c r="J11" s="195" t="s">
        <v>1522</v>
      </c>
      <c r="K11" s="329"/>
      <c r="L11" s="329"/>
      <c r="M11" s="329"/>
      <c r="N11" s="329"/>
      <c r="O11" s="329"/>
      <c r="P11" s="329"/>
      <c r="Q11" s="329"/>
    </row>
    <row r="12" spans="1:17" s="162" customFormat="1" ht="12" customHeight="1">
      <c r="A12" s="195" t="s">
        <v>1523</v>
      </c>
      <c r="B12" s="611">
        <v>328338.74400000001</v>
      </c>
      <c r="C12" s="611">
        <v>236917.63899999994</v>
      </c>
      <c r="D12" s="611">
        <v>312993.63799999992</v>
      </c>
      <c r="E12" s="611">
        <v>340460.30799999973</v>
      </c>
      <c r="F12" s="611">
        <v>330827.03800000018</v>
      </c>
      <c r="G12" s="611">
        <v>288444.07699999993</v>
      </c>
      <c r="H12" s="611">
        <v>337112.46999999991</v>
      </c>
      <c r="I12" s="674">
        <v>18.694097198936859</v>
      </c>
      <c r="J12" s="195" t="s">
        <v>1524</v>
      </c>
      <c r="K12" s="329"/>
      <c r="L12" s="329"/>
      <c r="M12" s="329"/>
      <c r="N12" s="329"/>
      <c r="O12" s="329"/>
      <c r="P12" s="329"/>
      <c r="Q12" s="329"/>
    </row>
    <row r="13" spans="1:17" s="162" customFormat="1" ht="12" customHeight="1">
      <c r="A13" s="195" t="s">
        <v>1525</v>
      </c>
      <c r="B13" s="611">
        <v>16478.618000000002</v>
      </c>
      <c r="C13" s="611">
        <v>8782.9990000000016</v>
      </c>
      <c r="D13" s="611">
        <v>16057.068999999994</v>
      </c>
      <c r="E13" s="611">
        <v>10620.503999999999</v>
      </c>
      <c r="F13" s="611">
        <v>11102.196</v>
      </c>
      <c r="G13" s="611">
        <v>11698.374</v>
      </c>
      <c r="H13" s="611">
        <v>9585.3010000000013</v>
      </c>
      <c r="I13" s="674">
        <v>73.430310898851673</v>
      </c>
      <c r="J13" s="138" t="s">
        <v>1526</v>
      </c>
      <c r="K13" s="329"/>
      <c r="L13" s="329"/>
      <c r="M13" s="329"/>
      <c r="N13" s="329"/>
      <c r="O13" s="329"/>
      <c r="P13" s="329"/>
      <c r="Q13" s="329"/>
    </row>
    <row r="14" spans="1:17" s="162" customFormat="1" ht="12" customHeight="1">
      <c r="A14" s="195" t="s">
        <v>1527</v>
      </c>
      <c r="B14" s="611">
        <v>1162.6559999999999</v>
      </c>
      <c r="C14" s="611">
        <v>718.01700000000005</v>
      </c>
      <c r="D14" s="611">
        <v>2796.0689999999995</v>
      </c>
      <c r="E14" s="611">
        <v>1456.0069999999998</v>
      </c>
      <c r="F14" s="611">
        <v>1096.6669999999999</v>
      </c>
      <c r="G14" s="611">
        <v>946.26300000000003</v>
      </c>
      <c r="H14" s="611">
        <v>640.60199999999986</v>
      </c>
      <c r="I14" s="674">
        <v>79.247677030545873</v>
      </c>
      <c r="J14" s="195" t="s">
        <v>1528</v>
      </c>
      <c r="K14" s="329"/>
      <c r="L14" s="329"/>
      <c r="M14" s="329"/>
      <c r="N14" s="329"/>
      <c r="O14" s="329"/>
      <c r="P14" s="329"/>
      <c r="Q14" s="329"/>
    </row>
    <row r="15" spans="1:17" s="162" customFormat="1" ht="12" customHeight="1">
      <c r="A15" s="195" t="s">
        <v>1529</v>
      </c>
      <c r="B15" s="611">
        <v>5227.6469999999999</v>
      </c>
      <c r="C15" s="611">
        <v>2690.2370000000001</v>
      </c>
      <c r="D15" s="611">
        <v>4829.1449999999995</v>
      </c>
      <c r="E15" s="611">
        <v>4412.3279999999986</v>
      </c>
      <c r="F15" s="611">
        <v>5119.2829999999985</v>
      </c>
      <c r="G15" s="611">
        <v>7126.1380000000017</v>
      </c>
      <c r="H15" s="611">
        <v>7062.2919999999976</v>
      </c>
      <c r="I15" s="674">
        <v>57.395340686974038</v>
      </c>
      <c r="J15" s="138" t="s">
        <v>1530</v>
      </c>
      <c r="K15" s="329"/>
      <c r="L15" s="329"/>
      <c r="M15" s="329"/>
      <c r="N15" s="329"/>
      <c r="O15" s="329"/>
      <c r="P15" s="329"/>
      <c r="Q15" s="329"/>
    </row>
    <row r="16" spans="1:17" s="162" customFormat="1" ht="12" customHeight="1">
      <c r="A16" s="195" t="s">
        <v>1531</v>
      </c>
      <c r="B16" s="611">
        <v>63313.392000000007</v>
      </c>
      <c r="C16" s="611">
        <v>40665.888999999996</v>
      </c>
      <c r="D16" s="611">
        <v>72332.041000000012</v>
      </c>
      <c r="E16" s="611">
        <v>46982.605999999971</v>
      </c>
      <c r="F16" s="611">
        <v>50439.028000000013</v>
      </c>
      <c r="G16" s="611">
        <v>44799.263999999996</v>
      </c>
      <c r="H16" s="611">
        <v>54838.953999999991</v>
      </c>
      <c r="I16" s="674">
        <v>47.833157772865093</v>
      </c>
      <c r="J16" s="195" t="s">
        <v>1532</v>
      </c>
      <c r="K16" s="329"/>
      <c r="L16" s="329"/>
      <c r="M16" s="329"/>
      <c r="N16" s="329"/>
      <c r="O16" s="329"/>
      <c r="P16" s="329"/>
      <c r="Q16" s="329"/>
    </row>
    <row r="17" spans="1:17" s="162" customFormat="1" ht="12" customHeight="1">
      <c r="A17" s="195" t="s">
        <v>1533</v>
      </c>
      <c r="B17" s="611">
        <v>31213.076999999997</v>
      </c>
      <c r="C17" s="611">
        <v>23119.824999999993</v>
      </c>
      <c r="D17" s="611">
        <v>30697.495999999992</v>
      </c>
      <c r="E17" s="611">
        <v>37031.287999999993</v>
      </c>
      <c r="F17" s="611">
        <v>35985.181999999986</v>
      </c>
      <c r="G17" s="611">
        <v>44118.436999999991</v>
      </c>
      <c r="H17" s="611">
        <v>36395.147999999986</v>
      </c>
      <c r="I17" s="674">
        <v>35.781986686585753</v>
      </c>
      <c r="J17" s="195" t="s">
        <v>1534</v>
      </c>
      <c r="K17" s="329"/>
      <c r="L17" s="329"/>
      <c r="M17" s="329"/>
      <c r="N17" s="329"/>
      <c r="O17" s="329"/>
      <c r="P17" s="329"/>
      <c r="Q17" s="329"/>
    </row>
    <row r="18" spans="1:17" s="162" customFormat="1" ht="12" customHeight="1">
      <c r="A18" s="195" t="s">
        <v>1535</v>
      </c>
      <c r="B18" s="611">
        <v>17846.147999999994</v>
      </c>
      <c r="C18" s="611">
        <v>14400.257000000003</v>
      </c>
      <c r="D18" s="611">
        <v>15808.918000000003</v>
      </c>
      <c r="E18" s="611">
        <v>14494.491999999998</v>
      </c>
      <c r="F18" s="611">
        <v>14524.967000000002</v>
      </c>
      <c r="G18" s="611">
        <v>15930.322999999997</v>
      </c>
      <c r="H18" s="611">
        <v>16479.384000000002</v>
      </c>
      <c r="I18" s="674">
        <v>-45.838789824138082</v>
      </c>
      <c r="J18" s="195" t="s">
        <v>1536</v>
      </c>
      <c r="K18" s="329"/>
      <c r="L18" s="674"/>
      <c r="M18" s="329"/>
      <c r="N18" s="329"/>
      <c r="O18" s="329"/>
      <c r="P18" s="329"/>
      <c r="Q18" s="329"/>
    </row>
    <row r="19" spans="1:17" s="162" customFormat="1" ht="12" customHeight="1">
      <c r="A19" s="195" t="s">
        <v>583</v>
      </c>
      <c r="B19" s="611">
        <v>3104974.356000002</v>
      </c>
      <c r="C19" s="611">
        <v>2651044.63</v>
      </c>
      <c r="D19" s="611">
        <v>3388627.0160000003</v>
      </c>
      <c r="E19" s="611">
        <v>3026563.5479999986</v>
      </c>
      <c r="F19" s="611">
        <v>3092225.571</v>
      </c>
      <c r="G19" s="611">
        <v>2877306.8879999989</v>
      </c>
      <c r="H19" s="611">
        <v>3068542.6600000015</v>
      </c>
      <c r="I19" s="674">
        <v>3.4195508247769624</v>
      </c>
      <c r="J19" s="195" t="s">
        <v>584</v>
      </c>
      <c r="K19" s="329"/>
      <c r="L19" s="329"/>
      <c r="M19" s="329"/>
      <c r="N19" s="329"/>
      <c r="O19" s="329"/>
      <c r="P19" s="329"/>
      <c r="Q19" s="329"/>
    </row>
    <row r="20" spans="1:17" s="162" customFormat="1" ht="12" customHeight="1">
      <c r="A20" s="195" t="s">
        <v>1537</v>
      </c>
      <c r="B20" s="611">
        <v>3711.58</v>
      </c>
      <c r="C20" s="611">
        <v>2531.0189999999998</v>
      </c>
      <c r="D20" s="611">
        <v>3225.4510000000014</v>
      </c>
      <c r="E20" s="611">
        <v>3335.3959999999997</v>
      </c>
      <c r="F20" s="611">
        <v>2880.779</v>
      </c>
      <c r="G20" s="611">
        <v>10115.710999999999</v>
      </c>
      <c r="H20" s="611">
        <v>2836.8029999999999</v>
      </c>
      <c r="I20" s="674">
        <v>56.294689253355671</v>
      </c>
      <c r="J20" s="195" t="s">
        <v>1538</v>
      </c>
      <c r="K20" s="329"/>
      <c r="L20" s="329"/>
      <c r="M20" s="329"/>
      <c r="N20" s="329"/>
      <c r="O20" s="329"/>
      <c r="P20" s="329"/>
      <c r="Q20" s="329"/>
    </row>
    <row r="21" spans="1:17" s="162" customFormat="1" ht="12" customHeight="1">
      <c r="A21" s="195" t="s">
        <v>1539</v>
      </c>
      <c r="B21" s="611">
        <v>28682.099000000006</v>
      </c>
      <c r="C21" s="611">
        <v>18427.465999999989</v>
      </c>
      <c r="D21" s="611">
        <v>23640.25299999999</v>
      </c>
      <c r="E21" s="611">
        <v>23359.840999999982</v>
      </c>
      <c r="F21" s="611">
        <v>22667.966</v>
      </c>
      <c r="G21" s="611">
        <v>25584.950000000012</v>
      </c>
      <c r="H21" s="611">
        <v>28640.725000000002</v>
      </c>
      <c r="I21" s="674">
        <v>10.394944035245018</v>
      </c>
      <c r="J21" s="195" t="s">
        <v>1540</v>
      </c>
      <c r="K21" s="329"/>
      <c r="L21" s="329"/>
      <c r="M21" s="329"/>
      <c r="N21" s="329"/>
      <c r="O21" s="329"/>
      <c r="P21" s="329"/>
      <c r="Q21" s="329"/>
    </row>
    <row r="22" spans="1:17" s="162" customFormat="1" ht="12" customHeight="1">
      <c r="A22" s="195" t="s">
        <v>585</v>
      </c>
      <c r="B22" s="611">
        <v>733750.9709999999</v>
      </c>
      <c r="C22" s="611">
        <v>525238.48599999992</v>
      </c>
      <c r="D22" s="611">
        <v>713222.28999999957</v>
      </c>
      <c r="E22" s="611">
        <v>620002.92799999996</v>
      </c>
      <c r="F22" s="611">
        <v>747934.7829999997</v>
      </c>
      <c r="G22" s="611">
        <v>691316.08600000013</v>
      </c>
      <c r="H22" s="611">
        <v>744534.24400000018</v>
      </c>
      <c r="I22" s="674">
        <v>7.2055048261239278</v>
      </c>
      <c r="J22" s="195" t="s">
        <v>586</v>
      </c>
      <c r="K22" s="329"/>
      <c r="L22" s="329"/>
      <c r="M22" s="329"/>
      <c r="N22" s="329"/>
      <c r="O22" s="329"/>
      <c r="P22" s="329"/>
      <c r="Q22" s="329"/>
    </row>
    <row r="23" spans="1:17" s="162" customFormat="1" ht="12" customHeight="1">
      <c r="A23" s="195" t="s">
        <v>1541</v>
      </c>
      <c r="B23" s="611">
        <v>15288.157999999999</v>
      </c>
      <c r="C23" s="611">
        <v>17487.982999999997</v>
      </c>
      <c r="D23" s="611">
        <v>15792.214999999997</v>
      </c>
      <c r="E23" s="611">
        <v>16538.716</v>
      </c>
      <c r="F23" s="611">
        <v>23868.780999999999</v>
      </c>
      <c r="G23" s="611">
        <v>16974.675000000003</v>
      </c>
      <c r="H23" s="611">
        <v>16409.258999999998</v>
      </c>
      <c r="I23" s="674">
        <v>-0.64227011609295914</v>
      </c>
      <c r="J23" s="195" t="s">
        <v>1542</v>
      </c>
      <c r="K23" s="329"/>
      <c r="L23" s="329"/>
      <c r="M23" s="329"/>
      <c r="N23" s="329"/>
      <c r="O23" s="329"/>
      <c r="P23" s="329"/>
      <c r="Q23" s="329"/>
    </row>
    <row r="24" spans="1:17" s="162" customFormat="1" ht="12" customHeight="1">
      <c r="A24" s="195" t="s">
        <v>1543</v>
      </c>
      <c r="B24" s="611">
        <v>59894.916999999994</v>
      </c>
      <c r="C24" s="611">
        <v>53579.830000000024</v>
      </c>
      <c r="D24" s="611">
        <v>75290.410999999964</v>
      </c>
      <c r="E24" s="611">
        <v>91502.584999999977</v>
      </c>
      <c r="F24" s="611">
        <v>93658.646000000022</v>
      </c>
      <c r="G24" s="611">
        <v>74450.012000000017</v>
      </c>
      <c r="H24" s="611">
        <v>94673.051999999952</v>
      </c>
      <c r="I24" s="674">
        <v>37.374500954524137</v>
      </c>
      <c r="J24" s="138" t="s">
        <v>1544</v>
      </c>
      <c r="K24" s="329"/>
      <c r="L24" s="329"/>
      <c r="M24" s="329"/>
      <c r="N24" s="329"/>
      <c r="O24" s="329"/>
      <c r="P24" s="329"/>
      <c r="Q24" s="329"/>
    </row>
    <row r="25" spans="1:17" s="162" customFormat="1" ht="12" customHeight="1">
      <c r="A25" s="195" t="s">
        <v>1545</v>
      </c>
      <c r="B25" s="611">
        <v>229121.24899999995</v>
      </c>
      <c r="C25" s="611">
        <v>407433.23200000008</v>
      </c>
      <c r="D25" s="611">
        <v>575774.32499999995</v>
      </c>
      <c r="E25" s="611">
        <v>64009.061999999998</v>
      </c>
      <c r="F25" s="611">
        <v>465887.47100000002</v>
      </c>
      <c r="G25" s="611">
        <v>548252.86800000025</v>
      </c>
      <c r="H25" s="611">
        <v>54903.84199999999</v>
      </c>
      <c r="I25" s="674">
        <v>337.27901827731193</v>
      </c>
      <c r="J25" s="138" t="s">
        <v>1546</v>
      </c>
      <c r="K25" s="329"/>
      <c r="L25" s="329"/>
      <c r="M25" s="329"/>
      <c r="N25" s="329"/>
      <c r="O25" s="329"/>
      <c r="P25" s="329"/>
      <c r="Q25" s="329"/>
    </row>
    <row r="26" spans="1:17" s="162" customFormat="1" ht="12" customHeight="1">
      <c r="A26" s="195" t="s">
        <v>587</v>
      </c>
      <c r="B26" s="611">
        <v>451046.24999999994</v>
      </c>
      <c r="C26" s="611">
        <v>286883.08</v>
      </c>
      <c r="D26" s="611">
        <v>515914.39500000019</v>
      </c>
      <c r="E26" s="611">
        <v>477337.7919999999</v>
      </c>
      <c r="F26" s="611">
        <v>501761.78500000003</v>
      </c>
      <c r="G26" s="611">
        <v>474946.1880000002</v>
      </c>
      <c r="H26" s="611">
        <v>528759.68700000015</v>
      </c>
      <c r="I26" s="674">
        <v>-6.3829081104022123</v>
      </c>
      <c r="J26" s="138" t="s">
        <v>588</v>
      </c>
      <c r="K26" s="329"/>
      <c r="L26" s="329"/>
      <c r="M26" s="329"/>
      <c r="N26" s="329"/>
      <c r="O26" s="329"/>
      <c r="P26" s="329"/>
      <c r="Q26" s="329"/>
    </row>
    <row r="27" spans="1:17" s="162" customFormat="1" ht="12" customHeight="1">
      <c r="A27" s="195" t="s">
        <v>1547</v>
      </c>
      <c r="B27" s="611">
        <v>2311.5039999999999</v>
      </c>
      <c r="C27" s="611">
        <v>1879.914</v>
      </c>
      <c r="D27" s="611">
        <v>2279.4180000000001</v>
      </c>
      <c r="E27" s="611">
        <v>2508.2420000000002</v>
      </c>
      <c r="F27" s="611">
        <v>3042.0899999999997</v>
      </c>
      <c r="G27" s="611">
        <v>2559.7850000000003</v>
      </c>
      <c r="H27" s="611">
        <v>4515.7840000000006</v>
      </c>
      <c r="I27" s="674">
        <v>-17.346304261619309</v>
      </c>
      <c r="J27" s="138" t="s">
        <v>1548</v>
      </c>
      <c r="K27" s="329"/>
      <c r="L27" s="329"/>
      <c r="M27" s="329"/>
      <c r="N27" s="329"/>
      <c r="O27" s="329"/>
      <c r="P27" s="329"/>
      <c r="Q27" s="329"/>
    </row>
    <row r="28" spans="1:17" s="162" customFormat="1" ht="12" customHeight="1">
      <c r="A28" s="195" t="s">
        <v>1549</v>
      </c>
      <c r="B28" s="611">
        <v>19221.325000000001</v>
      </c>
      <c r="C28" s="611">
        <v>6364.6109999999999</v>
      </c>
      <c r="D28" s="611">
        <v>9456.126000000002</v>
      </c>
      <c r="E28" s="611">
        <v>5426.7869999999994</v>
      </c>
      <c r="F28" s="611">
        <v>9578.0740000000005</v>
      </c>
      <c r="G28" s="611">
        <v>8240.0450000000001</v>
      </c>
      <c r="H28" s="611">
        <v>7172.0820000000003</v>
      </c>
      <c r="I28" s="674">
        <v>144.60780059297397</v>
      </c>
      <c r="J28" s="138" t="s">
        <v>1550</v>
      </c>
      <c r="K28" s="329"/>
      <c r="L28" s="329"/>
      <c r="M28" s="329"/>
      <c r="N28" s="329"/>
      <c r="O28" s="329"/>
      <c r="P28" s="329"/>
      <c r="Q28" s="329"/>
    </row>
    <row r="29" spans="1:17" s="162" customFormat="1" ht="12" customHeight="1">
      <c r="A29" s="195" t="s">
        <v>1551</v>
      </c>
      <c r="B29" s="611">
        <v>9824.9110000000055</v>
      </c>
      <c r="C29" s="611">
        <v>5811.6020000000008</v>
      </c>
      <c r="D29" s="611">
        <v>7269.4460000000008</v>
      </c>
      <c r="E29" s="611">
        <v>8969.2250000000022</v>
      </c>
      <c r="F29" s="611">
        <v>9246.5089999999982</v>
      </c>
      <c r="G29" s="611">
        <v>8855.3539999999994</v>
      </c>
      <c r="H29" s="611">
        <v>7708.6869999999999</v>
      </c>
      <c r="I29" s="674">
        <v>30.597825769091969</v>
      </c>
      <c r="J29" s="195" t="s">
        <v>1552</v>
      </c>
      <c r="K29" s="329"/>
      <c r="L29" s="329"/>
      <c r="M29" s="329"/>
      <c r="N29" s="329"/>
      <c r="O29" s="329"/>
      <c r="P29" s="329"/>
      <c r="Q29" s="329"/>
    </row>
    <row r="30" spans="1:17" s="162" customFormat="1" ht="12" customHeight="1">
      <c r="A30" s="195" t="s">
        <v>1553</v>
      </c>
      <c r="B30" s="611">
        <v>4829.4630000000006</v>
      </c>
      <c r="C30" s="611">
        <v>2852.3270000000007</v>
      </c>
      <c r="D30" s="611">
        <v>6133.1860000000006</v>
      </c>
      <c r="E30" s="611">
        <v>4658.5550000000003</v>
      </c>
      <c r="F30" s="611">
        <v>6102.3480000000009</v>
      </c>
      <c r="G30" s="611">
        <v>6445.2990000000009</v>
      </c>
      <c r="H30" s="611">
        <v>6001.5</v>
      </c>
      <c r="I30" s="674">
        <v>20.002877407530377</v>
      </c>
      <c r="J30" s="138" t="s">
        <v>1553</v>
      </c>
      <c r="K30" s="329"/>
      <c r="L30" s="329"/>
      <c r="M30" s="329"/>
      <c r="N30" s="329"/>
      <c r="O30" s="329"/>
      <c r="P30" s="329"/>
      <c r="Q30" s="329"/>
    </row>
    <row r="31" spans="1:17" s="162" customFormat="1" ht="12" customHeight="1">
      <c r="A31" s="195" t="s">
        <v>1554</v>
      </c>
      <c r="B31" s="611">
        <v>516128.19500000001</v>
      </c>
      <c r="C31" s="611">
        <v>450688.23300000007</v>
      </c>
      <c r="D31" s="611">
        <v>504960.36199999991</v>
      </c>
      <c r="E31" s="611">
        <v>445546.83999999997</v>
      </c>
      <c r="F31" s="611">
        <v>891126.16900000011</v>
      </c>
      <c r="G31" s="611">
        <v>538530.34400000004</v>
      </c>
      <c r="H31" s="611">
        <v>520240.12100000004</v>
      </c>
      <c r="I31" s="674">
        <v>-36.272838464830329</v>
      </c>
      <c r="J31" s="138" t="s">
        <v>1555</v>
      </c>
      <c r="K31" s="329"/>
      <c r="L31" s="329"/>
      <c r="M31" s="329"/>
      <c r="N31" s="329"/>
      <c r="O31" s="329"/>
      <c r="P31" s="329"/>
      <c r="Q31" s="329"/>
    </row>
    <row r="32" spans="1:17" s="162" customFormat="1" ht="19.5" customHeight="1">
      <c r="A32" s="195" t="s">
        <v>1556</v>
      </c>
      <c r="B32" s="611">
        <v>0</v>
      </c>
      <c r="C32" s="611">
        <v>0</v>
      </c>
      <c r="D32" s="611">
        <v>0</v>
      </c>
      <c r="E32" s="611">
        <v>0</v>
      </c>
      <c r="F32" s="611">
        <v>0</v>
      </c>
      <c r="G32" s="611">
        <v>15.193</v>
      </c>
      <c r="H32" s="611">
        <v>3.3260000000000001</v>
      </c>
      <c r="I32" s="674" t="e">
        <v>#DIV/0!</v>
      </c>
      <c r="J32" s="677" t="s">
        <v>1557</v>
      </c>
      <c r="K32" s="678"/>
      <c r="L32" s="329"/>
      <c r="M32" s="329"/>
      <c r="N32" s="329"/>
      <c r="O32" s="329"/>
      <c r="P32" s="329"/>
      <c r="Q32" s="329"/>
    </row>
    <row r="33" spans="1:17" s="162" customFormat="1" ht="12" customHeight="1">
      <c r="A33" s="195" t="s">
        <v>1558</v>
      </c>
      <c r="B33" s="611">
        <v>160776.86200000002</v>
      </c>
      <c r="C33" s="611">
        <v>132024.22700000001</v>
      </c>
      <c r="D33" s="611">
        <v>165928.2410000001</v>
      </c>
      <c r="E33" s="611">
        <v>167368.07700000005</v>
      </c>
      <c r="F33" s="611">
        <v>174387.49299999999</v>
      </c>
      <c r="G33" s="611">
        <v>150797.97699999996</v>
      </c>
      <c r="H33" s="611">
        <v>167899.90500000009</v>
      </c>
      <c r="I33" s="674">
        <v>9.3339607974813816</v>
      </c>
      <c r="J33" s="195" t="s">
        <v>1559</v>
      </c>
      <c r="K33" s="329"/>
      <c r="L33" s="329"/>
      <c r="M33" s="329"/>
      <c r="N33" s="329"/>
      <c r="O33" s="329"/>
      <c r="P33" s="329"/>
      <c r="Q33" s="329"/>
    </row>
    <row r="34" spans="1:17" s="162" customFormat="1" ht="13.5" customHeight="1">
      <c r="A34" s="195" t="s">
        <v>1560</v>
      </c>
      <c r="B34" s="611">
        <v>95431.948999999993</v>
      </c>
      <c r="C34" s="611">
        <v>94355.765000000029</v>
      </c>
      <c r="D34" s="611">
        <v>111644.08500000006</v>
      </c>
      <c r="E34" s="611">
        <v>82906.432000000044</v>
      </c>
      <c r="F34" s="611">
        <v>80722.333999999959</v>
      </c>
      <c r="G34" s="611">
        <v>97532.386000000013</v>
      </c>
      <c r="H34" s="611">
        <v>118133.32199999999</v>
      </c>
      <c r="I34" s="674">
        <v>36.03769502881832</v>
      </c>
      <c r="J34" s="679" t="s">
        <v>1561</v>
      </c>
      <c r="K34" s="329"/>
      <c r="L34" s="329"/>
      <c r="M34" s="329"/>
      <c r="N34" s="329"/>
      <c r="O34" s="329"/>
      <c r="P34" s="329"/>
      <c r="Q34" s="329"/>
    </row>
    <row r="35" spans="1:17" s="162" customFormat="1" ht="12" customHeight="1">
      <c r="A35" s="195" t="s">
        <v>1562</v>
      </c>
      <c r="B35" s="611">
        <v>78569.379000000001</v>
      </c>
      <c r="C35" s="611">
        <v>66961.763999999996</v>
      </c>
      <c r="D35" s="611">
        <v>71534.22</v>
      </c>
      <c r="E35" s="611">
        <v>83862.512000000017</v>
      </c>
      <c r="F35" s="611">
        <v>83797.552999999956</v>
      </c>
      <c r="G35" s="611">
        <v>82664.572999999975</v>
      </c>
      <c r="H35" s="611">
        <v>75941.004000000015</v>
      </c>
      <c r="I35" s="674">
        <v>1.1665378157635473</v>
      </c>
      <c r="J35" s="195" t="s">
        <v>1563</v>
      </c>
      <c r="K35" s="329"/>
      <c r="L35" s="329"/>
      <c r="M35" s="329"/>
      <c r="N35" s="329"/>
      <c r="O35" s="329"/>
      <c r="P35" s="329"/>
      <c r="Q35" s="329"/>
    </row>
    <row r="36" spans="1:17" s="162" customFormat="1" ht="12" customHeight="1">
      <c r="A36" s="195" t="s">
        <v>1564</v>
      </c>
      <c r="B36" s="611">
        <v>38926.791000000012</v>
      </c>
      <c r="C36" s="611">
        <v>20814.359000000004</v>
      </c>
      <c r="D36" s="611">
        <v>40594.445000000007</v>
      </c>
      <c r="E36" s="611">
        <v>32799.724999999991</v>
      </c>
      <c r="F36" s="611">
        <v>41513.634000000005</v>
      </c>
      <c r="G36" s="611">
        <v>31335.834999999999</v>
      </c>
      <c r="H36" s="611">
        <v>42064.823000000004</v>
      </c>
      <c r="I36" s="674">
        <v>-16.816864528355467</v>
      </c>
      <c r="J36" s="195" t="s">
        <v>1565</v>
      </c>
      <c r="K36" s="329"/>
      <c r="L36" s="329"/>
      <c r="M36" s="329"/>
      <c r="N36" s="329"/>
      <c r="O36" s="329"/>
      <c r="P36" s="329"/>
      <c r="Q36" s="329"/>
    </row>
    <row r="37" spans="1:17" s="162" customFormat="1" ht="12" customHeight="1">
      <c r="A37" s="195" t="s">
        <v>1566</v>
      </c>
      <c r="B37" s="611">
        <v>127645.95599999998</v>
      </c>
      <c r="C37" s="611">
        <v>56107.824000000022</v>
      </c>
      <c r="D37" s="611">
        <v>84329.720000000016</v>
      </c>
      <c r="E37" s="611">
        <v>103733.81599999999</v>
      </c>
      <c r="F37" s="611">
        <v>77023.241000000009</v>
      </c>
      <c r="G37" s="611">
        <v>83540.066999999995</v>
      </c>
      <c r="H37" s="611">
        <v>81281.923999999985</v>
      </c>
      <c r="I37" s="674">
        <v>113.17140410657788</v>
      </c>
      <c r="J37" s="138" t="s">
        <v>1567</v>
      </c>
      <c r="K37" s="329"/>
      <c r="L37" s="329"/>
      <c r="M37" s="329"/>
      <c r="N37" s="329"/>
      <c r="O37" s="329"/>
      <c r="P37" s="329"/>
      <c r="Q37" s="329"/>
    </row>
    <row r="38" spans="1:17" s="162" customFormat="1" ht="12" customHeight="1">
      <c r="A38" s="195" t="s">
        <v>1568</v>
      </c>
      <c r="B38" s="611">
        <v>73386.07699999999</v>
      </c>
      <c r="C38" s="611">
        <v>35306.270000000004</v>
      </c>
      <c r="D38" s="611">
        <v>62020.057999999997</v>
      </c>
      <c r="E38" s="611">
        <v>67328.954999999987</v>
      </c>
      <c r="F38" s="611">
        <v>60420.847000000009</v>
      </c>
      <c r="G38" s="611">
        <v>54417.731999999996</v>
      </c>
      <c r="H38" s="611">
        <v>71381.718000000008</v>
      </c>
      <c r="I38" s="674">
        <v>6.0225409412418571</v>
      </c>
      <c r="J38" s="680" t="s">
        <v>1568</v>
      </c>
      <c r="K38" s="329"/>
      <c r="L38" s="329"/>
      <c r="M38" s="329"/>
      <c r="N38" s="329"/>
      <c r="O38" s="329"/>
      <c r="P38" s="329"/>
      <c r="Q38" s="329"/>
    </row>
    <row r="39" spans="1:17" s="162" customFormat="1" ht="12" customHeight="1">
      <c r="A39" s="195" t="s">
        <v>1569</v>
      </c>
      <c r="B39" s="611">
        <v>247.16200000000001</v>
      </c>
      <c r="C39" s="611">
        <v>119.499</v>
      </c>
      <c r="D39" s="611">
        <v>229.08599999999998</v>
      </c>
      <c r="E39" s="611">
        <v>451.23699999999997</v>
      </c>
      <c r="F39" s="611">
        <v>163.113</v>
      </c>
      <c r="G39" s="611">
        <v>2450.5630000000001</v>
      </c>
      <c r="H39" s="611">
        <v>459.53399999999999</v>
      </c>
      <c r="I39" s="674">
        <v>44.155609343559519</v>
      </c>
      <c r="J39" s="681" t="s">
        <v>1570</v>
      </c>
      <c r="K39" s="329"/>
      <c r="L39" s="329"/>
      <c r="M39" s="329"/>
      <c r="N39" s="329"/>
      <c r="O39" s="329"/>
      <c r="P39" s="329"/>
      <c r="Q39" s="329"/>
    </row>
    <row r="40" spans="1:17" s="162" customFormat="1" ht="12" customHeight="1">
      <c r="A40" s="195" t="s">
        <v>1571</v>
      </c>
      <c r="B40" s="675">
        <v>4.0299999999999994</v>
      </c>
      <c r="C40" s="675">
        <v>7.168000000000001</v>
      </c>
      <c r="D40" s="675">
        <v>30.614999999999998</v>
      </c>
      <c r="E40" s="675">
        <v>5.9180000000000001</v>
      </c>
      <c r="F40" s="611">
        <v>14.457000000000001</v>
      </c>
      <c r="G40" s="611">
        <v>7.5769999999999991</v>
      </c>
      <c r="H40" s="611">
        <v>7.0849999999999991</v>
      </c>
      <c r="I40" s="674">
        <v>561.74055829228234</v>
      </c>
      <c r="J40" s="681" t="s">
        <v>1571</v>
      </c>
      <c r="K40" s="329"/>
      <c r="L40" s="329"/>
      <c r="M40" s="329"/>
      <c r="N40" s="329"/>
      <c r="O40" s="329"/>
      <c r="P40" s="329"/>
      <c r="Q40" s="329"/>
    </row>
    <row r="41" spans="1:17" s="162" customFormat="1" ht="12" customHeight="1">
      <c r="A41" s="195" t="s">
        <v>1572</v>
      </c>
      <c r="B41" s="611">
        <v>24157.539000000001</v>
      </c>
      <c r="C41" s="611">
        <v>3285.5459999999998</v>
      </c>
      <c r="D41" s="611">
        <v>5533.0560000000005</v>
      </c>
      <c r="E41" s="611">
        <v>20941.830999999998</v>
      </c>
      <c r="F41" s="611">
        <v>16170.825000000001</v>
      </c>
      <c r="G41" s="611">
        <v>7903.2160000000013</v>
      </c>
      <c r="H41" s="611">
        <v>5029.4170000000013</v>
      </c>
      <c r="I41" s="674">
        <v>189.57252894611833</v>
      </c>
      <c r="J41" s="680" t="s">
        <v>1573</v>
      </c>
      <c r="K41" s="329"/>
      <c r="L41" s="329"/>
      <c r="M41" s="329"/>
      <c r="N41" s="329"/>
      <c r="O41" s="329"/>
      <c r="P41" s="329"/>
      <c r="Q41" s="329"/>
    </row>
    <row r="42" spans="1:17" s="162" customFormat="1" ht="12" customHeight="1">
      <c r="A42" s="195" t="s">
        <v>1574</v>
      </c>
      <c r="B42" s="611">
        <v>48977.345999999998</v>
      </c>
      <c r="C42" s="611">
        <v>31894.057000000001</v>
      </c>
      <c r="D42" s="611">
        <v>56227.300999999999</v>
      </c>
      <c r="E42" s="611">
        <v>45929.968999999997</v>
      </c>
      <c r="F42" s="611">
        <v>44072.452000000005</v>
      </c>
      <c r="G42" s="611">
        <v>44056.375999999997</v>
      </c>
      <c r="H42" s="611">
        <v>65885.682000000001</v>
      </c>
      <c r="I42" s="674">
        <v>-19.316275625924945</v>
      </c>
      <c r="J42" s="681" t="s">
        <v>1575</v>
      </c>
      <c r="K42" s="329"/>
      <c r="L42" s="329"/>
      <c r="M42" s="329"/>
      <c r="N42" s="329"/>
      <c r="O42" s="329"/>
      <c r="P42" s="329"/>
      <c r="Q42" s="329"/>
    </row>
    <row r="43" spans="1:17" s="162" customFormat="1" ht="12" customHeight="1">
      <c r="A43" s="195" t="s">
        <v>1576</v>
      </c>
      <c r="B43" s="611">
        <v>233582.19500000007</v>
      </c>
      <c r="C43" s="611">
        <v>322605.92399999971</v>
      </c>
      <c r="D43" s="611">
        <v>187981.96700000012</v>
      </c>
      <c r="E43" s="611">
        <v>251530.73699999996</v>
      </c>
      <c r="F43" s="611">
        <v>337724.72600000026</v>
      </c>
      <c r="G43" s="611">
        <v>199835.45699999999</v>
      </c>
      <c r="H43" s="611">
        <v>238707.09100000004</v>
      </c>
      <c r="I43" s="674">
        <v>45.44827155737886</v>
      </c>
      <c r="J43" s="681" t="s">
        <v>1577</v>
      </c>
      <c r="K43" s="329"/>
      <c r="L43" s="329"/>
      <c r="M43" s="329"/>
      <c r="N43" s="329"/>
      <c r="O43" s="329"/>
      <c r="P43" s="329"/>
      <c r="Q43" s="329"/>
    </row>
    <row r="44" spans="1:17" s="162" customFormat="1" ht="12" customHeight="1">
      <c r="A44" s="195" t="s">
        <v>1578</v>
      </c>
      <c r="B44" s="611">
        <v>9834.9760000000024</v>
      </c>
      <c r="C44" s="611">
        <v>4331.3789999999999</v>
      </c>
      <c r="D44" s="611">
        <v>74628.266000000003</v>
      </c>
      <c r="E44" s="611">
        <v>4111.1749999999993</v>
      </c>
      <c r="F44" s="611">
        <v>8493.2379999999994</v>
      </c>
      <c r="G44" s="611">
        <v>5541.9939999999988</v>
      </c>
      <c r="H44" s="611">
        <v>6025.3290000000006</v>
      </c>
      <c r="I44" s="674">
        <v>111.78418761777641</v>
      </c>
      <c r="J44" s="681" t="s">
        <v>1578</v>
      </c>
      <c r="K44" s="329"/>
      <c r="L44" s="329"/>
      <c r="M44" s="329"/>
      <c r="N44" s="329"/>
      <c r="O44" s="329"/>
      <c r="P44" s="329"/>
      <c r="Q44" s="329"/>
    </row>
    <row r="45" spans="1:17" s="162" customFormat="1" ht="12" customHeight="1">
      <c r="A45" s="195" t="s">
        <v>1579</v>
      </c>
      <c r="B45" s="611">
        <v>311869.67700000008</v>
      </c>
      <c r="C45" s="611">
        <v>138879.08100000003</v>
      </c>
      <c r="D45" s="611">
        <v>155134.08500000011</v>
      </c>
      <c r="E45" s="611">
        <v>227654.08599999998</v>
      </c>
      <c r="F45" s="611">
        <v>221289.49199999997</v>
      </c>
      <c r="G45" s="611">
        <v>213663.976</v>
      </c>
      <c r="H45" s="611">
        <v>189829.2129999999</v>
      </c>
      <c r="I45" s="674">
        <v>93.049751721556618</v>
      </c>
      <c r="J45" s="138" t="s">
        <v>1580</v>
      </c>
      <c r="K45" s="329"/>
      <c r="L45" s="329"/>
      <c r="M45" s="329"/>
      <c r="N45" s="329"/>
      <c r="O45" s="329"/>
      <c r="P45" s="329"/>
      <c r="Q45" s="329"/>
    </row>
    <row r="46" spans="1:17" s="162" customFormat="1" ht="12" customHeight="1">
      <c r="A46" s="195" t="s">
        <v>1581</v>
      </c>
      <c r="B46" s="611">
        <v>49333.608999999997</v>
      </c>
      <c r="C46" s="611">
        <v>27405.657999999999</v>
      </c>
      <c r="D46" s="611">
        <v>23695.137999999999</v>
      </c>
      <c r="E46" s="611">
        <v>35034.94999999999</v>
      </c>
      <c r="F46" s="611">
        <v>38665.908999999985</v>
      </c>
      <c r="G46" s="611">
        <v>36884.555999999975</v>
      </c>
      <c r="H46" s="611">
        <v>23708.316999999995</v>
      </c>
      <c r="I46" s="674">
        <v>31.288685813630678</v>
      </c>
      <c r="J46" s="138" t="s">
        <v>1582</v>
      </c>
      <c r="K46" s="329"/>
      <c r="L46" s="329"/>
      <c r="M46" s="329"/>
      <c r="N46" s="329"/>
      <c r="O46" s="329"/>
      <c r="P46" s="329"/>
      <c r="Q46" s="329"/>
    </row>
    <row r="47" spans="1:17" s="162" customFormat="1" ht="12" customHeight="1" thickBot="1">
      <c r="A47" s="195" t="s">
        <v>1583</v>
      </c>
      <c r="B47" s="611">
        <v>1873551.4000000022</v>
      </c>
      <c r="C47" s="611">
        <v>1456264.2940000016</v>
      </c>
      <c r="D47" s="611">
        <v>1971343.6889999975</v>
      </c>
      <c r="E47" s="611">
        <v>1634231.8119999999</v>
      </c>
      <c r="F47" s="611">
        <v>1708103.4419999998</v>
      </c>
      <c r="G47" s="611">
        <v>1754648.0809999974</v>
      </c>
      <c r="H47" s="611">
        <v>1603210.0779999997</v>
      </c>
      <c r="I47" s="674">
        <v>19.06729713749607</v>
      </c>
      <c r="J47" s="138" t="s">
        <v>1584</v>
      </c>
      <c r="K47" s="329"/>
      <c r="L47" s="329"/>
      <c r="M47" s="329"/>
      <c r="N47" s="329"/>
      <c r="O47" s="329"/>
      <c r="P47" s="329"/>
      <c r="Q47" s="329"/>
    </row>
    <row r="48" spans="1:17" s="162" customFormat="1" ht="12" customHeight="1" thickBot="1">
      <c r="B48" s="924" t="s">
        <v>1409</v>
      </c>
      <c r="C48" s="924"/>
      <c r="D48" s="924"/>
      <c r="E48" s="924"/>
      <c r="F48" s="924"/>
      <c r="G48" s="924"/>
      <c r="H48" s="924"/>
      <c r="I48" s="925" t="s">
        <v>1410</v>
      </c>
    </row>
    <row r="49" spans="1:10" s="162" customFormat="1" ht="34.15" customHeight="1" thickBot="1">
      <c r="B49" s="182" t="s">
        <v>1411</v>
      </c>
      <c r="C49" s="182" t="s">
        <v>1412</v>
      </c>
      <c r="D49" s="182" t="s">
        <v>1366</v>
      </c>
      <c r="E49" s="182" t="s">
        <v>1367</v>
      </c>
      <c r="F49" s="182" t="s">
        <v>1413</v>
      </c>
      <c r="G49" s="182" t="s">
        <v>1414</v>
      </c>
      <c r="H49" s="182" t="s">
        <v>1370</v>
      </c>
      <c r="I49" s="925"/>
    </row>
    <row r="50" spans="1:10" s="162" customFormat="1" ht="12" customHeight="1">
      <c r="A50" s="605" t="s">
        <v>1415</v>
      </c>
      <c r="B50" s="605"/>
      <c r="C50" s="605"/>
      <c r="D50" s="605"/>
      <c r="E50" s="605"/>
      <c r="F50" s="605"/>
      <c r="G50" s="605"/>
      <c r="H50" s="605"/>
      <c r="I50" s="682"/>
    </row>
    <row r="51" spans="1:10" s="162" customFormat="1" ht="12" customHeight="1">
      <c r="A51" s="608" t="s">
        <v>1416</v>
      </c>
      <c r="B51" s="608"/>
      <c r="C51" s="608"/>
      <c r="D51" s="608"/>
      <c r="E51" s="608"/>
      <c r="F51" s="608"/>
      <c r="G51" s="608"/>
      <c r="H51" s="608"/>
      <c r="I51" s="682"/>
    </row>
    <row r="52" spans="1:10" s="162" customFormat="1" ht="12" customHeight="1">
      <c r="B52" s="678"/>
      <c r="C52" s="678"/>
      <c r="D52" s="678"/>
      <c r="E52" s="678"/>
      <c r="F52" s="678"/>
      <c r="G52" s="678"/>
      <c r="H52" s="678"/>
      <c r="I52" s="682"/>
    </row>
    <row r="53" spans="1:10" s="162" customFormat="1" ht="12" customHeight="1">
      <c r="A53" s="1014" t="s">
        <v>1417</v>
      </c>
      <c r="B53" s="1014"/>
      <c r="C53" s="1014"/>
      <c r="D53" s="1014"/>
      <c r="E53" s="1014"/>
      <c r="F53" s="1014"/>
      <c r="G53" s="1014"/>
      <c r="H53" s="1014"/>
      <c r="I53" s="1014"/>
      <c r="J53" s="1014"/>
    </row>
    <row r="54" spans="1:10" s="162" customFormat="1" ht="12" customHeight="1">
      <c r="A54" s="1014" t="s">
        <v>1418</v>
      </c>
      <c r="B54" s="1014"/>
      <c r="C54" s="1014"/>
      <c r="D54" s="1014"/>
      <c r="E54" s="1014"/>
      <c r="F54" s="1014"/>
      <c r="G54" s="1014"/>
      <c r="H54" s="1014"/>
      <c r="I54" s="1014"/>
      <c r="J54" s="1014"/>
    </row>
    <row r="55" spans="1:10" s="162" customFormat="1">
      <c r="I55" s="683"/>
    </row>
    <row r="56" spans="1:10" s="162" customFormat="1">
      <c r="I56" s="683"/>
    </row>
    <row r="57" spans="1:10" s="162" customFormat="1">
      <c r="I57" s="683"/>
    </row>
    <row r="58" spans="1:10" s="162" customFormat="1">
      <c r="I58" s="683"/>
    </row>
    <row r="59" spans="1:10">
      <c r="A59" s="162"/>
      <c r="B59" s="162"/>
      <c r="C59" s="162"/>
      <c r="D59" s="162"/>
      <c r="E59" s="162"/>
      <c r="F59" s="162"/>
      <c r="G59" s="162"/>
      <c r="H59" s="162"/>
      <c r="I59" s="683"/>
    </row>
  </sheetData>
  <mergeCells count="8">
    <mergeCell ref="A53:J53"/>
    <mergeCell ref="A54:J54"/>
    <mergeCell ref="A1:J1"/>
    <mergeCell ref="A2:J2"/>
    <mergeCell ref="B4:H4"/>
    <mergeCell ref="I4:I5"/>
    <mergeCell ref="B48:H48"/>
    <mergeCell ref="I48:I49"/>
  </mergeCells>
  <conditionalFormatting sqref="B6:H46">
    <cfRule type="cellIs" dxfId="4" priority="1" stopIfTrue="1" operator="between">
      <formula>0.001</formula>
      <formula>0.499</formula>
    </cfRule>
  </conditionalFormatting>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29225-3617-4213-A7A8-7FA325DD3882}">
  <dimension ref="A1:Q59"/>
  <sheetViews>
    <sheetView showGridLines="0" workbookViewId="0">
      <selection sqref="A1:J1"/>
    </sheetView>
  </sheetViews>
  <sheetFormatPr defaultColWidth="9.28515625" defaultRowHeight="11.25"/>
  <cols>
    <col min="1" max="1" width="31.42578125" style="161" customWidth="1"/>
    <col min="2" max="8" width="7.7109375" style="161" customWidth="1"/>
    <col min="9" max="9" width="9.7109375" style="673" customWidth="1"/>
    <col min="10" max="10" width="31.28515625" style="161" customWidth="1"/>
    <col min="11" max="16384" width="9.28515625" style="161"/>
  </cols>
  <sheetData>
    <row r="1" spans="1:17" ht="12" customHeight="1">
      <c r="A1" s="920" t="s">
        <v>1585</v>
      </c>
      <c r="B1" s="920"/>
      <c r="C1" s="920"/>
      <c r="D1" s="920"/>
      <c r="E1" s="920"/>
      <c r="F1" s="920"/>
      <c r="G1" s="920"/>
      <c r="H1" s="920"/>
      <c r="I1" s="920"/>
      <c r="J1" s="920"/>
    </row>
    <row r="2" spans="1:17" ht="12" customHeight="1">
      <c r="A2" s="936" t="s">
        <v>1586</v>
      </c>
      <c r="B2" s="936"/>
      <c r="C2" s="936"/>
      <c r="D2" s="936"/>
      <c r="E2" s="936"/>
      <c r="F2" s="936"/>
      <c r="G2" s="936"/>
      <c r="H2" s="936"/>
      <c r="I2" s="936"/>
      <c r="J2" s="936"/>
    </row>
    <row r="3" spans="1:17" ht="12" thickBot="1"/>
    <row r="4" spans="1:17" s="162" customFormat="1" ht="11.25" customHeight="1" thickBot="1">
      <c r="A4" s="519"/>
      <c r="B4" s="1015" t="s">
        <v>1362</v>
      </c>
      <c r="C4" s="1016"/>
      <c r="D4" s="1016"/>
      <c r="E4" s="1016"/>
      <c r="F4" s="1016"/>
      <c r="G4" s="1016"/>
      <c r="H4" s="1017"/>
      <c r="I4" s="929" t="s">
        <v>1363</v>
      </c>
    </row>
    <row r="5" spans="1:17" s="162" customFormat="1" ht="21" customHeight="1" thickBot="1">
      <c r="B5" s="182" t="s">
        <v>1364</v>
      </c>
      <c r="C5" s="182" t="s">
        <v>1365</v>
      </c>
      <c r="D5" s="182" t="s">
        <v>1366</v>
      </c>
      <c r="E5" s="182" t="s">
        <v>1367</v>
      </c>
      <c r="F5" s="182" t="s">
        <v>1368</v>
      </c>
      <c r="G5" s="182" t="s">
        <v>1369</v>
      </c>
      <c r="H5" s="182" t="s">
        <v>1370</v>
      </c>
      <c r="I5" s="930"/>
    </row>
    <row r="6" spans="1:17" s="162" customFormat="1" ht="12" customHeight="1">
      <c r="A6" s="195" t="s">
        <v>494</v>
      </c>
      <c r="B6" s="675">
        <v>7236181.3220000016</v>
      </c>
      <c r="C6" s="675">
        <v>5083478.0730000008</v>
      </c>
      <c r="D6" s="675">
        <v>6996443.0740000028</v>
      </c>
      <c r="E6" s="675">
        <v>6542697.4880000008</v>
      </c>
      <c r="F6" s="675">
        <v>6964969.5579999983</v>
      </c>
      <c r="G6" s="675">
        <v>6408237.7609999999</v>
      </c>
      <c r="H6" s="675">
        <v>6782326.9250000007</v>
      </c>
      <c r="I6" s="676">
        <v>14.255046082785199</v>
      </c>
      <c r="J6" s="138" t="s">
        <v>494</v>
      </c>
      <c r="K6" s="329"/>
      <c r="L6" s="329"/>
      <c r="M6" s="329"/>
      <c r="N6" s="329"/>
      <c r="O6" s="329"/>
      <c r="P6" s="329"/>
      <c r="Q6" s="329"/>
    </row>
    <row r="7" spans="1:17" s="162" customFormat="1" ht="12" customHeight="1">
      <c r="A7" s="278" t="s">
        <v>1371</v>
      </c>
      <c r="B7" s="675">
        <v>5440711.1140000001</v>
      </c>
      <c r="C7" s="675">
        <v>3358591.4720000005</v>
      </c>
      <c r="D7" s="675">
        <v>4970769.2660000008</v>
      </c>
      <c r="E7" s="675">
        <v>4785073.2609999999</v>
      </c>
      <c r="F7" s="675">
        <v>5034227.9610000001</v>
      </c>
      <c r="G7" s="675">
        <v>4572912.8159999996</v>
      </c>
      <c r="H7" s="675">
        <v>4796071.8590000011</v>
      </c>
      <c r="I7" s="674">
        <v>17.452231544589907</v>
      </c>
      <c r="J7" s="278" t="s">
        <v>1372</v>
      </c>
      <c r="K7" s="329"/>
      <c r="L7" s="329"/>
      <c r="M7" s="329"/>
      <c r="N7" s="329"/>
      <c r="O7" s="329"/>
      <c r="P7" s="329"/>
      <c r="Q7" s="329"/>
    </row>
    <row r="8" spans="1:17" s="162" customFormat="1" ht="12" customHeight="1">
      <c r="A8" s="141" t="s">
        <v>1516</v>
      </c>
      <c r="B8" s="675">
        <v>5704490.7719999999</v>
      </c>
      <c r="C8" s="675">
        <v>3588450.3819999993</v>
      </c>
      <c r="D8" s="675">
        <v>5329894.4030000009</v>
      </c>
      <c r="E8" s="675">
        <v>5113608.4269999992</v>
      </c>
      <c r="F8" s="675">
        <v>5328848.0469999993</v>
      </c>
      <c r="G8" s="675">
        <v>4856806.6060000006</v>
      </c>
      <c r="H8" s="675">
        <v>5079588.2960000001</v>
      </c>
      <c r="I8" s="674">
        <v>15.572806209611173</v>
      </c>
      <c r="J8" s="141" t="s">
        <v>1374</v>
      </c>
      <c r="K8" s="329"/>
      <c r="L8" s="329"/>
      <c r="M8" s="329"/>
      <c r="N8" s="329"/>
      <c r="O8" s="329"/>
      <c r="P8" s="329"/>
      <c r="Q8" s="329"/>
    </row>
    <row r="9" spans="1:17" s="162" customFormat="1" ht="19.5" customHeight="1">
      <c r="A9" s="195" t="s">
        <v>1517</v>
      </c>
      <c r="B9" s="675">
        <v>47163.729000000007</v>
      </c>
      <c r="C9" s="675">
        <v>47157.709000000003</v>
      </c>
      <c r="D9" s="675">
        <v>43676.162999999993</v>
      </c>
      <c r="E9" s="675">
        <v>39754.676000000007</v>
      </c>
      <c r="F9" s="675">
        <v>42046.866999999998</v>
      </c>
      <c r="G9" s="675">
        <v>33987.05000000001</v>
      </c>
      <c r="H9" s="675">
        <v>37201.145000000004</v>
      </c>
      <c r="I9" s="674">
        <v>2.0774340264195388</v>
      </c>
      <c r="J9" s="677" t="s">
        <v>1518</v>
      </c>
      <c r="K9" s="678"/>
      <c r="L9" s="678"/>
      <c r="M9" s="678"/>
      <c r="N9" s="678"/>
      <c r="O9" s="678"/>
      <c r="P9" s="678"/>
      <c r="Q9" s="678"/>
    </row>
    <row r="10" spans="1:17" s="162" customFormat="1" ht="12" customHeight="1">
      <c r="A10" s="195" t="s">
        <v>1519</v>
      </c>
      <c r="B10" s="675">
        <v>1416429.9280000005</v>
      </c>
      <c r="C10" s="675">
        <v>554129.52799999958</v>
      </c>
      <c r="D10" s="675">
        <v>828494.81799999985</v>
      </c>
      <c r="E10" s="675">
        <v>814949.56300000008</v>
      </c>
      <c r="F10" s="675">
        <v>845175.77600000019</v>
      </c>
      <c r="G10" s="675">
        <v>762865.22500000033</v>
      </c>
      <c r="H10" s="675">
        <v>741800.26900000044</v>
      </c>
      <c r="I10" s="674">
        <v>97.525654378318649</v>
      </c>
      <c r="J10" s="138" t="s">
        <v>1520</v>
      </c>
      <c r="K10" s="329"/>
      <c r="L10" s="329"/>
      <c r="M10" s="329"/>
      <c r="N10" s="329"/>
      <c r="O10" s="329"/>
      <c r="P10" s="329"/>
      <c r="Q10" s="329"/>
    </row>
    <row r="11" spans="1:17" s="162" customFormat="1" ht="12" customHeight="1">
      <c r="A11" s="195" t="s">
        <v>1521</v>
      </c>
      <c r="B11" s="675">
        <v>42956.868999999992</v>
      </c>
      <c r="C11" s="675">
        <v>32036.600999999995</v>
      </c>
      <c r="D11" s="675">
        <v>45015.131000000001</v>
      </c>
      <c r="E11" s="675">
        <v>35183.017</v>
      </c>
      <c r="F11" s="675">
        <v>37637.45900000001</v>
      </c>
      <c r="G11" s="675">
        <v>35533.760000000002</v>
      </c>
      <c r="H11" s="675">
        <v>40007.298999999992</v>
      </c>
      <c r="I11" s="674">
        <v>10.260101129948083</v>
      </c>
      <c r="J11" s="195" t="s">
        <v>1522</v>
      </c>
      <c r="K11" s="329"/>
      <c r="L11" s="329"/>
      <c r="M11" s="329"/>
      <c r="N11" s="329"/>
      <c r="O11" s="329"/>
      <c r="P11" s="329"/>
      <c r="Q11" s="329"/>
    </row>
    <row r="12" spans="1:17" s="162" customFormat="1" ht="12" customHeight="1">
      <c r="A12" s="195" t="s">
        <v>1523</v>
      </c>
      <c r="B12" s="675">
        <v>183872.66999999995</v>
      </c>
      <c r="C12" s="675">
        <v>120880.60299999996</v>
      </c>
      <c r="D12" s="675">
        <v>148139.82500000001</v>
      </c>
      <c r="E12" s="675">
        <v>224956.51700000002</v>
      </c>
      <c r="F12" s="675">
        <v>160213.63400000002</v>
      </c>
      <c r="G12" s="675">
        <v>184628.13100000002</v>
      </c>
      <c r="H12" s="675">
        <v>134915.65899999999</v>
      </c>
      <c r="I12" s="674">
        <v>39.031396458341618</v>
      </c>
      <c r="J12" s="195" t="s">
        <v>1524</v>
      </c>
      <c r="K12" s="329"/>
      <c r="L12" s="329"/>
      <c r="M12" s="329"/>
      <c r="N12" s="329"/>
      <c r="O12" s="329"/>
      <c r="P12" s="329"/>
      <c r="Q12" s="329"/>
    </row>
    <row r="13" spans="1:17" s="162" customFormat="1" ht="12" customHeight="1">
      <c r="A13" s="195" t="s">
        <v>1525</v>
      </c>
      <c r="B13" s="675">
        <v>8433.3080000000009</v>
      </c>
      <c r="C13" s="675">
        <v>5390.8999999999969</v>
      </c>
      <c r="D13" s="675">
        <v>9804.1130000000012</v>
      </c>
      <c r="E13" s="675">
        <v>7636.7160000000013</v>
      </c>
      <c r="F13" s="675">
        <v>9018.6189999999988</v>
      </c>
      <c r="G13" s="675">
        <v>16679.031999999999</v>
      </c>
      <c r="H13" s="675">
        <v>7733.8700000000035</v>
      </c>
      <c r="I13" s="674">
        <v>4.4339269945216984</v>
      </c>
      <c r="J13" s="138" t="s">
        <v>1526</v>
      </c>
      <c r="K13" s="329"/>
      <c r="L13" s="329"/>
      <c r="M13" s="329"/>
      <c r="N13" s="329"/>
      <c r="O13" s="329"/>
      <c r="P13" s="329"/>
      <c r="Q13" s="329"/>
    </row>
    <row r="14" spans="1:17" s="162" customFormat="1" ht="12" customHeight="1">
      <c r="A14" s="195" t="s">
        <v>1527</v>
      </c>
      <c r="B14" s="675">
        <v>6329.7779999999984</v>
      </c>
      <c r="C14" s="675">
        <v>4087.9039999999986</v>
      </c>
      <c r="D14" s="675">
        <v>5796.308</v>
      </c>
      <c r="E14" s="675">
        <v>5724.6519999999982</v>
      </c>
      <c r="F14" s="675">
        <v>5674.0330000000022</v>
      </c>
      <c r="G14" s="675">
        <v>7233.8940000000002</v>
      </c>
      <c r="H14" s="675">
        <v>6293.8539999999975</v>
      </c>
      <c r="I14" s="674">
        <v>-13.439939501557959</v>
      </c>
      <c r="J14" s="195" t="s">
        <v>1528</v>
      </c>
      <c r="K14" s="329"/>
      <c r="L14" s="329"/>
      <c r="M14" s="329"/>
      <c r="N14" s="329"/>
      <c r="O14" s="329"/>
      <c r="P14" s="329"/>
      <c r="Q14" s="329"/>
    </row>
    <row r="15" spans="1:17" s="162" customFormat="1" ht="12" customHeight="1">
      <c r="A15" s="195" t="s">
        <v>1529</v>
      </c>
      <c r="B15" s="675">
        <v>7498.6379999999972</v>
      </c>
      <c r="C15" s="675">
        <v>5287.2090000000017</v>
      </c>
      <c r="D15" s="675">
        <v>8514.6279999999988</v>
      </c>
      <c r="E15" s="675">
        <v>5709.0159999999996</v>
      </c>
      <c r="F15" s="675">
        <v>7437.6569999999992</v>
      </c>
      <c r="G15" s="675">
        <v>6023.4679999999998</v>
      </c>
      <c r="H15" s="675">
        <v>7279.6309999999985</v>
      </c>
      <c r="I15" s="674">
        <v>65.505080825291941</v>
      </c>
      <c r="J15" s="138" t="s">
        <v>1530</v>
      </c>
      <c r="K15" s="329"/>
      <c r="L15" s="329"/>
      <c r="M15" s="329"/>
      <c r="N15" s="329"/>
      <c r="O15" s="329"/>
      <c r="P15" s="329"/>
      <c r="Q15" s="329"/>
    </row>
    <row r="16" spans="1:17" s="162" customFormat="1" ht="12" customHeight="1">
      <c r="A16" s="195" t="s">
        <v>1531</v>
      </c>
      <c r="B16" s="675">
        <v>61141.195000000007</v>
      </c>
      <c r="C16" s="675">
        <v>36710.683000000012</v>
      </c>
      <c r="D16" s="675">
        <v>62254.375000000015</v>
      </c>
      <c r="E16" s="675">
        <v>46544.712000000021</v>
      </c>
      <c r="F16" s="675">
        <v>45154.263999999981</v>
      </c>
      <c r="G16" s="675">
        <v>47723.590000000018</v>
      </c>
      <c r="H16" s="675">
        <v>51623.530999999988</v>
      </c>
      <c r="I16" s="674">
        <v>38.194665509898499</v>
      </c>
      <c r="J16" s="195" t="s">
        <v>1532</v>
      </c>
      <c r="K16" s="329"/>
      <c r="L16" s="329"/>
      <c r="M16" s="329"/>
      <c r="N16" s="329"/>
      <c r="O16" s="329"/>
      <c r="P16" s="329"/>
      <c r="Q16" s="329"/>
    </row>
    <row r="17" spans="1:17" s="162" customFormat="1" ht="12" customHeight="1">
      <c r="A17" s="195" t="s">
        <v>1533</v>
      </c>
      <c r="B17" s="675">
        <v>39091.688000000002</v>
      </c>
      <c r="C17" s="675">
        <v>30896.683999999997</v>
      </c>
      <c r="D17" s="675">
        <v>32572.82</v>
      </c>
      <c r="E17" s="675">
        <v>38739.189000000013</v>
      </c>
      <c r="F17" s="675">
        <v>42455.693000000014</v>
      </c>
      <c r="G17" s="675">
        <v>42342.916000000005</v>
      </c>
      <c r="H17" s="675">
        <v>43073.181999999993</v>
      </c>
      <c r="I17" s="674">
        <v>-11.233560666879882</v>
      </c>
      <c r="J17" s="195" t="s">
        <v>1534</v>
      </c>
      <c r="K17" s="329"/>
      <c r="L17" s="329"/>
      <c r="M17" s="329"/>
      <c r="N17" s="329"/>
      <c r="O17" s="329"/>
      <c r="P17" s="329"/>
      <c r="Q17" s="329"/>
    </row>
    <row r="18" spans="1:17" s="162" customFormat="1" ht="12" customHeight="1">
      <c r="A18" s="195" t="s">
        <v>1535</v>
      </c>
      <c r="B18" s="675">
        <v>7624.5559999999996</v>
      </c>
      <c r="C18" s="675">
        <v>4724.0369999999966</v>
      </c>
      <c r="D18" s="675">
        <v>8431.621000000001</v>
      </c>
      <c r="E18" s="675">
        <v>5682.6399999999985</v>
      </c>
      <c r="F18" s="675">
        <v>10012.166999999998</v>
      </c>
      <c r="G18" s="675">
        <v>6465.8799999999983</v>
      </c>
      <c r="H18" s="675">
        <v>6810.2390000000032</v>
      </c>
      <c r="I18" s="674">
        <v>43.451225436427563</v>
      </c>
      <c r="J18" s="195" t="s">
        <v>1536</v>
      </c>
      <c r="K18" s="329"/>
      <c r="L18" s="674"/>
      <c r="M18" s="329"/>
      <c r="N18" s="329"/>
      <c r="O18" s="329"/>
      <c r="P18" s="329"/>
      <c r="Q18" s="329"/>
    </row>
    <row r="19" spans="1:17" s="162" customFormat="1" ht="12" customHeight="1">
      <c r="A19" s="195" t="s">
        <v>583</v>
      </c>
      <c r="B19" s="675">
        <v>1789517.7539999995</v>
      </c>
      <c r="C19" s="675">
        <v>1260169.1809999999</v>
      </c>
      <c r="D19" s="675">
        <v>1854096.4170000004</v>
      </c>
      <c r="E19" s="675">
        <v>1735902.3319999999</v>
      </c>
      <c r="F19" s="675">
        <v>1879760.9630000002</v>
      </c>
      <c r="G19" s="675">
        <v>1694495.0329999998</v>
      </c>
      <c r="H19" s="675">
        <v>1812786.1369999999</v>
      </c>
      <c r="I19" s="674">
        <v>1.7452986816698228</v>
      </c>
      <c r="J19" s="195" t="s">
        <v>584</v>
      </c>
      <c r="K19" s="329"/>
      <c r="L19" s="329"/>
      <c r="M19" s="329"/>
      <c r="N19" s="329"/>
      <c r="O19" s="329"/>
      <c r="P19" s="329"/>
      <c r="Q19" s="329"/>
    </row>
    <row r="20" spans="1:17" s="162" customFormat="1" ht="12" customHeight="1">
      <c r="A20" s="195" t="s">
        <v>1537</v>
      </c>
      <c r="B20" s="675">
        <v>5345.83</v>
      </c>
      <c r="C20" s="675">
        <v>2881.3910000000001</v>
      </c>
      <c r="D20" s="675">
        <v>8919.126999999995</v>
      </c>
      <c r="E20" s="675">
        <v>3351.639000000001</v>
      </c>
      <c r="F20" s="675">
        <v>9331.3759999999984</v>
      </c>
      <c r="G20" s="675">
        <v>6243.9009999999998</v>
      </c>
      <c r="H20" s="675">
        <v>5320.0560000000005</v>
      </c>
      <c r="I20" s="674">
        <v>75.307601495376133</v>
      </c>
      <c r="J20" s="195" t="s">
        <v>1538</v>
      </c>
      <c r="K20" s="329"/>
      <c r="L20" s="329"/>
      <c r="M20" s="329"/>
      <c r="N20" s="329"/>
      <c r="O20" s="329"/>
      <c r="P20" s="329"/>
      <c r="Q20" s="329"/>
    </row>
    <row r="21" spans="1:17" s="162" customFormat="1" ht="12" customHeight="1">
      <c r="A21" s="195" t="s">
        <v>1539</v>
      </c>
      <c r="B21" s="675">
        <v>40083.851000000002</v>
      </c>
      <c r="C21" s="675">
        <v>16619.759000000002</v>
      </c>
      <c r="D21" s="675">
        <v>15976.361999999999</v>
      </c>
      <c r="E21" s="675">
        <v>32085.231000000003</v>
      </c>
      <c r="F21" s="675">
        <v>26134.836000000014</v>
      </c>
      <c r="G21" s="675">
        <v>31530.89</v>
      </c>
      <c r="H21" s="675">
        <v>21080.711000000003</v>
      </c>
      <c r="I21" s="674">
        <v>-12.520943688738242</v>
      </c>
      <c r="J21" s="195" t="s">
        <v>1540</v>
      </c>
      <c r="K21" s="329"/>
      <c r="L21" s="329"/>
      <c r="M21" s="329"/>
      <c r="N21" s="329"/>
      <c r="O21" s="329"/>
      <c r="P21" s="329"/>
      <c r="Q21" s="329"/>
    </row>
    <row r="22" spans="1:17" s="162" customFormat="1" ht="12" customHeight="1">
      <c r="A22" s="195" t="s">
        <v>585</v>
      </c>
      <c r="B22" s="675">
        <v>822702.94799999974</v>
      </c>
      <c r="C22" s="675">
        <v>536365.70700000005</v>
      </c>
      <c r="D22" s="675">
        <v>881583.09599999967</v>
      </c>
      <c r="E22" s="675">
        <v>804580.15500000049</v>
      </c>
      <c r="F22" s="675">
        <v>873447.23999999976</v>
      </c>
      <c r="G22" s="675">
        <v>789857.38500000036</v>
      </c>
      <c r="H22" s="675">
        <v>839451.89199999953</v>
      </c>
      <c r="I22" s="674">
        <v>5.4576265583698955</v>
      </c>
      <c r="J22" s="195" t="s">
        <v>586</v>
      </c>
      <c r="K22" s="329"/>
      <c r="L22" s="329"/>
      <c r="M22" s="329"/>
      <c r="N22" s="329"/>
      <c r="O22" s="329"/>
      <c r="P22" s="329"/>
      <c r="Q22" s="329"/>
    </row>
    <row r="23" spans="1:17" s="162" customFormat="1" ht="12" customHeight="1">
      <c r="A23" s="195" t="s">
        <v>1541</v>
      </c>
      <c r="B23" s="675">
        <v>34544.982999999986</v>
      </c>
      <c r="C23" s="675">
        <v>12502.440000000002</v>
      </c>
      <c r="D23" s="675">
        <v>25383.383999999995</v>
      </c>
      <c r="E23" s="675">
        <v>17903.948</v>
      </c>
      <c r="F23" s="675">
        <v>18051.167000000001</v>
      </c>
      <c r="G23" s="675">
        <v>18195.745000000003</v>
      </c>
      <c r="H23" s="675">
        <v>21840.681000000011</v>
      </c>
      <c r="I23" s="674">
        <v>54.558177704274982</v>
      </c>
      <c r="J23" s="195" t="s">
        <v>1542</v>
      </c>
      <c r="K23" s="329"/>
      <c r="L23" s="329"/>
      <c r="M23" s="329"/>
      <c r="N23" s="329"/>
      <c r="O23" s="329"/>
      <c r="P23" s="329"/>
      <c r="Q23" s="329"/>
    </row>
    <row r="24" spans="1:17" s="162" customFormat="1" ht="12" customHeight="1">
      <c r="A24" s="195" t="s">
        <v>1543</v>
      </c>
      <c r="B24" s="675">
        <v>44165.371999999988</v>
      </c>
      <c r="C24" s="675">
        <v>24357.813000000002</v>
      </c>
      <c r="D24" s="675">
        <v>36823.417999999998</v>
      </c>
      <c r="E24" s="675">
        <v>37495.284</v>
      </c>
      <c r="F24" s="675">
        <v>59570.093999999997</v>
      </c>
      <c r="G24" s="675">
        <v>40858.442000000003</v>
      </c>
      <c r="H24" s="675">
        <v>52755.753000000004</v>
      </c>
      <c r="I24" s="674">
        <v>36.041863516029537</v>
      </c>
      <c r="J24" s="138" t="s">
        <v>1544</v>
      </c>
      <c r="K24" s="329"/>
      <c r="L24" s="329"/>
      <c r="M24" s="329"/>
      <c r="N24" s="329"/>
      <c r="O24" s="329"/>
      <c r="P24" s="329"/>
      <c r="Q24" s="329"/>
    </row>
    <row r="25" spans="1:17" s="162" customFormat="1" ht="12" customHeight="1">
      <c r="A25" s="195" t="s">
        <v>1545</v>
      </c>
      <c r="B25" s="675">
        <v>36279.93700000002</v>
      </c>
      <c r="C25" s="675">
        <v>32844.063000000002</v>
      </c>
      <c r="D25" s="675">
        <v>58976.392999999996</v>
      </c>
      <c r="E25" s="675">
        <v>36299.495000000003</v>
      </c>
      <c r="F25" s="675">
        <v>44627.365999999995</v>
      </c>
      <c r="G25" s="675">
        <v>42909.428000000029</v>
      </c>
      <c r="H25" s="675">
        <v>39329.608999999997</v>
      </c>
      <c r="I25" s="674">
        <v>-22.720809481755623</v>
      </c>
      <c r="J25" s="138" t="s">
        <v>1546</v>
      </c>
      <c r="K25" s="329"/>
      <c r="L25" s="329"/>
      <c r="M25" s="329"/>
      <c r="N25" s="329"/>
      <c r="O25" s="329"/>
      <c r="P25" s="329"/>
      <c r="Q25" s="329"/>
    </row>
    <row r="26" spans="1:17" s="162" customFormat="1" ht="12" customHeight="1">
      <c r="A26" s="195" t="s">
        <v>587</v>
      </c>
      <c r="B26" s="675">
        <v>294620.73899999988</v>
      </c>
      <c r="C26" s="675">
        <v>204348.85100000005</v>
      </c>
      <c r="D26" s="675">
        <v>301320.58599999995</v>
      </c>
      <c r="E26" s="675">
        <v>301012.96000000008</v>
      </c>
      <c r="F26" s="675">
        <v>326926.67300000001</v>
      </c>
      <c r="G26" s="675">
        <v>290383.7099999999</v>
      </c>
      <c r="H26" s="675">
        <v>326733.18599999993</v>
      </c>
      <c r="I26" s="674">
        <v>-0.89453807965612953</v>
      </c>
      <c r="J26" s="138" t="s">
        <v>588</v>
      </c>
      <c r="K26" s="329"/>
      <c r="L26" s="329"/>
      <c r="M26" s="329"/>
      <c r="N26" s="329"/>
      <c r="O26" s="329"/>
      <c r="P26" s="329"/>
      <c r="Q26" s="329"/>
    </row>
    <row r="27" spans="1:17" s="162" customFormat="1" ht="12" customHeight="1">
      <c r="A27" s="195" t="s">
        <v>1547</v>
      </c>
      <c r="B27" s="675">
        <v>13889.399999999996</v>
      </c>
      <c r="C27" s="675">
        <v>8865.7009999999955</v>
      </c>
      <c r="D27" s="675">
        <v>10749.399000000003</v>
      </c>
      <c r="E27" s="675">
        <v>6343.2920000000004</v>
      </c>
      <c r="F27" s="675">
        <v>3062.674</v>
      </c>
      <c r="G27" s="675">
        <v>8289.4879999999976</v>
      </c>
      <c r="H27" s="675">
        <v>3663.491</v>
      </c>
      <c r="I27" s="674">
        <v>365.66424392338888</v>
      </c>
      <c r="J27" s="138" t="s">
        <v>1548</v>
      </c>
      <c r="K27" s="329"/>
      <c r="L27" s="329"/>
      <c r="M27" s="329"/>
      <c r="N27" s="329"/>
      <c r="O27" s="329"/>
      <c r="P27" s="329"/>
      <c r="Q27" s="329"/>
    </row>
    <row r="28" spans="1:17" s="162" customFormat="1" ht="12" customHeight="1">
      <c r="A28" s="195" t="s">
        <v>1549</v>
      </c>
      <c r="B28" s="675">
        <v>7327.8249999999998</v>
      </c>
      <c r="C28" s="675">
        <v>5128.646999999999</v>
      </c>
      <c r="D28" s="675">
        <v>6791.8790000000017</v>
      </c>
      <c r="E28" s="675">
        <v>6490.1870000000008</v>
      </c>
      <c r="F28" s="675">
        <v>7063.300000000002</v>
      </c>
      <c r="G28" s="675">
        <v>5871.7559999999985</v>
      </c>
      <c r="H28" s="675">
        <v>6994.3110000000006</v>
      </c>
      <c r="I28" s="674">
        <v>16.045512211120453</v>
      </c>
      <c r="J28" s="138" t="s">
        <v>1550</v>
      </c>
      <c r="K28" s="329"/>
      <c r="L28" s="329"/>
      <c r="M28" s="329"/>
      <c r="N28" s="329"/>
      <c r="O28" s="329"/>
      <c r="P28" s="329"/>
      <c r="Q28" s="329"/>
    </row>
    <row r="29" spans="1:17" s="162" customFormat="1" ht="12" customHeight="1">
      <c r="A29" s="195" t="s">
        <v>1551</v>
      </c>
      <c r="B29" s="675">
        <v>10543.486999999997</v>
      </c>
      <c r="C29" s="675">
        <v>8956.2220000000016</v>
      </c>
      <c r="D29" s="675">
        <v>10522.580999999996</v>
      </c>
      <c r="E29" s="675">
        <v>9717.8160000000007</v>
      </c>
      <c r="F29" s="675">
        <v>11543.261000000002</v>
      </c>
      <c r="G29" s="675">
        <v>10576.176000000003</v>
      </c>
      <c r="H29" s="675">
        <v>11078.762999999997</v>
      </c>
      <c r="I29" s="674">
        <v>-5.163165250611172</v>
      </c>
      <c r="J29" s="195" t="s">
        <v>1552</v>
      </c>
      <c r="K29" s="329"/>
      <c r="L29" s="329"/>
      <c r="M29" s="329"/>
      <c r="N29" s="329"/>
      <c r="O29" s="329"/>
      <c r="P29" s="329"/>
      <c r="Q29" s="329"/>
    </row>
    <row r="30" spans="1:17" s="162" customFormat="1" ht="12" customHeight="1">
      <c r="A30" s="195" t="s">
        <v>1553</v>
      </c>
      <c r="B30" s="675">
        <v>5987.9859999999962</v>
      </c>
      <c r="C30" s="675">
        <v>6286.3749999999973</v>
      </c>
      <c r="D30" s="675">
        <v>5843.9299999999994</v>
      </c>
      <c r="E30" s="675">
        <v>5785.079999999999</v>
      </c>
      <c r="F30" s="675">
        <v>5058.8220000000019</v>
      </c>
      <c r="G30" s="675">
        <v>5401.1780000000008</v>
      </c>
      <c r="H30" s="675">
        <v>6602.800000000002</v>
      </c>
      <c r="I30" s="674">
        <v>66.866360577089154</v>
      </c>
      <c r="J30" s="138" t="s">
        <v>1553</v>
      </c>
      <c r="K30" s="329"/>
      <c r="L30" s="329"/>
      <c r="M30" s="329"/>
      <c r="N30" s="329"/>
      <c r="O30" s="329"/>
      <c r="P30" s="329"/>
      <c r="Q30" s="329"/>
    </row>
    <row r="31" spans="1:17" s="162" customFormat="1" ht="12" customHeight="1">
      <c r="A31" s="195" t="s">
        <v>1554</v>
      </c>
      <c r="B31" s="675">
        <v>217574.7190000001</v>
      </c>
      <c r="C31" s="675">
        <v>172749.87200000009</v>
      </c>
      <c r="D31" s="675">
        <v>262148.08600000001</v>
      </c>
      <c r="E31" s="675">
        <v>253042.66199999989</v>
      </c>
      <c r="F31" s="675">
        <v>239495.37900000007</v>
      </c>
      <c r="G31" s="675">
        <v>208754.62699999998</v>
      </c>
      <c r="H31" s="675">
        <v>245509.3439999999</v>
      </c>
      <c r="I31" s="674">
        <v>-18.436327975238214</v>
      </c>
      <c r="J31" s="138" t="s">
        <v>1555</v>
      </c>
      <c r="K31" s="329"/>
      <c r="L31" s="329"/>
      <c r="M31" s="329"/>
      <c r="N31" s="329"/>
      <c r="O31" s="329"/>
      <c r="P31" s="329"/>
      <c r="Q31" s="329"/>
    </row>
    <row r="32" spans="1:17" s="162" customFormat="1" ht="19.5" customHeight="1">
      <c r="A32" s="195" t="s">
        <v>1556</v>
      </c>
      <c r="B32" s="675">
        <v>1.08</v>
      </c>
      <c r="C32" s="675">
        <v>28.417999999999999</v>
      </c>
      <c r="D32" s="675">
        <v>0</v>
      </c>
      <c r="E32" s="675">
        <v>0</v>
      </c>
      <c r="F32" s="675">
        <v>0</v>
      </c>
      <c r="G32" s="675">
        <v>0</v>
      </c>
      <c r="H32" s="675">
        <v>0</v>
      </c>
      <c r="I32" s="674" t="s">
        <v>1587</v>
      </c>
      <c r="J32" s="677" t="s">
        <v>1557</v>
      </c>
      <c r="K32" s="678"/>
      <c r="L32" s="329"/>
      <c r="M32" s="329"/>
      <c r="N32" s="329"/>
      <c r="O32" s="329"/>
      <c r="P32" s="329"/>
      <c r="Q32" s="329"/>
    </row>
    <row r="33" spans="1:17" s="162" customFormat="1" ht="12" customHeight="1">
      <c r="A33" s="195" t="s">
        <v>1558</v>
      </c>
      <c r="B33" s="675">
        <v>99969.010000000024</v>
      </c>
      <c r="C33" s="675">
        <v>70618.153000000006</v>
      </c>
      <c r="D33" s="675">
        <v>106345.92099999999</v>
      </c>
      <c r="E33" s="675">
        <v>104174.14000000004</v>
      </c>
      <c r="F33" s="675">
        <v>109009.22000000003</v>
      </c>
      <c r="G33" s="675">
        <v>98788.299999999988</v>
      </c>
      <c r="H33" s="675">
        <v>118597.95300000001</v>
      </c>
      <c r="I33" s="674">
        <v>2.0648786006545379</v>
      </c>
      <c r="J33" s="195" t="s">
        <v>1559</v>
      </c>
      <c r="K33" s="329"/>
      <c r="L33" s="329"/>
      <c r="M33" s="329"/>
      <c r="N33" s="329"/>
      <c r="O33" s="329"/>
      <c r="P33" s="329"/>
      <c r="Q33" s="329"/>
    </row>
    <row r="34" spans="1:17" s="162" customFormat="1" ht="13.5" customHeight="1">
      <c r="A34" s="195" t="s">
        <v>1560</v>
      </c>
      <c r="B34" s="675">
        <v>263779.65799999994</v>
      </c>
      <c r="C34" s="675">
        <v>229858.91000000009</v>
      </c>
      <c r="D34" s="675">
        <v>359125.1370000001</v>
      </c>
      <c r="E34" s="675">
        <v>328535.16599999985</v>
      </c>
      <c r="F34" s="675">
        <v>294620.08599999989</v>
      </c>
      <c r="G34" s="675">
        <v>283893.78999999992</v>
      </c>
      <c r="H34" s="675">
        <v>283516.43699999986</v>
      </c>
      <c r="I34" s="674">
        <v>-13.106342107112653</v>
      </c>
      <c r="J34" s="679" t="s">
        <v>1561</v>
      </c>
      <c r="K34" s="329"/>
      <c r="L34" s="329"/>
      <c r="M34" s="329"/>
      <c r="N34" s="329"/>
      <c r="O34" s="329"/>
      <c r="P34" s="329"/>
      <c r="Q34" s="329"/>
    </row>
    <row r="35" spans="1:17" s="162" customFormat="1" ht="12" customHeight="1">
      <c r="A35" s="195" t="s">
        <v>1562</v>
      </c>
      <c r="B35" s="675">
        <v>59337.332999999999</v>
      </c>
      <c r="C35" s="675">
        <v>48919.168999999987</v>
      </c>
      <c r="D35" s="675">
        <v>58269.697000000015</v>
      </c>
      <c r="E35" s="675">
        <v>57644.912000000004</v>
      </c>
      <c r="F35" s="675">
        <v>66992.749999999971</v>
      </c>
      <c r="G35" s="675">
        <v>55747.643000000011</v>
      </c>
      <c r="H35" s="675">
        <v>56617.529999999992</v>
      </c>
      <c r="I35" s="674">
        <v>2.293540110498185</v>
      </c>
      <c r="J35" s="195" t="s">
        <v>1563</v>
      </c>
      <c r="K35" s="329"/>
      <c r="L35" s="329"/>
      <c r="M35" s="329"/>
      <c r="N35" s="329"/>
      <c r="O35" s="329"/>
      <c r="P35" s="329"/>
      <c r="Q35" s="329"/>
    </row>
    <row r="36" spans="1:17" s="162" customFormat="1" ht="12" customHeight="1">
      <c r="A36" s="195" t="s">
        <v>1564</v>
      </c>
      <c r="B36" s="675">
        <v>43597.172000000028</v>
      </c>
      <c r="C36" s="675">
        <v>36338.726000000002</v>
      </c>
      <c r="D36" s="675">
        <v>50519.467999999993</v>
      </c>
      <c r="E36" s="675">
        <v>51044.767000000007</v>
      </c>
      <c r="F36" s="675">
        <v>53382.169000000009</v>
      </c>
      <c r="G36" s="675">
        <v>46002.121999999988</v>
      </c>
      <c r="H36" s="675">
        <v>54050.031000000003</v>
      </c>
      <c r="I36" s="674">
        <v>-9.3878603282050932</v>
      </c>
      <c r="J36" s="195" t="s">
        <v>1565</v>
      </c>
      <c r="K36" s="329"/>
      <c r="L36" s="329"/>
      <c r="M36" s="329"/>
      <c r="N36" s="329"/>
      <c r="O36" s="329"/>
      <c r="P36" s="329"/>
      <c r="Q36" s="329"/>
    </row>
    <row r="37" spans="1:17" s="162" customFormat="1" ht="12" customHeight="1">
      <c r="A37" s="195" t="s">
        <v>1566</v>
      </c>
      <c r="B37" s="675">
        <v>94679.329000000027</v>
      </c>
      <c r="C37" s="675">
        <v>69309.126000000018</v>
      </c>
      <c r="D37" s="675">
        <v>83799.720000000016</v>
      </c>
      <c r="E37" s="675">
        <v>97318.663</v>
      </c>
      <c r="F37" s="675">
        <v>95944.501999999949</v>
      </c>
      <c r="G37" s="675">
        <v>75524.046000000017</v>
      </c>
      <c r="H37" s="675">
        <v>96920.932000000001</v>
      </c>
      <c r="I37" s="674">
        <v>-7.6951045915566283</v>
      </c>
      <c r="J37" s="138" t="s">
        <v>1567</v>
      </c>
      <c r="K37" s="329"/>
      <c r="L37" s="329"/>
      <c r="M37" s="329"/>
      <c r="N37" s="329"/>
      <c r="O37" s="329"/>
      <c r="P37" s="329"/>
      <c r="Q37" s="329"/>
    </row>
    <row r="38" spans="1:17" s="162" customFormat="1" ht="12" customHeight="1">
      <c r="A38" s="195" t="s">
        <v>1568</v>
      </c>
      <c r="B38" s="675">
        <v>90066.426999999952</v>
      </c>
      <c r="C38" s="675">
        <v>85413.26999999999</v>
      </c>
      <c r="D38" s="675">
        <v>95743.411999999982</v>
      </c>
      <c r="E38" s="675">
        <v>92814.585000000021</v>
      </c>
      <c r="F38" s="675">
        <v>99001.795999999973</v>
      </c>
      <c r="G38" s="675">
        <v>83834.769</v>
      </c>
      <c r="H38" s="675">
        <v>85428.685999999987</v>
      </c>
      <c r="I38" s="674">
        <v>14.995611492770252</v>
      </c>
      <c r="J38" s="680" t="s">
        <v>1568</v>
      </c>
      <c r="K38" s="329"/>
      <c r="L38" s="329"/>
      <c r="M38" s="329"/>
      <c r="N38" s="329"/>
      <c r="O38" s="329"/>
      <c r="P38" s="329"/>
      <c r="Q38" s="329"/>
    </row>
    <row r="39" spans="1:17" s="162" customFormat="1" ht="12" customHeight="1">
      <c r="A39" s="195" t="s">
        <v>1569</v>
      </c>
      <c r="B39" s="675">
        <v>814.32699999999988</v>
      </c>
      <c r="C39" s="675">
        <v>1080.912</v>
      </c>
      <c r="D39" s="675">
        <v>2091.1170000000006</v>
      </c>
      <c r="E39" s="675">
        <v>2192.768</v>
      </c>
      <c r="F39" s="675">
        <v>974.59800000000018</v>
      </c>
      <c r="G39" s="675">
        <v>669.62699999999995</v>
      </c>
      <c r="H39" s="675">
        <v>755.63500000000022</v>
      </c>
      <c r="I39" s="674">
        <v>18.447046776523152</v>
      </c>
      <c r="J39" s="681" t="s">
        <v>1570</v>
      </c>
      <c r="K39" s="329"/>
      <c r="L39" s="329"/>
      <c r="M39" s="329"/>
      <c r="N39" s="329"/>
      <c r="O39" s="329"/>
      <c r="P39" s="329"/>
      <c r="Q39" s="329"/>
    </row>
    <row r="40" spans="1:17" s="162" customFormat="1" ht="12" customHeight="1">
      <c r="A40" s="195" t="s">
        <v>1571</v>
      </c>
      <c r="B40" s="675">
        <v>49.594999999999992</v>
      </c>
      <c r="C40" s="675">
        <v>35.13300000000001</v>
      </c>
      <c r="D40" s="675">
        <v>28.353999999999996</v>
      </c>
      <c r="E40" s="675">
        <v>16.285000000000004</v>
      </c>
      <c r="F40" s="675">
        <v>67.897999999999982</v>
      </c>
      <c r="G40" s="675">
        <v>233.304</v>
      </c>
      <c r="H40" s="675">
        <v>149.54699999999997</v>
      </c>
      <c r="I40" s="674">
        <v>-20.240909602611751</v>
      </c>
      <c r="J40" s="681" t="s">
        <v>1571</v>
      </c>
      <c r="K40" s="329"/>
      <c r="L40" s="329"/>
      <c r="M40" s="329"/>
      <c r="N40" s="329"/>
      <c r="O40" s="329"/>
      <c r="P40" s="329"/>
      <c r="Q40" s="329"/>
    </row>
    <row r="41" spans="1:17" s="162" customFormat="1" ht="12" customHeight="1">
      <c r="A41" s="195" t="s">
        <v>1572</v>
      </c>
      <c r="B41" s="675">
        <v>20454.928999999993</v>
      </c>
      <c r="C41" s="675">
        <v>31722.814000000002</v>
      </c>
      <c r="D41" s="675">
        <v>24112.888999999999</v>
      </c>
      <c r="E41" s="675">
        <v>16993.902999999998</v>
      </c>
      <c r="F41" s="675">
        <v>21218.093000000008</v>
      </c>
      <c r="G41" s="675">
        <v>18931.433000000005</v>
      </c>
      <c r="H41" s="675">
        <v>20148.918999999998</v>
      </c>
      <c r="I41" s="674">
        <v>8.209068369324072</v>
      </c>
      <c r="J41" s="680" t="s">
        <v>1573</v>
      </c>
      <c r="K41" s="329"/>
      <c r="L41" s="329"/>
      <c r="M41" s="329"/>
      <c r="N41" s="329"/>
      <c r="O41" s="329"/>
      <c r="P41" s="329"/>
      <c r="Q41" s="329"/>
    </row>
    <row r="42" spans="1:17" s="162" customFormat="1" ht="12" customHeight="1">
      <c r="A42" s="195" t="s">
        <v>1574</v>
      </c>
      <c r="B42" s="675">
        <v>68747.575999999957</v>
      </c>
      <c r="C42" s="675">
        <v>52574.410999999993</v>
      </c>
      <c r="D42" s="675">
        <v>69511.051999999981</v>
      </c>
      <c r="E42" s="675">
        <v>73611.629000000015</v>
      </c>
      <c r="F42" s="675">
        <v>76741.206999999966</v>
      </c>
      <c r="G42" s="675">
        <v>64000.404999999992</v>
      </c>
      <c r="H42" s="675">
        <v>64374.584999999985</v>
      </c>
      <c r="I42" s="674">
        <v>17.179145072061345</v>
      </c>
      <c r="J42" s="681" t="s">
        <v>1575</v>
      </c>
      <c r="K42" s="329"/>
      <c r="L42" s="329"/>
      <c r="M42" s="329"/>
      <c r="N42" s="329"/>
      <c r="O42" s="329"/>
      <c r="P42" s="329"/>
      <c r="Q42" s="329"/>
    </row>
    <row r="43" spans="1:17" s="162" customFormat="1" ht="12" customHeight="1">
      <c r="A43" s="195" t="s">
        <v>1576</v>
      </c>
      <c r="B43" s="675">
        <v>81765.757999999987</v>
      </c>
      <c r="C43" s="675">
        <v>50762.992999999988</v>
      </c>
      <c r="D43" s="675">
        <v>69384.348000000013</v>
      </c>
      <c r="E43" s="675">
        <v>56539.624999999978</v>
      </c>
      <c r="F43" s="675">
        <v>65622.005999999994</v>
      </c>
      <c r="G43" s="675">
        <v>82140.137999999963</v>
      </c>
      <c r="H43" s="675">
        <v>69979.787000000011</v>
      </c>
      <c r="I43" s="674">
        <v>-1.0655659453327218</v>
      </c>
      <c r="J43" s="681" t="s">
        <v>1577</v>
      </c>
      <c r="K43" s="329"/>
      <c r="L43" s="329"/>
      <c r="M43" s="329"/>
      <c r="N43" s="329"/>
      <c r="O43" s="329"/>
      <c r="P43" s="329"/>
      <c r="Q43" s="329"/>
    </row>
    <row r="44" spans="1:17" s="162" customFormat="1" ht="12" customHeight="1">
      <c r="A44" s="195" t="s">
        <v>1578</v>
      </c>
      <c r="B44" s="675">
        <v>169801.78099999999</v>
      </c>
      <c r="C44" s="675">
        <v>136642.87899999993</v>
      </c>
      <c r="D44" s="675">
        <v>183015.32200000001</v>
      </c>
      <c r="E44" s="675">
        <v>130686.84299999998</v>
      </c>
      <c r="F44" s="675">
        <v>167483.75999999992</v>
      </c>
      <c r="G44" s="675">
        <v>127655.67899999997</v>
      </c>
      <c r="H44" s="675">
        <v>142970.16500000001</v>
      </c>
      <c r="I44" s="674">
        <v>5.2150813814937322</v>
      </c>
      <c r="J44" s="681" t="s">
        <v>1578</v>
      </c>
      <c r="K44" s="329"/>
      <c r="L44" s="329"/>
      <c r="M44" s="329"/>
      <c r="N44" s="329"/>
      <c r="O44" s="329"/>
      <c r="P44" s="329"/>
      <c r="Q44" s="329"/>
    </row>
    <row r="45" spans="1:17" s="162" customFormat="1" ht="12" customHeight="1">
      <c r="A45" s="195" t="s">
        <v>1579</v>
      </c>
      <c r="B45" s="675">
        <v>304642.62400000001</v>
      </c>
      <c r="C45" s="675">
        <v>511318.18099999992</v>
      </c>
      <c r="D45" s="675">
        <v>392042.25099999987</v>
      </c>
      <c r="E45" s="675">
        <v>336982.13299999997</v>
      </c>
      <c r="F45" s="675">
        <v>441874.37300000014</v>
      </c>
      <c r="G45" s="675">
        <v>441396.73500000016</v>
      </c>
      <c r="H45" s="675">
        <v>564798.16099999996</v>
      </c>
      <c r="I45" s="674">
        <v>18.671149798466075</v>
      </c>
      <c r="J45" s="138" t="s">
        <v>1580</v>
      </c>
      <c r="K45" s="329"/>
      <c r="L45" s="329"/>
      <c r="M45" s="329"/>
      <c r="N45" s="329"/>
      <c r="O45" s="329"/>
      <c r="P45" s="329"/>
      <c r="Q45" s="329"/>
    </row>
    <row r="46" spans="1:17" s="162" customFormat="1" ht="12" customHeight="1">
      <c r="A46" s="195" t="s">
        <v>1581</v>
      </c>
      <c r="B46" s="675">
        <v>26532.168000000009</v>
      </c>
      <c r="C46" s="675">
        <v>14102.322000000002</v>
      </c>
      <c r="D46" s="675">
        <v>26652.792000000005</v>
      </c>
      <c r="E46" s="675">
        <v>28904.550999999999</v>
      </c>
      <c r="F46" s="675">
        <v>17744.362999999994</v>
      </c>
      <c r="G46" s="675">
        <v>19777.143999999993</v>
      </c>
      <c r="H46" s="675">
        <v>28368.495999999996</v>
      </c>
      <c r="I46" s="674">
        <v>13.201086470968718</v>
      </c>
      <c r="J46" s="138" t="s">
        <v>1582</v>
      </c>
      <c r="K46" s="329"/>
      <c r="L46" s="329"/>
      <c r="M46" s="329"/>
      <c r="N46" s="329"/>
      <c r="O46" s="329"/>
      <c r="P46" s="329"/>
      <c r="Q46" s="329"/>
    </row>
    <row r="47" spans="1:17" s="162" customFormat="1" ht="12" customHeight="1" thickBot="1">
      <c r="A47" s="195" t="s">
        <v>1583</v>
      </c>
      <c r="B47" s="675">
        <v>1122661.450000002</v>
      </c>
      <c r="C47" s="675">
        <v>926646.95600000024</v>
      </c>
      <c r="D47" s="675">
        <v>1258835.6830000021</v>
      </c>
      <c r="E47" s="675">
        <v>1111696.4900000012</v>
      </c>
      <c r="F47" s="675">
        <v>1139015.2989999978</v>
      </c>
      <c r="G47" s="675">
        <v>1080520.4800000004</v>
      </c>
      <c r="H47" s="675">
        <v>1094709.7709999997</v>
      </c>
      <c r="I47" s="684">
        <v>2.1921066065354609</v>
      </c>
      <c r="J47" s="138" t="s">
        <v>1584</v>
      </c>
      <c r="K47" s="329"/>
      <c r="L47" s="329"/>
      <c r="M47" s="329"/>
      <c r="N47" s="329"/>
      <c r="O47" s="329"/>
      <c r="P47" s="329"/>
      <c r="Q47" s="329"/>
    </row>
    <row r="48" spans="1:17" s="162" customFormat="1" ht="12" customHeight="1" thickBot="1">
      <c r="B48" s="924" t="s">
        <v>1409</v>
      </c>
      <c r="C48" s="924"/>
      <c r="D48" s="924"/>
      <c r="E48" s="924"/>
      <c r="F48" s="924"/>
      <c r="G48" s="924"/>
      <c r="H48" s="924"/>
      <c r="I48" s="925" t="s">
        <v>1410</v>
      </c>
    </row>
    <row r="49" spans="1:10" s="162" customFormat="1" ht="34.15" customHeight="1" thickBot="1">
      <c r="B49" s="182" t="s">
        <v>1411</v>
      </c>
      <c r="C49" s="182" t="s">
        <v>1412</v>
      </c>
      <c r="D49" s="182" t="s">
        <v>1366</v>
      </c>
      <c r="E49" s="182" t="s">
        <v>1367</v>
      </c>
      <c r="F49" s="182" t="s">
        <v>1413</v>
      </c>
      <c r="G49" s="182" t="s">
        <v>1414</v>
      </c>
      <c r="H49" s="182" t="s">
        <v>1370</v>
      </c>
      <c r="I49" s="925"/>
    </row>
    <row r="50" spans="1:10" s="162" customFormat="1" ht="12" customHeight="1">
      <c r="A50" s="605" t="s">
        <v>1415</v>
      </c>
      <c r="B50" s="605"/>
      <c r="C50" s="605"/>
      <c r="D50" s="605"/>
      <c r="E50" s="605"/>
      <c r="F50" s="605"/>
      <c r="G50" s="605"/>
      <c r="H50" s="605"/>
      <c r="I50" s="682"/>
    </row>
    <row r="51" spans="1:10" s="162" customFormat="1" ht="12" customHeight="1">
      <c r="A51" s="608" t="s">
        <v>1416</v>
      </c>
      <c r="B51" s="608"/>
      <c r="C51" s="608"/>
      <c r="D51" s="608"/>
      <c r="E51" s="608"/>
      <c r="F51" s="608"/>
      <c r="G51" s="608"/>
      <c r="H51" s="608"/>
      <c r="I51" s="682"/>
    </row>
    <row r="52" spans="1:10" s="162" customFormat="1" ht="12" customHeight="1">
      <c r="B52" s="678"/>
      <c r="C52" s="678"/>
      <c r="D52" s="678"/>
      <c r="E52" s="678"/>
      <c r="F52" s="678"/>
      <c r="G52" s="678"/>
      <c r="H52" s="678"/>
      <c r="I52" s="682"/>
    </row>
    <row r="53" spans="1:10" s="162" customFormat="1" ht="12" customHeight="1">
      <c r="A53" s="1014" t="s">
        <v>1417</v>
      </c>
      <c r="B53" s="1014"/>
      <c r="C53" s="1014"/>
      <c r="D53" s="1014"/>
      <c r="E53" s="1014"/>
      <c r="F53" s="1014"/>
      <c r="G53" s="1014"/>
      <c r="H53" s="1014"/>
      <c r="I53" s="1014"/>
      <c r="J53" s="1014"/>
    </row>
    <row r="54" spans="1:10" s="162" customFormat="1" ht="12.75" customHeight="1">
      <c r="A54" s="1014" t="s">
        <v>1418</v>
      </c>
      <c r="B54" s="1014"/>
      <c r="C54" s="1014"/>
      <c r="D54" s="1014"/>
      <c r="E54" s="1014"/>
      <c r="F54" s="1014"/>
      <c r="G54" s="1014"/>
      <c r="H54" s="1014"/>
      <c r="I54" s="1014"/>
      <c r="J54" s="1014"/>
    </row>
    <row r="55" spans="1:10" s="162" customFormat="1">
      <c r="I55" s="683"/>
    </row>
    <row r="56" spans="1:10" s="162" customFormat="1">
      <c r="I56" s="683"/>
    </row>
    <row r="57" spans="1:10" s="162" customFormat="1">
      <c r="I57" s="683"/>
    </row>
    <row r="58" spans="1:10" s="162" customFormat="1">
      <c r="I58" s="683"/>
    </row>
    <row r="59" spans="1:10">
      <c r="A59" s="162"/>
      <c r="B59" s="162"/>
      <c r="C59" s="162"/>
      <c r="D59" s="162"/>
      <c r="E59" s="162"/>
      <c r="F59" s="162"/>
      <c r="G59" s="162"/>
      <c r="H59" s="162"/>
      <c r="I59" s="683"/>
    </row>
  </sheetData>
  <mergeCells count="8">
    <mergeCell ref="A53:J53"/>
    <mergeCell ref="A54:J54"/>
    <mergeCell ref="A1:J1"/>
    <mergeCell ref="A2:J2"/>
    <mergeCell ref="B4:H4"/>
    <mergeCell ref="I4:I5"/>
    <mergeCell ref="B48:H48"/>
    <mergeCell ref="I48:I49"/>
  </mergeCells>
  <conditionalFormatting sqref="B6:H47">
    <cfRule type="cellIs" dxfId="3" priority="1" stopIfTrue="1" operator="between">
      <formula>0.001</formula>
      <formula>0.499</formula>
    </cfRule>
  </conditionalFormatting>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7B7F3-96C5-4442-BD4D-78A3337BF291}">
  <dimension ref="A1:J57"/>
  <sheetViews>
    <sheetView showGridLines="0" workbookViewId="0">
      <selection sqref="A1:J1"/>
    </sheetView>
  </sheetViews>
  <sheetFormatPr defaultColWidth="9.28515625" defaultRowHeight="11.25"/>
  <cols>
    <col min="1" max="1" width="36.28515625" style="161" customWidth="1"/>
    <col min="2" max="3" width="7.7109375" style="161" customWidth="1"/>
    <col min="4" max="4" width="9.42578125" style="161" customWidth="1"/>
    <col min="5" max="5" width="7.7109375" style="161" customWidth="1"/>
    <col min="6" max="6" width="9" style="161" customWidth="1"/>
    <col min="7" max="8" width="7.7109375" style="161" customWidth="1"/>
    <col min="9" max="9" width="10.7109375" style="161" customWidth="1"/>
    <col min="10" max="10" width="22.5703125" style="161" customWidth="1"/>
    <col min="11" max="16384" width="9.28515625" style="161"/>
  </cols>
  <sheetData>
    <row r="1" spans="1:10" ht="12" customHeight="1">
      <c r="A1" s="920" t="s">
        <v>1588</v>
      </c>
      <c r="B1" s="920"/>
      <c r="C1" s="920"/>
      <c r="D1" s="920"/>
      <c r="E1" s="920"/>
      <c r="F1" s="920"/>
      <c r="G1" s="920"/>
      <c r="H1" s="920"/>
      <c r="I1" s="920"/>
      <c r="J1" s="920"/>
    </row>
    <row r="2" spans="1:10" ht="12" customHeight="1">
      <c r="A2" s="921" t="s">
        <v>1589</v>
      </c>
      <c r="B2" s="921"/>
      <c r="C2" s="921"/>
      <c r="D2" s="921"/>
      <c r="E2" s="921"/>
      <c r="F2" s="921"/>
      <c r="G2" s="921"/>
      <c r="H2" s="921"/>
      <c r="I2" s="921"/>
      <c r="J2" s="921"/>
    </row>
    <row r="3" spans="1:10" ht="12" customHeight="1" thickBot="1"/>
    <row r="4" spans="1:10" s="162" customFormat="1" ht="12" customHeight="1" thickBot="1">
      <c r="A4" s="519"/>
      <c r="B4" s="1015" t="s">
        <v>1362</v>
      </c>
      <c r="C4" s="1016"/>
      <c r="D4" s="1016"/>
      <c r="E4" s="1016"/>
      <c r="F4" s="1016"/>
      <c r="G4" s="1016"/>
      <c r="H4" s="1017"/>
      <c r="I4" s="929" t="s">
        <v>1363</v>
      </c>
    </row>
    <row r="5" spans="1:10" s="162" customFormat="1" ht="21" customHeight="1" thickBot="1">
      <c r="B5" s="182" t="s">
        <v>1364</v>
      </c>
      <c r="C5" s="182" t="s">
        <v>1365</v>
      </c>
      <c r="D5" s="182" t="s">
        <v>1366</v>
      </c>
      <c r="E5" s="182" t="s">
        <v>1367</v>
      </c>
      <c r="F5" s="182" t="s">
        <v>1368</v>
      </c>
      <c r="G5" s="182" t="s">
        <v>1369</v>
      </c>
      <c r="H5" s="182" t="s">
        <v>1370</v>
      </c>
      <c r="I5" s="930"/>
    </row>
    <row r="6" spans="1:10" s="162" customFormat="1" ht="11.25" customHeight="1">
      <c r="A6" s="138" t="s">
        <v>494</v>
      </c>
      <c r="B6" s="610">
        <v>9824363.5930000022</v>
      </c>
      <c r="C6" s="610">
        <v>8072498.3099999996</v>
      </c>
      <c r="D6" s="610">
        <v>10358947.917999998</v>
      </c>
      <c r="E6" s="610">
        <v>8949008.9270000011</v>
      </c>
      <c r="F6" s="610">
        <v>10289530.817999998</v>
      </c>
      <c r="G6" s="610">
        <v>9439748.3709999993</v>
      </c>
      <c r="H6" s="610">
        <v>9289247.6010000017</v>
      </c>
      <c r="I6" s="174">
        <v>9.3933421878904113</v>
      </c>
      <c r="J6" s="138" t="s">
        <v>494</v>
      </c>
    </row>
    <row r="7" spans="1:10" s="162" customFormat="1" ht="12" customHeight="1">
      <c r="A7" s="602" t="s">
        <v>1375</v>
      </c>
      <c r="B7" s="610">
        <v>1037775.4399999991</v>
      </c>
      <c r="C7" s="610">
        <v>960188.5820000004</v>
      </c>
      <c r="D7" s="610">
        <v>1069371.1390000004</v>
      </c>
      <c r="E7" s="610">
        <v>1044779.2710000005</v>
      </c>
      <c r="F7" s="610">
        <v>1148043.4889999991</v>
      </c>
      <c r="G7" s="610">
        <v>1028930.3910000004</v>
      </c>
      <c r="H7" s="610">
        <v>1001958.9940000002</v>
      </c>
      <c r="I7" s="174">
        <v>12.300765821695876</v>
      </c>
      <c r="J7" s="602" t="s">
        <v>1376</v>
      </c>
    </row>
    <row r="8" spans="1:10" s="162" customFormat="1" ht="12" customHeight="1">
      <c r="A8" s="602" t="s">
        <v>1377</v>
      </c>
      <c r="B8" s="610">
        <v>483668.58400000026</v>
      </c>
      <c r="C8" s="610">
        <v>460410.70499999996</v>
      </c>
      <c r="D8" s="610">
        <v>521273.68799999991</v>
      </c>
      <c r="E8" s="610">
        <v>451164.89899999974</v>
      </c>
      <c r="F8" s="610">
        <v>473400.07100000011</v>
      </c>
      <c r="G8" s="610">
        <v>421335.94000000006</v>
      </c>
      <c r="H8" s="610">
        <v>438199.38799999986</v>
      </c>
      <c r="I8" s="174">
        <v>10.052408258391395</v>
      </c>
      <c r="J8" s="602" t="s">
        <v>1378</v>
      </c>
    </row>
    <row r="9" spans="1:10" s="162" customFormat="1" ht="12" customHeight="1">
      <c r="A9" s="602" t="s">
        <v>1379</v>
      </c>
      <c r="B9" s="610">
        <v>1005918.6750000002</v>
      </c>
      <c r="C9" s="610">
        <v>822033.20299999975</v>
      </c>
      <c r="D9" s="610">
        <v>868824.45300000021</v>
      </c>
      <c r="E9" s="610">
        <v>827192.4360000001</v>
      </c>
      <c r="F9" s="610">
        <v>757181.09699999995</v>
      </c>
      <c r="G9" s="610">
        <v>820805.46900000004</v>
      </c>
      <c r="H9" s="610">
        <v>867287.17399999965</v>
      </c>
      <c r="I9" s="174">
        <v>40.871045732375109</v>
      </c>
      <c r="J9" s="602" t="s">
        <v>1380</v>
      </c>
    </row>
    <row r="10" spans="1:10" s="162" customFormat="1" ht="12" customHeight="1">
      <c r="A10" s="602" t="s">
        <v>1381</v>
      </c>
      <c r="B10" s="610">
        <v>1313079.7840000014</v>
      </c>
      <c r="C10" s="610">
        <v>1248799.4170000011</v>
      </c>
      <c r="D10" s="610">
        <v>1587088.5709999979</v>
      </c>
      <c r="E10" s="610">
        <v>944125.3400000002</v>
      </c>
      <c r="F10" s="610">
        <v>1797894.2689999985</v>
      </c>
      <c r="G10" s="610">
        <v>1501846.9799999984</v>
      </c>
      <c r="H10" s="610">
        <v>1063034.9750000013</v>
      </c>
      <c r="I10" s="174">
        <v>7.4388483573392392</v>
      </c>
      <c r="J10" s="602" t="s">
        <v>1382</v>
      </c>
    </row>
    <row r="11" spans="1:10" s="162" customFormat="1" ht="12" customHeight="1">
      <c r="A11" s="602" t="s">
        <v>1383</v>
      </c>
      <c r="B11" s="610">
        <v>516665.67799999978</v>
      </c>
      <c r="C11" s="610">
        <v>415072.61000000016</v>
      </c>
      <c r="D11" s="610">
        <v>568277.78099999996</v>
      </c>
      <c r="E11" s="610">
        <v>537157.23800000036</v>
      </c>
      <c r="F11" s="610">
        <v>567024.59399999981</v>
      </c>
      <c r="G11" s="610">
        <v>521964.49500000005</v>
      </c>
      <c r="H11" s="610">
        <v>530951.29299999995</v>
      </c>
      <c r="I11" s="174">
        <v>1.9419141135927731</v>
      </c>
      <c r="J11" s="602" t="s">
        <v>1384</v>
      </c>
    </row>
    <row r="12" spans="1:10" s="162" customFormat="1" ht="12" customHeight="1">
      <c r="A12" s="602" t="s">
        <v>1385</v>
      </c>
      <c r="B12" s="610">
        <v>78133.150000000023</v>
      </c>
      <c r="C12" s="610">
        <v>59418.487000000001</v>
      </c>
      <c r="D12" s="610">
        <v>85870.234999999957</v>
      </c>
      <c r="E12" s="610">
        <v>81148.043000000005</v>
      </c>
      <c r="F12" s="610">
        <v>79876.243000000031</v>
      </c>
      <c r="G12" s="610">
        <v>72993.636999999988</v>
      </c>
      <c r="H12" s="610">
        <v>72412.726999999999</v>
      </c>
      <c r="I12" s="174">
        <v>-2.6560362822069692</v>
      </c>
      <c r="J12" s="602" t="s">
        <v>1386</v>
      </c>
    </row>
    <row r="13" spans="1:10" s="162" customFormat="1" ht="12" customHeight="1">
      <c r="A13" s="602" t="s">
        <v>1387</v>
      </c>
      <c r="B13" s="610">
        <v>114246.05599999997</v>
      </c>
      <c r="C13" s="610">
        <v>80619.97600000001</v>
      </c>
      <c r="D13" s="610">
        <v>122806.62500000001</v>
      </c>
      <c r="E13" s="610">
        <v>129183.85400000001</v>
      </c>
      <c r="F13" s="610">
        <v>124543.46700000002</v>
      </c>
      <c r="G13" s="610">
        <v>121262.586</v>
      </c>
      <c r="H13" s="610">
        <v>104152.15600000002</v>
      </c>
      <c r="I13" s="174">
        <v>-7.5509736011572954</v>
      </c>
      <c r="J13" s="602" t="s">
        <v>1388</v>
      </c>
    </row>
    <row r="14" spans="1:10" s="162" customFormat="1" ht="12" customHeight="1">
      <c r="A14" s="602" t="s">
        <v>1389</v>
      </c>
      <c r="B14" s="610">
        <v>152007.86500000014</v>
      </c>
      <c r="C14" s="610">
        <v>125465.60099999989</v>
      </c>
      <c r="D14" s="610">
        <v>159663.87500000009</v>
      </c>
      <c r="E14" s="610">
        <v>151595.32899999982</v>
      </c>
      <c r="F14" s="610">
        <v>151472.97499999998</v>
      </c>
      <c r="G14" s="610">
        <v>140632.36900000001</v>
      </c>
      <c r="H14" s="610">
        <v>143853.28700000001</v>
      </c>
      <c r="I14" s="174">
        <v>2.0287001548971517</v>
      </c>
      <c r="J14" s="602" t="s">
        <v>1390</v>
      </c>
    </row>
    <row r="15" spans="1:10" s="162" customFormat="1" ht="12" customHeight="1">
      <c r="A15" s="602" t="s">
        <v>1391</v>
      </c>
      <c r="B15" s="610">
        <v>183091.64100000044</v>
      </c>
      <c r="C15" s="610">
        <v>114199.17700000008</v>
      </c>
      <c r="D15" s="610">
        <v>193875.21700000015</v>
      </c>
      <c r="E15" s="610">
        <v>189197.65799999988</v>
      </c>
      <c r="F15" s="610">
        <v>214259.44000000009</v>
      </c>
      <c r="G15" s="610">
        <v>199155.09399999992</v>
      </c>
      <c r="H15" s="610">
        <v>181561.76799999989</v>
      </c>
      <c r="I15" s="174">
        <v>-7.4606777995524141</v>
      </c>
      <c r="J15" s="602" t="s">
        <v>1392</v>
      </c>
    </row>
    <row r="16" spans="1:10" s="162" customFormat="1" ht="12" customHeight="1">
      <c r="A16" s="602" t="s">
        <v>1393</v>
      </c>
      <c r="B16" s="610">
        <v>282367.07899999997</v>
      </c>
      <c r="C16" s="610">
        <v>267475.68699999998</v>
      </c>
      <c r="D16" s="610">
        <v>282752.66400000011</v>
      </c>
      <c r="E16" s="610">
        <v>235783.96199999997</v>
      </c>
      <c r="F16" s="610">
        <v>239229.29899999994</v>
      </c>
      <c r="G16" s="610">
        <v>243209.83099999998</v>
      </c>
      <c r="H16" s="610">
        <v>240265.04800000001</v>
      </c>
      <c r="I16" s="174">
        <v>5.3087292321957023</v>
      </c>
      <c r="J16" s="602" t="s">
        <v>1394</v>
      </c>
    </row>
    <row r="17" spans="1:10" s="162" customFormat="1" ht="12" customHeight="1">
      <c r="A17" s="602" t="s">
        <v>1395</v>
      </c>
      <c r="B17" s="610">
        <v>91227.204999999973</v>
      </c>
      <c r="C17" s="610">
        <v>94352.222999999969</v>
      </c>
      <c r="D17" s="610">
        <v>103714.84100000003</v>
      </c>
      <c r="E17" s="610">
        <v>77188.505999999965</v>
      </c>
      <c r="F17" s="610">
        <v>89783.243000000002</v>
      </c>
      <c r="G17" s="610">
        <v>79135.474000000017</v>
      </c>
      <c r="H17" s="610">
        <v>88491.18299999999</v>
      </c>
      <c r="I17" s="174">
        <v>5.6221206149180745</v>
      </c>
      <c r="J17" s="602" t="s">
        <v>1396</v>
      </c>
    </row>
    <row r="18" spans="1:10" s="162" customFormat="1" ht="12" customHeight="1">
      <c r="A18" s="602" t="s">
        <v>1397</v>
      </c>
      <c r="B18" s="610">
        <v>141273.49700000003</v>
      </c>
      <c r="C18" s="610">
        <v>108964.38699999996</v>
      </c>
      <c r="D18" s="610">
        <v>153235.459</v>
      </c>
      <c r="E18" s="610">
        <v>138786.89099999997</v>
      </c>
      <c r="F18" s="610">
        <v>148229.141</v>
      </c>
      <c r="G18" s="610">
        <v>139178.86099999995</v>
      </c>
      <c r="H18" s="610">
        <v>144465.37000000002</v>
      </c>
      <c r="I18" s="174">
        <v>5.3903372500561488</v>
      </c>
      <c r="J18" s="602" t="s">
        <v>1398</v>
      </c>
    </row>
    <row r="19" spans="1:10" s="162" customFormat="1" ht="12" customHeight="1">
      <c r="A19" s="602" t="s">
        <v>1399</v>
      </c>
      <c r="B19" s="610">
        <v>724777.90100000065</v>
      </c>
      <c r="C19" s="610">
        <v>521924.57199999975</v>
      </c>
      <c r="D19" s="610">
        <v>892927.86400000087</v>
      </c>
      <c r="E19" s="610">
        <v>708275.3829999991</v>
      </c>
      <c r="F19" s="610">
        <v>795965.56799999997</v>
      </c>
      <c r="G19" s="610">
        <v>809651.55899999919</v>
      </c>
      <c r="H19" s="610">
        <v>736172.51100000006</v>
      </c>
      <c r="I19" s="174">
        <v>7.1594942798846546</v>
      </c>
      <c r="J19" s="602" t="s">
        <v>1400</v>
      </c>
    </row>
    <row r="20" spans="1:10" s="162" customFormat="1" ht="12" customHeight="1">
      <c r="A20" s="602" t="s">
        <v>1401</v>
      </c>
      <c r="B20" s="610">
        <v>1731605.9070000006</v>
      </c>
      <c r="C20" s="610">
        <v>1345165.8289999994</v>
      </c>
      <c r="D20" s="610">
        <v>1703708.2369999988</v>
      </c>
      <c r="E20" s="610">
        <v>1640747.4470000002</v>
      </c>
      <c r="F20" s="610">
        <v>1729798.6609999989</v>
      </c>
      <c r="G20" s="610">
        <v>1572190.5689999999</v>
      </c>
      <c r="H20" s="610">
        <v>1706750.4689999993</v>
      </c>
      <c r="I20" s="174">
        <v>-1.9635992810552239</v>
      </c>
      <c r="J20" s="602" t="s">
        <v>1402</v>
      </c>
    </row>
    <row r="21" spans="1:10" s="162" customFormat="1" ht="13.5" customHeight="1">
      <c r="A21" s="685" t="s">
        <v>1403</v>
      </c>
      <c r="B21" s="610">
        <v>1358375.7539999997</v>
      </c>
      <c r="C21" s="610">
        <v>992106.28300000005</v>
      </c>
      <c r="D21" s="610">
        <v>1419197.1910000003</v>
      </c>
      <c r="E21" s="610">
        <v>1236882.0089999994</v>
      </c>
      <c r="F21" s="610">
        <v>1399076.2420000001</v>
      </c>
      <c r="G21" s="610">
        <v>1235828.5689999999</v>
      </c>
      <c r="H21" s="610">
        <v>1387905.2740000004</v>
      </c>
      <c r="I21" s="174">
        <v>18.885283851190707</v>
      </c>
      <c r="J21" s="602" t="s">
        <v>1404</v>
      </c>
    </row>
    <row r="22" spans="1:10" s="162" customFormat="1" ht="12" customHeight="1">
      <c r="A22" s="602" t="s">
        <v>1405</v>
      </c>
      <c r="B22" s="610">
        <v>248029.03999999998</v>
      </c>
      <c r="C22" s="610">
        <v>197537.22500000001</v>
      </c>
      <c r="D22" s="610">
        <v>266480.6210000001</v>
      </c>
      <c r="E22" s="610">
        <v>242357.38399999982</v>
      </c>
      <c r="F22" s="610">
        <v>255443.20900000003</v>
      </c>
      <c r="G22" s="610">
        <v>226833.40100000004</v>
      </c>
      <c r="H22" s="610">
        <v>240378.52000000002</v>
      </c>
      <c r="I22" s="174">
        <v>9.19160269785786</v>
      </c>
      <c r="J22" s="602" t="s">
        <v>1406</v>
      </c>
    </row>
    <row r="23" spans="1:10" s="162" customFormat="1" ht="12" customHeight="1" thickBot="1">
      <c r="A23" s="602" t="s">
        <v>1407</v>
      </c>
      <c r="B23" s="610">
        <v>362120.33700000052</v>
      </c>
      <c r="C23" s="610">
        <v>258764.34599999955</v>
      </c>
      <c r="D23" s="610">
        <v>359879.45700000023</v>
      </c>
      <c r="E23" s="610">
        <v>313443.27699999983</v>
      </c>
      <c r="F23" s="610">
        <v>318309.80999999971</v>
      </c>
      <c r="G23" s="610">
        <v>304793.14600000001</v>
      </c>
      <c r="H23" s="610">
        <v>341407.4639999998</v>
      </c>
      <c r="I23" s="174">
        <v>12.286122647234563</v>
      </c>
      <c r="J23" s="602" t="s">
        <v>1408</v>
      </c>
    </row>
    <row r="24" spans="1:10" s="162" customFormat="1" ht="12" customHeight="1" thickBot="1">
      <c r="A24" s="603"/>
      <c r="B24" s="924" t="s">
        <v>1409</v>
      </c>
      <c r="C24" s="924"/>
      <c r="D24" s="924"/>
      <c r="E24" s="924"/>
      <c r="F24" s="924"/>
      <c r="G24" s="924"/>
      <c r="H24" s="924"/>
      <c r="I24" s="925" t="s">
        <v>1410</v>
      </c>
      <c r="J24" s="603"/>
    </row>
    <row r="25" spans="1:10" s="162" customFormat="1" ht="34.5" customHeight="1" thickBot="1">
      <c r="A25" s="603"/>
      <c r="B25" s="182" t="s">
        <v>1411</v>
      </c>
      <c r="C25" s="182" t="s">
        <v>1412</v>
      </c>
      <c r="D25" s="182" t="s">
        <v>1366</v>
      </c>
      <c r="E25" s="182" t="s">
        <v>1367</v>
      </c>
      <c r="F25" s="182" t="s">
        <v>1413</v>
      </c>
      <c r="G25" s="182" t="s">
        <v>1414</v>
      </c>
      <c r="H25" s="182" t="s">
        <v>1370</v>
      </c>
      <c r="I25" s="925"/>
      <c r="J25" s="603"/>
    </row>
    <row r="26" spans="1:10" s="162" customFormat="1" ht="12" customHeight="1">
      <c r="A26" s="604" t="s">
        <v>1415</v>
      </c>
      <c r="B26" s="605"/>
      <c r="C26" s="605"/>
      <c r="D26" s="605"/>
      <c r="E26" s="605"/>
      <c r="F26" s="605"/>
      <c r="G26" s="605"/>
      <c r="H26" s="605"/>
      <c r="I26" s="606"/>
      <c r="J26" s="603"/>
    </row>
    <row r="27" spans="1:10" s="162" customFormat="1" ht="12" customHeight="1">
      <c r="A27" s="607" t="s">
        <v>1416</v>
      </c>
      <c r="B27" s="608"/>
      <c r="C27" s="608"/>
      <c r="D27" s="608"/>
      <c r="E27" s="608"/>
      <c r="F27" s="608"/>
      <c r="G27" s="608"/>
      <c r="H27" s="608"/>
      <c r="I27" s="606"/>
      <c r="J27" s="603"/>
    </row>
    <row r="28" spans="1:10" s="162" customFormat="1" ht="12" customHeight="1">
      <c r="A28" s="609"/>
      <c r="B28" s="609"/>
      <c r="C28" s="609"/>
      <c r="D28" s="609"/>
      <c r="E28" s="609"/>
      <c r="F28" s="609"/>
      <c r="G28" s="609"/>
      <c r="H28" s="609"/>
      <c r="I28" s="606"/>
      <c r="J28" s="603"/>
    </row>
    <row r="29" spans="1:10" s="162" customFormat="1" ht="12" customHeight="1">
      <c r="A29" s="1014" t="s">
        <v>1417</v>
      </c>
      <c r="B29" s="1014"/>
      <c r="C29" s="1014"/>
      <c r="D29" s="1014"/>
      <c r="E29" s="1014"/>
      <c r="F29" s="1014"/>
      <c r="G29" s="1014"/>
      <c r="H29" s="1014"/>
      <c r="I29" s="1014"/>
      <c r="J29" s="1014"/>
    </row>
    <row r="30" spans="1:10" s="162" customFormat="1">
      <c r="A30" s="1014" t="s">
        <v>1418</v>
      </c>
      <c r="B30" s="1014"/>
      <c r="C30" s="1014"/>
      <c r="D30" s="1014"/>
      <c r="E30" s="1014"/>
      <c r="F30" s="1014"/>
      <c r="G30" s="1014"/>
      <c r="H30" s="1014"/>
      <c r="I30" s="1014"/>
      <c r="J30" s="1014"/>
    </row>
    <row r="31" spans="1:10">
      <c r="A31" s="162"/>
      <c r="B31" s="162"/>
      <c r="C31" s="162"/>
      <c r="D31" s="162"/>
      <c r="E31" s="162"/>
      <c r="F31" s="162"/>
      <c r="G31" s="162"/>
      <c r="H31" s="162"/>
      <c r="I31" s="162"/>
      <c r="J31" s="162"/>
    </row>
    <row r="32" spans="1:10">
      <c r="A32" s="162"/>
      <c r="B32" s="162"/>
      <c r="C32" s="162"/>
      <c r="D32" s="162"/>
      <c r="E32" s="162"/>
      <c r="F32" s="162"/>
      <c r="G32" s="162"/>
      <c r="H32" s="162"/>
      <c r="I32" s="162"/>
    </row>
    <row r="33" spans="1:9">
      <c r="A33" s="162"/>
      <c r="B33" s="162"/>
      <c r="C33" s="162"/>
      <c r="D33" s="162"/>
      <c r="E33" s="162"/>
      <c r="F33" s="162"/>
      <c r="G33" s="162"/>
      <c r="H33" s="162"/>
      <c r="I33" s="162"/>
    </row>
    <row r="34" spans="1:9">
      <c r="A34" s="162"/>
      <c r="B34" s="162"/>
      <c r="C34" s="162"/>
      <c r="D34" s="162"/>
      <c r="E34" s="162"/>
      <c r="F34" s="162"/>
      <c r="G34" s="162"/>
      <c r="H34" s="162"/>
      <c r="I34" s="162"/>
    </row>
    <row r="35" spans="1:9">
      <c r="A35" s="162"/>
      <c r="B35" s="162"/>
      <c r="C35" s="162"/>
      <c r="D35" s="162"/>
      <c r="E35" s="162"/>
      <c r="F35" s="162"/>
      <c r="G35" s="162"/>
      <c r="H35" s="162"/>
      <c r="I35" s="162"/>
    </row>
    <row r="36" spans="1:9">
      <c r="A36" s="162"/>
      <c r="B36" s="162"/>
      <c r="C36" s="162"/>
      <c r="D36" s="162"/>
      <c r="E36" s="162"/>
      <c r="F36" s="162"/>
      <c r="G36" s="162"/>
      <c r="H36" s="162"/>
      <c r="I36" s="162"/>
    </row>
    <row r="37" spans="1:9">
      <c r="A37" s="162"/>
      <c r="B37" s="162"/>
      <c r="C37" s="162"/>
      <c r="D37" s="162"/>
      <c r="E37" s="162"/>
      <c r="F37" s="162"/>
      <c r="G37" s="162"/>
      <c r="H37" s="162"/>
      <c r="I37" s="162"/>
    </row>
    <row r="38" spans="1:9">
      <c r="A38" s="162"/>
      <c r="B38" s="162"/>
      <c r="C38" s="162"/>
      <c r="D38" s="162"/>
      <c r="E38" s="162"/>
      <c r="F38" s="162"/>
      <c r="G38" s="162"/>
      <c r="H38" s="162"/>
      <c r="I38" s="162"/>
    </row>
    <row r="39" spans="1:9">
      <c r="A39" s="162"/>
      <c r="B39" s="162"/>
      <c r="C39" s="162"/>
      <c r="D39" s="162"/>
      <c r="E39" s="162"/>
      <c r="F39" s="162"/>
      <c r="G39" s="162"/>
      <c r="H39" s="162"/>
      <c r="I39" s="162"/>
    </row>
    <row r="40" spans="1:9">
      <c r="A40" s="162"/>
      <c r="B40" s="162"/>
      <c r="C40" s="162"/>
      <c r="D40" s="162"/>
      <c r="E40" s="162"/>
      <c r="F40" s="162"/>
      <c r="G40" s="162"/>
      <c r="H40" s="162"/>
      <c r="I40" s="162"/>
    </row>
    <row r="41" spans="1:9">
      <c r="A41" s="162"/>
      <c r="B41" s="162"/>
      <c r="C41" s="162"/>
      <c r="D41" s="162"/>
      <c r="E41" s="162"/>
      <c r="F41" s="162"/>
      <c r="G41" s="162"/>
      <c r="H41" s="162"/>
      <c r="I41" s="162"/>
    </row>
    <row r="42" spans="1:9">
      <c r="A42" s="162"/>
      <c r="B42" s="162"/>
      <c r="C42" s="162"/>
      <c r="D42" s="162"/>
      <c r="E42" s="162"/>
      <c r="F42" s="162"/>
      <c r="G42" s="162"/>
      <c r="H42" s="162"/>
      <c r="I42" s="162"/>
    </row>
    <row r="43" spans="1:9">
      <c r="A43" s="162"/>
      <c r="B43" s="162"/>
      <c r="C43" s="162"/>
      <c r="D43" s="162"/>
      <c r="E43" s="162"/>
      <c r="F43" s="162"/>
      <c r="G43" s="162"/>
      <c r="H43" s="162"/>
      <c r="I43" s="162"/>
    </row>
    <row r="44" spans="1:9">
      <c r="A44" s="162"/>
      <c r="B44" s="162"/>
      <c r="C44" s="162"/>
      <c r="D44" s="162"/>
      <c r="E44" s="162"/>
      <c r="F44" s="162"/>
      <c r="G44" s="162"/>
      <c r="H44" s="162"/>
      <c r="I44" s="162"/>
    </row>
    <row r="45" spans="1:9">
      <c r="A45" s="162"/>
      <c r="B45" s="162"/>
      <c r="C45" s="162"/>
      <c r="D45" s="162"/>
      <c r="E45" s="162"/>
      <c r="F45" s="162"/>
      <c r="G45" s="162"/>
      <c r="H45" s="162"/>
      <c r="I45" s="162"/>
    </row>
    <row r="46" spans="1:9">
      <c r="A46" s="162"/>
      <c r="B46" s="162"/>
      <c r="C46" s="162"/>
      <c r="D46" s="162"/>
      <c r="E46" s="162"/>
      <c r="F46" s="162"/>
      <c r="G46" s="162"/>
      <c r="H46" s="162"/>
      <c r="I46" s="162"/>
    </row>
    <row r="47" spans="1:9">
      <c r="A47" s="162"/>
      <c r="B47" s="162"/>
      <c r="C47" s="162"/>
      <c r="D47" s="162"/>
      <c r="E47" s="162"/>
      <c r="F47" s="162"/>
      <c r="G47" s="162"/>
      <c r="H47" s="162"/>
      <c r="I47" s="162"/>
    </row>
    <row r="48" spans="1:9">
      <c r="A48" s="162"/>
      <c r="B48" s="162"/>
      <c r="C48" s="162"/>
      <c r="D48" s="162"/>
      <c r="E48" s="162"/>
      <c r="F48" s="162"/>
      <c r="G48" s="162"/>
      <c r="H48" s="162"/>
      <c r="I48" s="162"/>
    </row>
    <row r="49" spans="1:9">
      <c r="A49" s="162"/>
      <c r="B49" s="162"/>
      <c r="C49" s="162"/>
      <c r="D49" s="162"/>
      <c r="E49" s="162"/>
      <c r="F49" s="162"/>
      <c r="G49" s="162"/>
      <c r="H49" s="162"/>
      <c r="I49" s="162"/>
    </row>
    <row r="50" spans="1:9">
      <c r="A50" s="162"/>
      <c r="B50" s="162"/>
      <c r="C50" s="162"/>
      <c r="D50" s="162"/>
      <c r="E50" s="162"/>
      <c r="F50" s="162"/>
      <c r="G50" s="162"/>
      <c r="H50" s="162"/>
      <c r="I50" s="162"/>
    </row>
    <row r="51" spans="1:9">
      <c r="A51" s="162"/>
      <c r="B51" s="162"/>
      <c r="C51" s="162"/>
      <c r="D51" s="162"/>
      <c r="E51" s="162"/>
      <c r="F51" s="162"/>
      <c r="G51" s="162"/>
      <c r="H51" s="162"/>
      <c r="I51" s="162"/>
    </row>
    <row r="52" spans="1:9">
      <c r="A52" s="162"/>
      <c r="B52" s="162"/>
      <c r="C52" s="162"/>
      <c r="D52" s="162"/>
      <c r="E52" s="162"/>
      <c r="F52" s="162"/>
      <c r="G52" s="162"/>
      <c r="H52" s="162"/>
      <c r="I52" s="162"/>
    </row>
    <row r="53" spans="1:9">
      <c r="A53" s="162"/>
      <c r="B53" s="162"/>
      <c r="C53" s="162"/>
      <c r="D53" s="162"/>
      <c r="E53" s="162"/>
      <c r="F53" s="162"/>
      <c r="G53" s="162"/>
      <c r="H53" s="162"/>
      <c r="I53" s="162"/>
    </row>
    <row r="54" spans="1:9">
      <c r="A54" s="162"/>
      <c r="B54" s="162"/>
      <c r="C54" s="162"/>
      <c r="D54" s="162"/>
      <c r="E54" s="162"/>
      <c r="F54" s="162"/>
      <c r="G54" s="162"/>
      <c r="H54" s="162"/>
      <c r="I54" s="162"/>
    </row>
    <row r="55" spans="1:9">
      <c r="A55" s="162"/>
      <c r="B55" s="162"/>
      <c r="C55" s="162"/>
      <c r="D55" s="162"/>
      <c r="E55" s="162"/>
      <c r="F55" s="162"/>
      <c r="G55" s="162"/>
      <c r="H55" s="162"/>
      <c r="I55" s="162"/>
    </row>
    <row r="56" spans="1:9">
      <c r="A56" s="162"/>
      <c r="B56" s="162"/>
      <c r="C56" s="162"/>
      <c r="D56" s="162"/>
      <c r="E56" s="162"/>
      <c r="F56" s="162"/>
      <c r="G56" s="162"/>
      <c r="H56" s="162"/>
      <c r="I56" s="162"/>
    </row>
    <row r="57" spans="1:9">
      <c r="A57" s="162"/>
      <c r="B57" s="162"/>
      <c r="C57" s="162"/>
      <c r="D57" s="162"/>
      <c r="E57" s="162"/>
      <c r="F57" s="162"/>
      <c r="G57" s="162"/>
      <c r="H57" s="162"/>
      <c r="I57" s="162"/>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BF46C-EE47-439A-8345-821E10AB16FF}">
  <dimension ref="A1:IV60"/>
  <sheetViews>
    <sheetView showGridLines="0" zoomScaleNormal="100" workbookViewId="0">
      <selection sqref="A1:J1"/>
    </sheetView>
  </sheetViews>
  <sheetFormatPr defaultRowHeight="11.2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16384" width="9.140625" style="5"/>
  </cols>
  <sheetData>
    <row r="1" spans="1:256">
      <c r="A1" s="888" t="s">
        <v>53</v>
      </c>
      <c r="B1" s="888"/>
      <c r="C1" s="888"/>
      <c r="D1" s="888"/>
      <c r="E1" s="888"/>
      <c r="F1" s="888"/>
      <c r="G1" s="888"/>
      <c r="H1" s="888"/>
      <c r="I1" s="888"/>
      <c r="J1" s="888"/>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89" t="s">
        <v>54</v>
      </c>
      <c r="B2" s="889"/>
      <c r="C2" s="889"/>
      <c r="D2" s="889"/>
      <c r="E2" s="889"/>
      <c r="F2" s="889"/>
      <c r="G2" s="889"/>
      <c r="H2" s="889"/>
      <c r="I2" s="889"/>
      <c r="J2" s="889"/>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2" thickBot="1">
      <c r="I4" s="32" t="s">
        <v>55</v>
      </c>
    </row>
    <row r="5" spans="1:256" ht="12" thickBot="1">
      <c r="A5" s="9" t="s">
        <v>2</v>
      </c>
      <c r="B5" s="895" t="s">
        <v>3</v>
      </c>
      <c r="C5" s="895"/>
      <c r="D5" s="895"/>
      <c r="E5" s="895"/>
      <c r="F5" s="895"/>
      <c r="G5" s="895"/>
      <c r="H5" s="895"/>
      <c r="I5" s="895"/>
      <c r="J5" s="9" t="s">
        <v>4</v>
      </c>
    </row>
    <row r="6" spans="1:256" ht="23.25" thickBot="1">
      <c r="A6" s="7"/>
      <c r="B6" s="10" t="s">
        <v>5</v>
      </c>
      <c r="C6" s="10" t="s">
        <v>6</v>
      </c>
      <c r="D6" s="10" t="s">
        <v>7</v>
      </c>
      <c r="E6" s="10" t="s">
        <v>8</v>
      </c>
      <c r="F6" s="10" t="s">
        <v>9</v>
      </c>
      <c r="G6" s="10" t="s">
        <v>10</v>
      </c>
      <c r="H6" s="10" t="s">
        <v>11</v>
      </c>
      <c r="I6" s="10" t="s">
        <v>12</v>
      </c>
      <c r="J6" s="7"/>
    </row>
    <row r="7" spans="1:256" ht="38.25">
      <c r="A7" s="11" t="s">
        <v>56</v>
      </c>
      <c r="D7" s="33"/>
      <c r="E7" s="33"/>
      <c r="F7" s="33"/>
      <c r="G7" s="33"/>
      <c r="H7" s="33"/>
      <c r="I7" s="33"/>
      <c r="J7" s="11" t="s">
        <v>57</v>
      </c>
    </row>
    <row r="8" spans="1:256">
      <c r="A8" s="13" t="s">
        <v>58</v>
      </c>
      <c r="B8" s="14">
        <v>1108.8399999999999</v>
      </c>
      <c r="C8" s="14">
        <v>1111.998</v>
      </c>
      <c r="D8" s="14">
        <v>1116.4100000000001</v>
      </c>
      <c r="E8" s="14">
        <v>1114.7070000000001</v>
      </c>
      <c r="F8" s="14">
        <v>1106.723</v>
      </c>
      <c r="G8" s="14">
        <v>1092.3979999999999</v>
      </c>
      <c r="H8" s="14">
        <v>1072.193</v>
      </c>
      <c r="I8" s="14">
        <v>1057.866</v>
      </c>
      <c r="J8" s="13" t="s">
        <v>59</v>
      </c>
      <c r="K8" s="7"/>
      <c r="L8" s="7"/>
      <c r="M8" s="7"/>
      <c r="N8" s="7"/>
      <c r="O8" s="7"/>
      <c r="P8" s="7"/>
      <c r="Q8" s="7"/>
      <c r="R8" s="7"/>
      <c r="S8" s="7"/>
      <c r="T8" s="7"/>
      <c r="U8" s="7"/>
      <c r="V8" s="34"/>
      <c r="W8" s="34"/>
      <c r="X8" s="34"/>
      <c r="Y8" s="34"/>
      <c r="Z8" s="34"/>
      <c r="AA8" s="34"/>
      <c r="AB8" s="34"/>
      <c r="AC8" s="35"/>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3" t="s">
        <v>60</v>
      </c>
      <c r="B9" s="14">
        <v>7160.268</v>
      </c>
      <c r="C9" s="14">
        <v>7124.3670000000002</v>
      </c>
      <c r="D9" s="14">
        <v>7257.6360000000004</v>
      </c>
      <c r="E9" s="14">
        <v>7204.4780000000001</v>
      </c>
      <c r="F9" s="14">
        <v>7116.62</v>
      </c>
      <c r="G9" s="14">
        <v>7145.2860000000001</v>
      </c>
      <c r="H9" s="14">
        <v>7052.7560000000003</v>
      </c>
      <c r="I9" s="14">
        <v>7068.28</v>
      </c>
      <c r="J9" s="13" t="s">
        <v>61</v>
      </c>
      <c r="K9" s="7"/>
      <c r="L9" s="7"/>
      <c r="M9" s="7"/>
      <c r="N9" s="7"/>
      <c r="O9" s="7"/>
      <c r="P9" s="7"/>
      <c r="Q9" s="7"/>
      <c r="R9" s="7"/>
      <c r="S9" s="7"/>
      <c r="T9" s="7"/>
      <c r="U9" s="7"/>
      <c r="V9" s="34"/>
      <c r="W9" s="34"/>
      <c r="X9" s="34"/>
      <c r="Y9" s="34"/>
      <c r="Z9" s="34"/>
      <c r="AA9" s="34"/>
      <c r="AB9" s="34"/>
      <c r="AC9" s="35"/>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3" t="s">
        <v>62</v>
      </c>
      <c r="B10" s="14">
        <v>1767.799</v>
      </c>
      <c r="C10" s="14">
        <v>1783.758</v>
      </c>
      <c r="D10" s="14">
        <v>1746.2449999999999</v>
      </c>
      <c r="E10" s="14">
        <v>1736.135</v>
      </c>
      <c r="F10" s="14">
        <v>1716.587</v>
      </c>
      <c r="G10" s="14">
        <v>1697.1110000000001</v>
      </c>
      <c r="H10" s="14">
        <v>1713.617</v>
      </c>
      <c r="I10" s="14">
        <v>1609.32</v>
      </c>
      <c r="J10" s="13" t="s">
        <v>63</v>
      </c>
      <c r="K10" s="7"/>
      <c r="L10" s="7"/>
      <c r="M10" s="7"/>
      <c r="N10" s="7"/>
      <c r="O10" s="7"/>
      <c r="P10" s="7"/>
      <c r="Q10" s="7"/>
      <c r="R10" s="7"/>
      <c r="S10" s="7"/>
      <c r="T10" s="7"/>
      <c r="U10" s="7"/>
      <c r="V10" s="34"/>
      <c r="W10" s="34"/>
      <c r="X10" s="34"/>
      <c r="Y10" s="34"/>
      <c r="Z10" s="34"/>
      <c r="AA10" s="34"/>
      <c r="AB10" s="34"/>
      <c r="AC10" s="35"/>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3" t="s">
        <v>64</v>
      </c>
      <c r="B11" s="14">
        <v>2472.2269999999999</v>
      </c>
      <c r="C11" s="14">
        <v>2448.2020000000002</v>
      </c>
      <c r="D11" s="14">
        <v>2445.2440000000001</v>
      </c>
      <c r="E11" s="14">
        <v>2440.8270000000002</v>
      </c>
      <c r="F11" s="14">
        <v>2422.2080000000001</v>
      </c>
      <c r="G11" s="14">
        <v>2435.8049999999998</v>
      </c>
      <c r="H11" s="14">
        <v>2439.8809999999999</v>
      </c>
      <c r="I11" s="14">
        <v>2413.2579999999998</v>
      </c>
      <c r="J11" s="13" t="s">
        <v>65</v>
      </c>
      <c r="K11" s="7"/>
      <c r="L11" s="7"/>
      <c r="M11" s="7"/>
      <c r="N11" s="7"/>
      <c r="O11" s="7"/>
      <c r="P11" s="7"/>
      <c r="Q11" s="7"/>
      <c r="R11" s="7"/>
      <c r="S11" s="7"/>
      <c r="T11" s="7"/>
      <c r="U11" s="7"/>
      <c r="V11" s="34"/>
      <c r="W11" s="34"/>
      <c r="X11" s="34"/>
      <c r="Y11" s="34"/>
      <c r="Z11" s="34"/>
      <c r="AA11" s="34"/>
      <c r="AB11" s="34"/>
      <c r="AC11" s="35"/>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3" t="s">
        <v>66</v>
      </c>
      <c r="B12" s="14">
        <v>9555.2880000000005</v>
      </c>
      <c r="C12" s="14">
        <v>9449.9140000000007</v>
      </c>
      <c r="D12" s="14">
        <v>9476.7180000000008</v>
      </c>
      <c r="E12" s="14">
        <v>9417.0990000000002</v>
      </c>
      <c r="F12" s="14">
        <v>9386.8819999999996</v>
      </c>
      <c r="G12" s="14">
        <v>9419.2780000000002</v>
      </c>
      <c r="H12" s="14">
        <v>9263.49</v>
      </c>
      <c r="I12" s="14">
        <v>9269.7620000000006</v>
      </c>
      <c r="J12" s="13" t="s">
        <v>67</v>
      </c>
      <c r="K12" s="7"/>
      <c r="L12" s="7"/>
      <c r="M12" s="7"/>
      <c r="N12" s="7"/>
      <c r="O12" s="7"/>
      <c r="P12" s="7"/>
      <c r="Q12" s="7"/>
      <c r="R12" s="7"/>
      <c r="S12" s="7"/>
      <c r="T12" s="7"/>
      <c r="U12" s="7"/>
      <c r="V12" s="34"/>
      <c r="W12" s="34"/>
      <c r="X12" s="34"/>
      <c r="Y12" s="34"/>
      <c r="Z12" s="34"/>
      <c r="AA12" s="34"/>
      <c r="AB12" s="34"/>
      <c r="AC12" s="35"/>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3" t="s">
        <v>68</v>
      </c>
      <c r="B13" s="14">
        <v>5491.0450000000001</v>
      </c>
      <c r="C13" s="14">
        <v>5331.616</v>
      </c>
      <c r="D13" s="14">
        <v>5214.8770000000004</v>
      </c>
      <c r="E13" s="14">
        <v>5304.3140000000003</v>
      </c>
      <c r="F13" s="14">
        <v>5199.63</v>
      </c>
      <c r="G13" s="14">
        <v>5092.2529999999997</v>
      </c>
      <c r="H13" s="14">
        <v>4965.4210000000003</v>
      </c>
      <c r="I13" s="14">
        <v>5020.6819999999998</v>
      </c>
      <c r="J13" s="13" t="s">
        <v>69</v>
      </c>
      <c r="K13" s="7"/>
      <c r="L13" s="7"/>
      <c r="M13" s="7"/>
      <c r="N13" s="7"/>
      <c r="O13" s="7"/>
      <c r="P13" s="7"/>
      <c r="Q13" s="7"/>
      <c r="R13" s="7"/>
      <c r="S13" s="7"/>
      <c r="T13" s="7"/>
      <c r="U13" s="7"/>
      <c r="V13" s="34"/>
      <c r="W13" s="34"/>
      <c r="X13" s="34"/>
      <c r="Y13" s="34"/>
      <c r="Z13" s="34"/>
      <c r="AA13" s="34"/>
      <c r="AB13" s="34"/>
      <c r="AC13" s="35"/>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3" t="s">
        <v>70</v>
      </c>
      <c r="B14" s="14">
        <v>9006.0550000000003</v>
      </c>
      <c r="C14" s="14">
        <v>8979.6579999999994</v>
      </c>
      <c r="D14" s="14">
        <v>8988.9580000000005</v>
      </c>
      <c r="E14" s="14">
        <v>8986.4709999999995</v>
      </c>
      <c r="F14" s="14">
        <v>8958.07</v>
      </c>
      <c r="G14" s="14">
        <v>8921.2510000000002</v>
      </c>
      <c r="H14" s="14">
        <v>8858.0450000000001</v>
      </c>
      <c r="I14" s="14">
        <v>8843.9079999999994</v>
      </c>
      <c r="J14" s="13" t="s">
        <v>71</v>
      </c>
      <c r="K14" s="7"/>
      <c r="L14" s="7"/>
      <c r="M14" s="7"/>
      <c r="N14" s="7"/>
      <c r="O14" s="7"/>
      <c r="P14" s="7"/>
      <c r="Q14" s="7"/>
      <c r="R14" s="7"/>
      <c r="S14" s="7"/>
      <c r="T14" s="7"/>
      <c r="U14" s="7"/>
      <c r="V14" s="34"/>
      <c r="W14" s="34"/>
      <c r="X14" s="34"/>
      <c r="Y14" s="34"/>
      <c r="Z14" s="34"/>
      <c r="AA14" s="34"/>
      <c r="AB14" s="34"/>
      <c r="AC14" s="35"/>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3" t="s">
        <v>72</v>
      </c>
      <c r="B15" s="14">
        <v>16935.891</v>
      </c>
      <c r="C15" s="14">
        <v>16889.548999999999</v>
      </c>
      <c r="D15" s="14">
        <v>16769.277999999998</v>
      </c>
      <c r="E15" s="14">
        <v>16630.870999999999</v>
      </c>
      <c r="F15" s="14">
        <v>16538.503000000001</v>
      </c>
      <c r="G15" s="14">
        <v>16484.439999999999</v>
      </c>
      <c r="H15" s="14">
        <v>16480.924999999999</v>
      </c>
      <c r="I15" s="14">
        <v>16470.822</v>
      </c>
      <c r="J15" s="13" t="s">
        <v>73</v>
      </c>
      <c r="K15" s="7"/>
      <c r="L15" s="7"/>
      <c r="M15" s="7"/>
      <c r="N15" s="7"/>
      <c r="O15" s="7"/>
      <c r="P15" s="7"/>
      <c r="Q15" s="7"/>
      <c r="R15" s="7"/>
      <c r="S15" s="7"/>
      <c r="T15" s="7"/>
      <c r="U15" s="7"/>
      <c r="V15" s="34"/>
      <c r="W15" s="34"/>
      <c r="X15" s="34"/>
      <c r="Y15" s="34"/>
      <c r="Z15" s="34"/>
      <c r="AA15" s="34"/>
      <c r="AB15" s="34"/>
      <c r="AC15" s="35"/>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3" t="s">
        <v>74</v>
      </c>
      <c r="B16" s="14">
        <v>53497.413</v>
      </c>
      <c r="C16" s="14">
        <v>53119.061999999998</v>
      </c>
      <c r="D16" s="14">
        <v>53015.366000000002</v>
      </c>
      <c r="E16" s="14">
        <v>52834.902000000002</v>
      </c>
      <c r="F16" s="14">
        <v>52445.222999999998</v>
      </c>
      <c r="G16" s="14">
        <v>52287.822</v>
      </c>
      <c r="H16" s="14">
        <v>51846.328000000001</v>
      </c>
      <c r="I16" s="14">
        <v>51753.898000000001</v>
      </c>
      <c r="J16" s="13" t="s">
        <v>75</v>
      </c>
      <c r="K16" s="7"/>
      <c r="L16" s="7"/>
      <c r="M16" s="7"/>
      <c r="N16" s="7"/>
      <c r="O16" s="7"/>
      <c r="P16" s="7"/>
      <c r="Q16" s="7"/>
      <c r="R16" s="7"/>
      <c r="S16" s="7"/>
      <c r="T16" s="7"/>
      <c r="U16" s="7"/>
      <c r="V16" s="34"/>
      <c r="W16" s="34"/>
      <c r="X16" s="34"/>
      <c r="Y16" s="34"/>
      <c r="Z16" s="34"/>
      <c r="AA16" s="34"/>
      <c r="AB16" s="34"/>
      <c r="AC16" s="35"/>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3" t="s">
        <v>76</v>
      </c>
      <c r="B17" s="14">
        <v>8463.143</v>
      </c>
      <c r="C17" s="14">
        <v>8445.4609999999993</v>
      </c>
      <c r="D17" s="14">
        <v>8663.2309999999998</v>
      </c>
      <c r="E17" s="14">
        <v>8169.2629999999999</v>
      </c>
      <c r="F17" s="14">
        <v>8293.5669999999991</v>
      </c>
      <c r="G17" s="14">
        <v>8197.9470000000001</v>
      </c>
      <c r="H17" s="14">
        <v>8216.43</v>
      </c>
      <c r="I17" s="14">
        <v>8055.732</v>
      </c>
      <c r="J17" s="13" t="s">
        <v>77</v>
      </c>
      <c r="K17" s="7"/>
      <c r="L17" s="7"/>
      <c r="M17" s="7"/>
      <c r="N17" s="7"/>
      <c r="O17" s="7"/>
      <c r="P17" s="7"/>
      <c r="Q17" s="7"/>
      <c r="R17" s="7"/>
      <c r="S17" s="7"/>
      <c r="T17" s="7"/>
      <c r="U17" s="7"/>
      <c r="V17" s="34"/>
      <c r="W17" s="34"/>
      <c r="X17" s="34"/>
      <c r="Y17" s="34"/>
      <c r="Z17" s="34"/>
      <c r="AA17" s="34"/>
      <c r="AB17" s="34"/>
      <c r="AC17" s="35"/>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ht="12.75">
      <c r="A18" s="18" t="s">
        <v>29</v>
      </c>
      <c r="B18" s="7"/>
      <c r="C18" s="7"/>
      <c r="D18" s="7"/>
      <c r="E18" s="7"/>
      <c r="F18" s="7"/>
      <c r="G18" s="7"/>
      <c r="H18" s="7"/>
      <c r="I18" s="7"/>
      <c r="J18" s="18" t="s">
        <v>30</v>
      </c>
      <c r="V18" s="34"/>
      <c r="W18" s="34"/>
      <c r="X18" s="34"/>
      <c r="Y18" s="34"/>
      <c r="Z18" s="34"/>
      <c r="AA18" s="34"/>
      <c r="AB18" s="34"/>
      <c r="AC18" s="35"/>
    </row>
    <row r="19" spans="1:256">
      <c r="A19" s="13" t="s">
        <v>58</v>
      </c>
      <c r="B19" s="19">
        <v>0.2</v>
      </c>
      <c r="C19" s="19">
        <v>1.8</v>
      </c>
      <c r="D19" s="19">
        <v>4.0999999999999996</v>
      </c>
      <c r="E19" s="19">
        <v>5.4</v>
      </c>
      <c r="F19" s="19">
        <v>5.4</v>
      </c>
      <c r="G19" s="19">
        <v>4.3</v>
      </c>
      <c r="H19" s="19">
        <v>2.1</v>
      </c>
      <c r="I19" s="19">
        <v>-0.5</v>
      </c>
      <c r="J19" s="13" t="s">
        <v>59</v>
      </c>
      <c r="V19" s="34"/>
      <c r="W19" s="34"/>
      <c r="X19" s="34"/>
      <c r="Y19" s="34"/>
      <c r="Z19" s="34"/>
      <c r="AA19" s="34"/>
      <c r="AB19" s="34"/>
      <c r="AC19" s="35"/>
    </row>
    <row r="20" spans="1:256">
      <c r="A20" s="13" t="s">
        <v>60</v>
      </c>
      <c r="B20" s="19">
        <v>0.6</v>
      </c>
      <c r="C20" s="19">
        <v>-0.3</v>
      </c>
      <c r="D20" s="19">
        <v>2.9</v>
      </c>
      <c r="E20" s="19">
        <v>1.9</v>
      </c>
      <c r="F20" s="19">
        <v>0</v>
      </c>
      <c r="G20" s="19">
        <v>-0.9</v>
      </c>
      <c r="H20" s="19">
        <v>-1.2</v>
      </c>
      <c r="I20" s="19">
        <v>-1.5</v>
      </c>
      <c r="J20" s="13" t="s">
        <v>61</v>
      </c>
      <c r="V20" s="34"/>
      <c r="W20" s="34"/>
      <c r="X20" s="34"/>
      <c r="Y20" s="34"/>
      <c r="Z20" s="34"/>
      <c r="AA20" s="34"/>
      <c r="AB20" s="34"/>
      <c r="AC20" s="35"/>
    </row>
    <row r="21" spans="1:256">
      <c r="A21" s="13" t="s">
        <v>62</v>
      </c>
      <c r="B21" s="19">
        <v>3</v>
      </c>
      <c r="C21" s="19">
        <v>5.0999999999999996</v>
      </c>
      <c r="D21" s="19">
        <v>1.9</v>
      </c>
      <c r="E21" s="19">
        <v>7.9</v>
      </c>
      <c r="F21" s="19">
        <v>14.6</v>
      </c>
      <c r="G21" s="19">
        <v>24.3</v>
      </c>
      <c r="H21" s="19">
        <v>38.299999999999997</v>
      </c>
      <c r="I21" s="19">
        <v>33.4</v>
      </c>
      <c r="J21" s="13" t="s">
        <v>63</v>
      </c>
      <c r="V21" s="34"/>
      <c r="W21" s="34"/>
      <c r="X21" s="34"/>
      <c r="Y21" s="34"/>
      <c r="Z21" s="34"/>
      <c r="AA21" s="34"/>
      <c r="AB21" s="34"/>
      <c r="AC21" s="35"/>
    </row>
    <row r="22" spans="1:256">
      <c r="A22" s="13" t="s">
        <v>64</v>
      </c>
      <c r="B22" s="19">
        <v>2.1</v>
      </c>
      <c r="C22" s="19">
        <v>0.5</v>
      </c>
      <c r="D22" s="19">
        <v>0.2</v>
      </c>
      <c r="E22" s="19">
        <v>1.1000000000000001</v>
      </c>
      <c r="F22" s="19">
        <v>2.1</v>
      </c>
      <c r="G22" s="19">
        <v>4.9000000000000004</v>
      </c>
      <c r="H22" s="19">
        <v>7.2</v>
      </c>
      <c r="I22" s="19">
        <v>8.4</v>
      </c>
      <c r="J22" s="13" t="s">
        <v>65</v>
      </c>
      <c r="V22" s="34"/>
      <c r="W22" s="34"/>
      <c r="X22" s="34"/>
      <c r="Y22" s="34"/>
      <c r="Z22" s="34"/>
      <c r="AA22" s="34"/>
      <c r="AB22" s="34"/>
      <c r="AC22" s="35"/>
    </row>
    <row r="23" spans="1:256">
      <c r="A23" s="13" t="s">
        <v>66</v>
      </c>
      <c r="B23" s="19">
        <v>1.8</v>
      </c>
      <c r="C23" s="19">
        <v>0.3</v>
      </c>
      <c r="D23" s="19">
        <v>2.2999999999999998</v>
      </c>
      <c r="E23" s="19">
        <v>1.6</v>
      </c>
      <c r="F23" s="19">
        <v>0.1</v>
      </c>
      <c r="G23" s="19">
        <v>1.3</v>
      </c>
      <c r="H23" s="19">
        <v>0</v>
      </c>
      <c r="I23" s="19">
        <v>0.8</v>
      </c>
      <c r="J23" s="13" t="s">
        <v>67</v>
      </c>
      <c r="V23" s="34"/>
      <c r="W23" s="34"/>
      <c r="X23" s="34"/>
      <c r="Y23" s="34"/>
      <c r="Z23" s="34"/>
      <c r="AA23" s="34"/>
      <c r="AB23" s="34"/>
      <c r="AC23" s="35"/>
    </row>
    <row r="24" spans="1:256">
      <c r="A24" s="13" t="s">
        <v>68</v>
      </c>
      <c r="B24" s="19">
        <v>5.6</v>
      </c>
      <c r="C24" s="19">
        <v>4.7</v>
      </c>
      <c r="D24" s="19">
        <v>5</v>
      </c>
      <c r="E24" s="19">
        <v>5.6</v>
      </c>
      <c r="F24" s="19">
        <v>4.5</v>
      </c>
      <c r="G24" s="19">
        <v>1.8</v>
      </c>
      <c r="H24" s="19">
        <v>5.2</v>
      </c>
      <c r="I24" s="19">
        <v>6.6</v>
      </c>
      <c r="J24" s="13" t="s">
        <v>69</v>
      </c>
      <c r="V24" s="34"/>
      <c r="W24" s="34"/>
      <c r="X24" s="34"/>
      <c r="Y24" s="34"/>
      <c r="Z24" s="34"/>
      <c r="AA24" s="34"/>
      <c r="AB24" s="34"/>
      <c r="AC24" s="35"/>
    </row>
    <row r="25" spans="1:256">
      <c r="A25" s="13" t="s">
        <v>70</v>
      </c>
      <c r="B25" s="19">
        <v>0.5</v>
      </c>
      <c r="C25" s="19">
        <v>0.7</v>
      </c>
      <c r="D25" s="19">
        <v>1.5</v>
      </c>
      <c r="E25" s="19">
        <v>1.6</v>
      </c>
      <c r="F25" s="19">
        <v>1.7</v>
      </c>
      <c r="G25" s="19">
        <v>1.3</v>
      </c>
      <c r="H25" s="19">
        <v>0</v>
      </c>
      <c r="I25" s="19">
        <v>0.4</v>
      </c>
      <c r="J25" s="13" t="s">
        <v>71</v>
      </c>
      <c r="V25" s="34"/>
      <c r="W25" s="34"/>
      <c r="X25" s="34"/>
      <c r="Y25" s="34"/>
      <c r="Z25" s="34"/>
      <c r="AA25" s="34"/>
      <c r="AB25" s="34"/>
      <c r="AC25" s="35"/>
    </row>
    <row r="26" spans="1:256">
      <c r="A26" s="13" t="s">
        <v>72</v>
      </c>
      <c r="B26" s="19">
        <v>2.4</v>
      </c>
      <c r="C26" s="19">
        <v>2.5</v>
      </c>
      <c r="D26" s="19">
        <v>1.7</v>
      </c>
      <c r="E26" s="19">
        <v>1</v>
      </c>
      <c r="F26" s="19">
        <v>0.8</v>
      </c>
      <c r="G26" s="19">
        <v>1.5</v>
      </c>
      <c r="H26" s="19">
        <v>1.9</v>
      </c>
      <c r="I26" s="19">
        <v>3.5</v>
      </c>
      <c r="J26" s="13" t="s">
        <v>73</v>
      </c>
      <c r="V26" s="34"/>
      <c r="W26" s="34"/>
      <c r="X26" s="34"/>
      <c r="Y26" s="34"/>
      <c r="Z26" s="34"/>
      <c r="AA26" s="34"/>
      <c r="AB26" s="34"/>
      <c r="AC26" s="35"/>
    </row>
    <row r="27" spans="1:256">
      <c r="A27" s="13" t="s">
        <v>74</v>
      </c>
      <c r="B27" s="19">
        <v>2</v>
      </c>
      <c r="C27" s="19">
        <v>1.6</v>
      </c>
      <c r="D27" s="19">
        <v>2.2999999999999998</v>
      </c>
      <c r="E27" s="19">
        <v>2.1</v>
      </c>
      <c r="F27" s="19">
        <v>1.6</v>
      </c>
      <c r="G27" s="19">
        <v>2</v>
      </c>
      <c r="H27" s="19">
        <v>2.2000000000000002</v>
      </c>
      <c r="I27" s="19">
        <v>2.9</v>
      </c>
      <c r="J27" s="13" t="s">
        <v>75</v>
      </c>
      <c r="V27" s="34"/>
      <c r="W27" s="34"/>
      <c r="X27" s="34"/>
      <c r="Y27" s="34"/>
      <c r="Z27" s="34"/>
      <c r="AA27" s="34"/>
      <c r="AB27" s="34"/>
      <c r="AC27" s="35"/>
    </row>
    <row r="28" spans="1:256">
      <c r="A28" s="13" t="s">
        <v>76</v>
      </c>
      <c r="B28" s="19">
        <v>2</v>
      </c>
      <c r="C28" s="19">
        <v>3</v>
      </c>
      <c r="D28" s="19">
        <v>5.4</v>
      </c>
      <c r="E28" s="19">
        <v>1.4</v>
      </c>
      <c r="F28" s="19">
        <v>3.5</v>
      </c>
      <c r="G28" s="19">
        <v>2.2000000000000002</v>
      </c>
      <c r="H28" s="19">
        <v>5</v>
      </c>
      <c r="I28" s="19">
        <v>3.1</v>
      </c>
      <c r="J28" s="13" t="s">
        <v>77</v>
      </c>
      <c r="V28" s="34"/>
      <c r="W28" s="34"/>
      <c r="X28" s="34"/>
      <c r="Y28" s="34"/>
      <c r="Z28" s="34"/>
      <c r="AA28" s="34"/>
      <c r="AB28" s="34"/>
      <c r="AC28" s="35"/>
    </row>
    <row r="29" spans="1:256" ht="25.5">
      <c r="A29" s="11" t="s">
        <v>78</v>
      </c>
      <c r="B29" s="7"/>
      <c r="C29" s="7"/>
      <c r="D29" s="7"/>
      <c r="E29" s="7"/>
      <c r="F29" s="7"/>
      <c r="G29" s="7"/>
      <c r="H29" s="7"/>
      <c r="I29" s="7"/>
      <c r="J29" s="36" t="s">
        <v>79</v>
      </c>
      <c r="K29" s="7"/>
      <c r="L29" s="7"/>
      <c r="M29" s="7"/>
      <c r="N29" s="7"/>
      <c r="O29" s="7"/>
      <c r="P29" s="7"/>
      <c r="Q29" s="7"/>
      <c r="R29" s="7"/>
      <c r="S29" s="7"/>
      <c r="T29" s="7"/>
      <c r="U29" s="7"/>
      <c r="V29" s="34"/>
      <c r="W29" s="34"/>
      <c r="X29" s="34"/>
      <c r="Y29" s="34"/>
      <c r="Z29" s="34"/>
      <c r="AA29" s="34"/>
      <c r="AB29" s="34"/>
      <c r="AC29" s="35"/>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3" t="s">
        <v>58</v>
      </c>
      <c r="B30" s="14">
        <v>1414.375</v>
      </c>
      <c r="C30" s="14">
        <v>1425.4059999999999</v>
      </c>
      <c r="D30" s="14">
        <v>1440.2729999999999</v>
      </c>
      <c r="E30" s="14">
        <v>1454.7370000000001</v>
      </c>
      <c r="F30" s="14">
        <v>1470.395</v>
      </c>
      <c r="G30" s="14">
        <v>1485.877</v>
      </c>
      <c r="H30" s="14">
        <v>1501.405</v>
      </c>
      <c r="I30" s="14">
        <v>1485.346</v>
      </c>
      <c r="J30" s="13" t="s">
        <v>59</v>
      </c>
      <c r="V30" s="34"/>
      <c r="W30" s="34"/>
      <c r="X30" s="34"/>
      <c r="Y30" s="34"/>
      <c r="Z30" s="34"/>
      <c r="AA30" s="34"/>
      <c r="AB30" s="34"/>
      <c r="AC30" s="35"/>
    </row>
    <row r="31" spans="1:256">
      <c r="A31" s="13" t="s">
        <v>60</v>
      </c>
      <c r="B31" s="14">
        <v>8754.4709999999995</v>
      </c>
      <c r="C31" s="14">
        <v>8709.9140000000007</v>
      </c>
      <c r="D31" s="14">
        <v>8854.2729999999992</v>
      </c>
      <c r="E31" s="14">
        <v>8768.8529999999992</v>
      </c>
      <c r="F31" s="14">
        <v>8621.8639999999996</v>
      </c>
      <c r="G31" s="14">
        <v>8614.0779999999995</v>
      </c>
      <c r="H31" s="14">
        <v>8425.9060000000009</v>
      </c>
      <c r="I31" s="14">
        <v>8286.6239999999998</v>
      </c>
      <c r="J31" s="13" t="s">
        <v>61</v>
      </c>
      <c r="V31" s="34"/>
      <c r="W31" s="34"/>
      <c r="X31" s="34"/>
      <c r="Y31" s="34"/>
      <c r="Z31" s="34"/>
      <c r="AA31" s="34"/>
      <c r="AB31" s="34"/>
      <c r="AC31" s="35"/>
    </row>
    <row r="32" spans="1:256">
      <c r="A32" s="13" t="s">
        <v>62</v>
      </c>
      <c r="B32" s="14">
        <v>1703.758</v>
      </c>
      <c r="C32" s="14">
        <v>1583.6369999999999</v>
      </c>
      <c r="D32" s="14">
        <v>1602.3989999999999</v>
      </c>
      <c r="E32" s="14">
        <v>1622.6310000000001</v>
      </c>
      <c r="F32" s="14">
        <v>1653.2639999999999</v>
      </c>
      <c r="G32" s="14">
        <v>1644.8050000000001</v>
      </c>
      <c r="H32" s="14">
        <v>1592.4860000000001</v>
      </c>
      <c r="I32" s="14">
        <v>1559.837</v>
      </c>
      <c r="J32" s="13" t="s">
        <v>63</v>
      </c>
      <c r="V32" s="34"/>
      <c r="W32" s="34"/>
      <c r="X32" s="34"/>
      <c r="Y32" s="34"/>
      <c r="Z32" s="34"/>
      <c r="AA32" s="34"/>
      <c r="AB32" s="34"/>
      <c r="AC32" s="35"/>
    </row>
    <row r="33" spans="1:29">
      <c r="A33" s="13" t="s">
        <v>64</v>
      </c>
      <c r="B33" s="14">
        <v>3329.6889999999999</v>
      </c>
      <c r="C33" s="14">
        <v>3264.1880000000001</v>
      </c>
      <c r="D33" s="14">
        <v>3241.0039999999999</v>
      </c>
      <c r="E33" s="14">
        <v>3200.6280000000002</v>
      </c>
      <c r="F33" s="14">
        <v>3146.9319999999998</v>
      </c>
      <c r="G33" s="14">
        <v>3122.462</v>
      </c>
      <c r="H33" s="14">
        <v>3008.7320000000004</v>
      </c>
      <c r="I33" s="14">
        <v>2910.99</v>
      </c>
      <c r="J33" s="13" t="s">
        <v>65</v>
      </c>
      <c r="V33" s="34"/>
      <c r="W33" s="34"/>
      <c r="X33" s="34"/>
      <c r="Y33" s="34"/>
      <c r="Z33" s="34"/>
      <c r="AA33" s="34"/>
      <c r="AB33" s="34"/>
      <c r="AC33" s="35"/>
    </row>
    <row r="34" spans="1:29">
      <c r="A34" s="13" t="s">
        <v>66</v>
      </c>
      <c r="B34" s="14">
        <v>12185.387000000001</v>
      </c>
      <c r="C34" s="14">
        <v>11871.968999999999</v>
      </c>
      <c r="D34" s="14">
        <v>11814.392</v>
      </c>
      <c r="E34" s="14">
        <v>11637.451999999999</v>
      </c>
      <c r="F34" s="14">
        <v>11508.897999999999</v>
      </c>
      <c r="G34" s="14">
        <v>11376.054</v>
      </c>
      <c r="H34" s="14">
        <v>10992.794</v>
      </c>
      <c r="I34" s="14">
        <v>10806.493</v>
      </c>
      <c r="J34" s="13" t="s">
        <v>67</v>
      </c>
      <c r="V34" s="34"/>
      <c r="W34" s="34"/>
      <c r="X34" s="34"/>
      <c r="Y34" s="34"/>
      <c r="Z34" s="34"/>
      <c r="AA34" s="34"/>
      <c r="AB34" s="34"/>
      <c r="AC34" s="35"/>
    </row>
    <row r="35" spans="1:29">
      <c r="A35" s="13" t="s">
        <v>68</v>
      </c>
      <c r="B35" s="14">
        <v>6456.3810000000003</v>
      </c>
      <c r="C35" s="14">
        <v>6343.8969999999999</v>
      </c>
      <c r="D35" s="14">
        <v>6431.616</v>
      </c>
      <c r="E35" s="14">
        <v>6356.5690000000004</v>
      </c>
      <c r="F35" s="14">
        <v>5931.38</v>
      </c>
      <c r="G35" s="14">
        <v>6039.3879999999999</v>
      </c>
      <c r="H35" s="14">
        <v>5802.9260000000004</v>
      </c>
      <c r="I35" s="14">
        <v>5738.4120000000003</v>
      </c>
      <c r="J35" s="13" t="s">
        <v>69</v>
      </c>
      <c r="V35" s="34"/>
      <c r="W35" s="34"/>
      <c r="X35" s="34"/>
      <c r="Y35" s="34"/>
      <c r="Z35" s="34"/>
      <c r="AA35" s="34"/>
      <c r="AB35" s="34"/>
      <c r="AC35" s="35"/>
    </row>
    <row r="36" spans="1:29">
      <c r="A36" s="13" t="s">
        <v>70</v>
      </c>
      <c r="B36" s="14">
        <v>11304.172</v>
      </c>
      <c r="C36" s="14">
        <v>11142.963</v>
      </c>
      <c r="D36" s="14">
        <v>10981.24</v>
      </c>
      <c r="E36" s="14">
        <v>10865.581</v>
      </c>
      <c r="F36" s="14">
        <v>10750.52</v>
      </c>
      <c r="G36" s="14">
        <v>10651.353999999999</v>
      </c>
      <c r="H36" s="14">
        <v>10629.173000000001</v>
      </c>
      <c r="I36" s="14">
        <v>10491.159</v>
      </c>
      <c r="J36" s="13" t="s">
        <v>71</v>
      </c>
      <c r="V36" s="34"/>
      <c r="W36" s="34"/>
      <c r="X36" s="34"/>
      <c r="Y36" s="34"/>
      <c r="Z36" s="34"/>
      <c r="AA36" s="34"/>
      <c r="AB36" s="34"/>
      <c r="AC36" s="35"/>
    </row>
    <row r="37" spans="1:29">
      <c r="A37" s="13" t="s">
        <v>72</v>
      </c>
      <c r="B37" s="14">
        <v>20650.203000000001</v>
      </c>
      <c r="C37" s="14">
        <v>20395.598000000002</v>
      </c>
      <c r="D37" s="14">
        <v>19953.536</v>
      </c>
      <c r="E37" s="14">
        <v>19540.384999999998</v>
      </c>
      <c r="F37" s="14">
        <v>19166.04</v>
      </c>
      <c r="G37" s="14">
        <v>18819.587</v>
      </c>
      <c r="H37" s="14">
        <v>18405.917000000001</v>
      </c>
      <c r="I37" s="14">
        <v>18105.759999999998</v>
      </c>
      <c r="J37" s="13" t="s">
        <v>73</v>
      </c>
      <c r="V37" s="34"/>
      <c r="W37" s="34"/>
      <c r="X37" s="34"/>
      <c r="Y37" s="34"/>
      <c r="Z37" s="34"/>
      <c r="AA37" s="34"/>
      <c r="AB37" s="34"/>
      <c r="AC37" s="35"/>
    </row>
    <row r="38" spans="1:29">
      <c r="A38" s="13" t="s">
        <v>74</v>
      </c>
      <c r="B38" s="14">
        <v>65798.436000000002</v>
      </c>
      <c r="C38" s="14">
        <v>64737.572</v>
      </c>
      <c r="D38" s="14">
        <v>64318.733</v>
      </c>
      <c r="E38" s="14">
        <v>63446.836000000003</v>
      </c>
      <c r="F38" s="14">
        <v>62249.292999999998</v>
      </c>
      <c r="G38" s="14">
        <v>61753.605000000003</v>
      </c>
      <c r="H38" s="14">
        <v>60359.339</v>
      </c>
      <c r="I38" s="14">
        <v>59384.620999999999</v>
      </c>
      <c r="J38" s="13" t="s">
        <v>75</v>
      </c>
      <c r="V38" s="34"/>
      <c r="W38" s="34"/>
      <c r="X38" s="34"/>
      <c r="Y38" s="34"/>
      <c r="Z38" s="34"/>
      <c r="AA38" s="34"/>
      <c r="AB38" s="34"/>
      <c r="AC38" s="35"/>
    </row>
    <row r="39" spans="1:29">
      <c r="A39" s="13" t="s">
        <v>76</v>
      </c>
      <c r="B39" s="14">
        <v>9949.4779999999992</v>
      </c>
      <c r="C39" s="14">
        <v>9813.1749999999993</v>
      </c>
      <c r="D39" s="14">
        <v>9762.5</v>
      </c>
      <c r="E39" s="14">
        <v>9488.0609999999997</v>
      </c>
      <c r="F39" s="14">
        <v>9216.4760000000006</v>
      </c>
      <c r="G39" s="14">
        <v>9192.4689999999991</v>
      </c>
      <c r="H39" s="14">
        <v>8657.902</v>
      </c>
      <c r="I39" s="14">
        <v>8927.0619999999999</v>
      </c>
      <c r="J39" s="13" t="s">
        <v>77</v>
      </c>
      <c r="V39" s="34"/>
      <c r="W39" s="34"/>
      <c r="X39" s="34"/>
      <c r="Y39" s="34"/>
      <c r="Z39" s="34"/>
      <c r="AA39" s="34"/>
      <c r="AB39" s="34"/>
      <c r="AC39" s="35"/>
    </row>
    <row r="40" spans="1:29" ht="12.75">
      <c r="A40" s="18" t="s">
        <v>29</v>
      </c>
      <c r="B40" s="7"/>
      <c r="C40" s="7"/>
      <c r="D40" s="7"/>
      <c r="E40" s="7"/>
      <c r="F40" s="7"/>
      <c r="G40" s="7"/>
      <c r="H40" s="7"/>
      <c r="I40" s="7"/>
      <c r="J40" s="18" t="s">
        <v>30</v>
      </c>
      <c r="V40" s="34"/>
      <c r="W40" s="34"/>
      <c r="X40" s="34"/>
      <c r="Y40" s="34"/>
      <c r="Z40" s="34"/>
      <c r="AA40" s="34"/>
      <c r="AB40" s="34"/>
      <c r="AC40" s="35"/>
    </row>
    <row r="41" spans="1:29">
      <c r="A41" s="13" t="s">
        <v>58</v>
      </c>
      <c r="B41" s="19">
        <v>-3.8</v>
      </c>
      <c r="C41" s="19">
        <v>-4.0999999999999996</v>
      </c>
      <c r="D41" s="19">
        <v>-4.0999999999999996</v>
      </c>
      <c r="E41" s="19">
        <v>-2.1</v>
      </c>
      <c r="F41" s="19">
        <v>2.2999999999999998</v>
      </c>
      <c r="G41" s="19">
        <v>9.6999999999999993</v>
      </c>
      <c r="H41" s="19">
        <v>21.2</v>
      </c>
      <c r="I41" s="19">
        <v>27.8</v>
      </c>
      <c r="J41" s="13" t="s">
        <v>59</v>
      </c>
      <c r="V41" s="34"/>
      <c r="W41" s="34"/>
      <c r="X41" s="34"/>
      <c r="Y41" s="34"/>
      <c r="Z41" s="34"/>
      <c r="AA41" s="34"/>
      <c r="AB41" s="34"/>
    </row>
    <row r="42" spans="1:29">
      <c r="A42" s="13" t="s">
        <v>60</v>
      </c>
      <c r="B42" s="19">
        <v>1.5</v>
      </c>
      <c r="C42" s="19">
        <v>1.1000000000000001</v>
      </c>
      <c r="D42" s="19">
        <v>5.0999999999999996</v>
      </c>
      <c r="E42" s="19">
        <v>5.8</v>
      </c>
      <c r="F42" s="19">
        <v>3.9</v>
      </c>
      <c r="G42" s="19">
        <v>3</v>
      </c>
      <c r="H42" s="19">
        <v>4.7</v>
      </c>
      <c r="I42" s="19">
        <v>4.7</v>
      </c>
      <c r="J42" s="13" t="s">
        <v>61</v>
      </c>
      <c r="V42" s="34"/>
      <c r="W42" s="34"/>
      <c r="X42" s="34"/>
      <c r="Y42" s="34"/>
      <c r="Z42" s="34"/>
      <c r="AA42" s="34"/>
      <c r="AB42" s="34"/>
    </row>
    <row r="43" spans="1:29">
      <c r="A43" s="13" t="s">
        <v>62</v>
      </c>
      <c r="B43" s="19">
        <v>3.1</v>
      </c>
      <c r="C43" s="19">
        <v>-3.7</v>
      </c>
      <c r="D43" s="19">
        <v>0.6</v>
      </c>
      <c r="E43" s="19">
        <v>4</v>
      </c>
      <c r="F43" s="19">
        <v>14.3</v>
      </c>
      <c r="G43" s="19">
        <v>54.9</v>
      </c>
      <c r="H43" s="19">
        <v>57.9</v>
      </c>
      <c r="I43" s="19">
        <v>95.5</v>
      </c>
      <c r="J43" s="13" t="s">
        <v>63</v>
      </c>
      <c r="V43" s="34"/>
      <c r="W43" s="34"/>
      <c r="X43" s="34"/>
      <c r="Y43" s="34"/>
      <c r="Z43" s="34"/>
      <c r="AA43" s="34"/>
      <c r="AB43" s="34"/>
    </row>
    <row r="44" spans="1:29">
      <c r="A44" s="13" t="s">
        <v>64</v>
      </c>
      <c r="B44" s="19">
        <v>5.8</v>
      </c>
      <c r="C44" s="19">
        <v>4.5</v>
      </c>
      <c r="D44" s="19">
        <v>7.7</v>
      </c>
      <c r="E44" s="19">
        <v>9.9</v>
      </c>
      <c r="F44" s="19">
        <v>10.8</v>
      </c>
      <c r="G44" s="19">
        <v>12.1</v>
      </c>
      <c r="H44" s="19">
        <v>14.4</v>
      </c>
      <c r="I44" s="19">
        <v>13.6</v>
      </c>
      <c r="J44" s="13" t="s">
        <v>65</v>
      </c>
      <c r="V44" s="34"/>
      <c r="W44" s="34"/>
      <c r="X44" s="34"/>
      <c r="Y44" s="34"/>
      <c r="Z44" s="34"/>
      <c r="AA44" s="34"/>
      <c r="AB44" s="34"/>
    </row>
    <row r="45" spans="1:29">
      <c r="A45" s="13" t="s">
        <v>66</v>
      </c>
      <c r="B45" s="19">
        <v>5.9</v>
      </c>
      <c r="C45" s="19">
        <v>4.4000000000000004</v>
      </c>
      <c r="D45" s="19">
        <v>7.5</v>
      </c>
      <c r="E45" s="19">
        <v>7.7</v>
      </c>
      <c r="F45" s="19">
        <v>6.7</v>
      </c>
      <c r="G45" s="19">
        <v>7.6</v>
      </c>
      <c r="H45" s="19">
        <v>6.4</v>
      </c>
      <c r="I45" s="19">
        <v>8.1</v>
      </c>
      <c r="J45" s="13" t="s">
        <v>67</v>
      </c>
      <c r="V45" s="34"/>
      <c r="W45" s="34"/>
      <c r="X45" s="34"/>
      <c r="Y45" s="34"/>
      <c r="Z45" s="34"/>
      <c r="AA45" s="34"/>
      <c r="AB45" s="34"/>
    </row>
    <row r="46" spans="1:29">
      <c r="A46" s="13" t="s">
        <v>68</v>
      </c>
      <c r="B46" s="19">
        <v>8.9</v>
      </c>
      <c r="C46" s="19">
        <v>5</v>
      </c>
      <c r="D46" s="19">
        <v>10.8</v>
      </c>
      <c r="E46" s="19">
        <v>10.8</v>
      </c>
      <c r="F46" s="19">
        <v>6</v>
      </c>
      <c r="G46" s="19">
        <v>5.2</v>
      </c>
      <c r="H46" s="19">
        <v>9.3000000000000007</v>
      </c>
      <c r="I46" s="19">
        <v>12.5</v>
      </c>
      <c r="J46" s="13" t="s">
        <v>69</v>
      </c>
      <c r="V46" s="34"/>
      <c r="W46" s="34"/>
      <c r="X46" s="34"/>
      <c r="Y46" s="34"/>
      <c r="Z46" s="34"/>
      <c r="AA46" s="34"/>
      <c r="AB46" s="34"/>
    </row>
    <row r="47" spans="1:29">
      <c r="A47" s="13" t="s">
        <v>70</v>
      </c>
      <c r="B47" s="19">
        <v>5.2</v>
      </c>
      <c r="C47" s="19">
        <v>4.5999999999999996</v>
      </c>
      <c r="D47" s="19">
        <v>3.3</v>
      </c>
      <c r="E47" s="19">
        <v>3.6</v>
      </c>
      <c r="F47" s="19">
        <v>4.9000000000000004</v>
      </c>
      <c r="G47" s="19">
        <v>6.7</v>
      </c>
      <c r="H47" s="19">
        <v>10.1</v>
      </c>
      <c r="I47" s="19">
        <v>12.3</v>
      </c>
      <c r="J47" s="13" t="s">
        <v>71</v>
      </c>
      <c r="V47" s="34"/>
      <c r="W47" s="34"/>
      <c r="X47" s="34"/>
      <c r="Y47" s="34"/>
      <c r="Z47" s="34"/>
      <c r="AA47" s="34"/>
      <c r="AB47" s="34"/>
    </row>
    <row r="48" spans="1:29">
      <c r="A48" s="13" t="s">
        <v>72</v>
      </c>
      <c r="B48" s="19">
        <v>7.7</v>
      </c>
      <c r="C48" s="19">
        <v>8.4</v>
      </c>
      <c r="D48" s="19">
        <v>8.4</v>
      </c>
      <c r="E48" s="19">
        <v>7.9</v>
      </c>
      <c r="F48" s="19">
        <v>7.3</v>
      </c>
      <c r="G48" s="19">
        <v>7.8</v>
      </c>
      <c r="H48" s="19">
        <v>8.1</v>
      </c>
      <c r="I48" s="19">
        <v>8.6999999999999993</v>
      </c>
      <c r="J48" s="13" t="s">
        <v>73</v>
      </c>
      <c r="V48" s="34"/>
      <c r="W48" s="34"/>
      <c r="X48" s="34"/>
      <c r="Y48" s="34"/>
      <c r="Z48" s="34"/>
      <c r="AA48" s="34"/>
      <c r="AB48" s="34"/>
    </row>
    <row r="49" spans="1:256">
      <c r="A49" s="13" t="s">
        <v>74</v>
      </c>
      <c r="B49" s="19">
        <v>5.7</v>
      </c>
      <c r="C49" s="19">
        <v>4.8</v>
      </c>
      <c r="D49" s="19">
        <v>6.6</v>
      </c>
      <c r="E49" s="19">
        <v>6.8</v>
      </c>
      <c r="F49" s="19">
        <v>6.4</v>
      </c>
      <c r="G49" s="19">
        <v>7.7</v>
      </c>
      <c r="H49" s="19">
        <v>9.3000000000000007</v>
      </c>
      <c r="I49" s="19">
        <v>10.9</v>
      </c>
      <c r="J49" s="13" t="s">
        <v>75</v>
      </c>
      <c r="V49" s="34"/>
      <c r="W49" s="34"/>
      <c r="X49" s="34"/>
      <c r="Y49" s="34"/>
      <c r="Z49" s="34"/>
      <c r="AA49" s="34"/>
      <c r="AB49" s="34"/>
    </row>
    <row r="50" spans="1:256" ht="12" thickBot="1">
      <c r="A50" s="13" t="s">
        <v>76</v>
      </c>
      <c r="B50" s="19">
        <v>8</v>
      </c>
      <c r="C50" s="19">
        <v>6.8</v>
      </c>
      <c r="D50" s="19">
        <v>12.8</v>
      </c>
      <c r="E50" s="19">
        <v>6.3</v>
      </c>
      <c r="F50" s="19">
        <v>7.8</v>
      </c>
      <c r="G50" s="19">
        <v>6.5</v>
      </c>
      <c r="H50" s="19">
        <v>6</v>
      </c>
      <c r="I50" s="19">
        <v>8.5</v>
      </c>
      <c r="J50" s="13" t="s">
        <v>77</v>
      </c>
      <c r="V50" s="34"/>
      <c r="W50" s="34"/>
      <c r="X50" s="34"/>
      <c r="Y50" s="34"/>
      <c r="Z50" s="34"/>
      <c r="AA50" s="34"/>
      <c r="AB50" s="34"/>
    </row>
    <row r="51" spans="1:256" ht="12" thickBot="1">
      <c r="A51" s="7"/>
      <c r="B51" s="895" t="s">
        <v>34</v>
      </c>
      <c r="C51" s="895"/>
      <c r="D51" s="895"/>
      <c r="E51" s="895"/>
      <c r="F51" s="895"/>
      <c r="G51" s="895"/>
      <c r="H51" s="895"/>
      <c r="I51" s="895"/>
      <c r="J51" s="7"/>
    </row>
    <row r="52" spans="1:256" ht="23.25" thickBot="1">
      <c r="A52" s="7"/>
      <c r="B52" s="26" t="s">
        <v>35</v>
      </c>
      <c r="C52" s="26" t="s">
        <v>36</v>
      </c>
      <c r="D52" s="26" t="s">
        <v>37</v>
      </c>
      <c r="E52" s="26" t="s">
        <v>38</v>
      </c>
      <c r="F52" s="26" t="s">
        <v>39</v>
      </c>
      <c r="G52" s="26" t="s">
        <v>80</v>
      </c>
      <c r="H52" s="26" t="s">
        <v>41</v>
      </c>
      <c r="I52" s="26" t="s">
        <v>42</v>
      </c>
      <c r="J52" s="7"/>
    </row>
    <row r="53" spans="1:256">
      <c r="A53" s="37" t="s">
        <v>43</v>
      </c>
      <c r="B53" s="37"/>
      <c r="C53" s="37"/>
      <c r="D53" s="37"/>
      <c r="E53" s="37"/>
      <c r="F53" s="37"/>
      <c r="G53" s="7"/>
      <c r="H53" s="7"/>
      <c r="I53" s="7"/>
      <c r="J53" s="7"/>
    </row>
    <row r="54" spans="1:256">
      <c r="A54" s="37" t="s">
        <v>44</v>
      </c>
      <c r="B54" s="37"/>
      <c r="C54" s="37"/>
      <c r="D54" s="37"/>
      <c r="E54" s="37"/>
      <c r="F54" s="37"/>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48</v>
      </c>
      <c r="B57" s="7"/>
      <c r="C57" s="7"/>
      <c r="D57" s="7"/>
      <c r="E57" s="7"/>
      <c r="F57" s="7"/>
      <c r="G57" s="7"/>
      <c r="H57" s="7"/>
      <c r="I57" s="7"/>
      <c r="J57" s="7"/>
    </row>
    <row r="58" spans="1:256">
      <c r="A58" s="38" t="s">
        <v>82</v>
      </c>
      <c r="B58" s="38"/>
      <c r="C58" s="38"/>
      <c r="D58" s="38"/>
      <c r="E58" s="38"/>
      <c r="F58" s="38"/>
      <c r="G58" s="38"/>
      <c r="H58" s="38"/>
      <c r="I58" s="38"/>
      <c r="J58" s="38"/>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c r="GF58" s="39"/>
      <c r="GG58" s="39"/>
      <c r="GH58" s="39"/>
      <c r="GI58" s="39"/>
      <c r="GJ58" s="39"/>
      <c r="GK58" s="39"/>
      <c r="GL58" s="39"/>
      <c r="GM58" s="39"/>
      <c r="GN58" s="39"/>
      <c r="GO58" s="39"/>
      <c r="GP58" s="39"/>
      <c r="GQ58" s="39"/>
      <c r="GR58" s="39"/>
      <c r="GS58" s="39"/>
      <c r="GT58" s="39"/>
      <c r="GU58" s="39"/>
      <c r="GV58" s="39"/>
      <c r="GW58" s="39"/>
      <c r="GX58" s="39"/>
      <c r="GY58" s="39"/>
      <c r="GZ58" s="39"/>
      <c r="HA58" s="39"/>
      <c r="HB58" s="39"/>
      <c r="HC58" s="39"/>
      <c r="HD58" s="39"/>
      <c r="HE58" s="39"/>
      <c r="HF58" s="39"/>
      <c r="HG58" s="39"/>
      <c r="HH58" s="39"/>
      <c r="HI58" s="39"/>
      <c r="HJ58" s="39"/>
      <c r="HK58" s="39"/>
      <c r="HL58" s="39"/>
      <c r="HM58" s="39"/>
      <c r="HN58" s="39"/>
      <c r="HO58" s="39"/>
      <c r="HP58" s="39"/>
      <c r="HQ58" s="39"/>
      <c r="HR58" s="39"/>
      <c r="HS58" s="39"/>
      <c r="HT58" s="39"/>
      <c r="HU58" s="39"/>
      <c r="HV58" s="39"/>
      <c r="HW58" s="39"/>
      <c r="HX58" s="39"/>
      <c r="HY58" s="39"/>
      <c r="HZ58" s="39"/>
      <c r="IA58" s="39"/>
      <c r="IB58" s="39"/>
      <c r="IC58" s="39"/>
      <c r="ID58" s="39"/>
      <c r="IE58" s="39"/>
      <c r="IF58" s="39"/>
      <c r="IG58" s="39"/>
      <c r="IH58" s="39"/>
      <c r="II58" s="39"/>
      <c r="IJ58" s="39"/>
      <c r="IK58" s="39"/>
      <c r="IL58" s="39"/>
      <c r="IM58" s="39"/>
      <c r="IN58" s="39"/>
      <c r="IO58" s="39"/>
      <c r="IP58" s="39"/>
      <c r="IQ58" s="39"/>
      <c r="IR58" s="39"/>
      <c r="IS58" s="39"/>
      <c r="IT58" s="39"/>
      <c r="IU58" s="39"/>
      <c r="IV58" s="39"/>
    </row>
    <row r="59" spans="1:256">
      <c r="A59" s="40"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F3FDAA27-EA8F-4141-AEBE-A1E7CABDCB5A}"/>
    <hyperlink ref="J29" r:id="rId2" xr:uid="{2D21A8E6-45C0-4046-BA28-D27B451E7C74}"/>
    <hyperlink ref="A40" r:id="rId3" xr:uid="{2BBF1664-F628-414E-B432-9B6DB4ECBB7F}"/>
    <hyperlink ref="J40" r:id="rId4" xr:uid="{635024D2-6ABE-4B16-B399-E30F6E813A49}"/>
    <hyperlink ref="A7" r:id="rId5" xr:uid="{75DB0A74-9145-4C1C-AF58-228FADC6064A}"/>
    <hyperlink ref="J7" r:id="rId6" xr:uid="{C97E6F02-9E86-4824-8C5B-BDD50ED0A87D}"/>
    <hyperlink ref="A18" r:id="rId7" xr:uid="{8D0ADB93-8338-47BC-A8EF-DDD69C9913D0}"/>
    <hyperlink ref="J18" r:id="rId8" xr:uid="{FCC54AD4-954C-4DA4-B2E5-BA7BAD92973A}"/>
  </hyperlinks>
  <pageMargins left="0.7" right="0.7" top="0.75" bottom="0.75" header="0.3" footer="0.3"/>
  <pageSetup paperSize="9" orientation="portrait" r:id="rId9"/>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1CBC6-CCCE-4FCF-B049-1AA64927CA1C}">
  <dimension ref="A1:J58"/>
  <sheetViews>
    <sheetView showGridLines="0" workbookViewId="0">
      <selection sqref="A1:J1"/>
    </sheetView>
  </sheetViews>
  <sheetFormatPr defaultColWidth="9.28515625" defaultRowHeight="11.25"/>
  <cols>
    <col min="1" max="1" width="35.7109375" style="161" customWidth="1"/>
    <col min="2" max="8" width="7.7109375" style="161" customWidth="1"/>
    <col min="9" max="9" width="10.7109375" style="161" customWidth="1"/>
    <col min="10" max="10" width="22.5703125" style="161" customWidth="1"/>
    <col min="11" max="16384" width="9.28515625" style="161"/>
  </cols>
  <sheetData>
    <row r="1" spans="1:10" ht="12" customHeight="1">
      <c r="A1" s="920" t="s">
        <v>1590</v>
      </c>
      <c r="B1" s="920"/>
      <c r="C1" s="920"/>
      <c r="D1" s="920"/>
      <c r="E1" s="920"/>
      <c r="F1" s="920"/>
      <c r="G1" s="920"/>
      <c r="H1" s="920"/>
      <c r="I1" s="920"/>
      <c r="J1" s="920"/>
    </row>
    <row r="2" spans="1:10" ht="12" customHeight="1">
      <c r="A2" s="936" t="s">
        <v>1591</v>
      </c>
      <c r="B2" s="936"/>
      <c r="C2" s="936"/>
      <c r="D2" s="936"/>
      <c r="E2" s="936"/>
      <c r="F2" s="936"/>
      <c r="G2" s="936"/>
      <c r="H2" s="936"/>
      <c r="I2" s="936"/>
      <c r="J2" s="936"/>
    </row>
    <row r="3" spans="1:10" ht="12" customHeight="1" thickBot="1"/>
    <row r="4" spans="1:10" s="162" customFormat="1" ht="12" customHeight="1" thickBot="1">
      <c r="A4" s="519"/>
      <c r="B4" s="1015" t="s">
        <v>1362</v>
      </c>
      <c r="C4" s="1016"/>
      <c r="D4" s="1016"/>
      <c r="E4" s="1016"/>
      <c r="F4" s="1016"/>
      <c r="G4" s="1016"/>
      <c r="H4" s="1017"/>
      <c r="I4" s="929" t="s">
        <v>1363</v>
      </c>
    </row>
    <row r="5" spans="1:10" s="162" customFormat="1" ht="21" customHeight="1" thickBot="1">
      <c r="B5" s="182" t="s">
        <v>1364</v>
      </c>
      <c r="C5" s="182" t="s">
        <v>1365</v>
      </c>
      <c r="D5" s="182" t="s">
        <v>1366</v>
      </c>
      <c r="E5" s="182" t="s">
        <v>1367</v>
      </c>
      <c r="F5" s="182" t="s">
        <v>1368</v>
      </c>
      <c r="G5" s="182" t="s">
        <v>1369</v>
      </c>
      <c r="H5" s="182" t="s">
        <v>1370</v>
      </c>
      <c r="I5" s="930"/>
    </row>
    <row r="6" spans="1:10" s="162" customFormat="1" ht="11.25" customHeight="1">
      <c r="A6" s="138" t="s">
        <v>494</v>
      </c>
      <c r="B6" s="610">
        <v>7236181.3220000016</v>
      </c>
      <c r="C6" s="610">
        <v>5083478.0730000008</v>
      </c>
      <c r="D6" s="610">
        <v>6996443.0740000028</v>
      </c>
      <c r="E6" s="610">
        <v>6542697.4880000008</v>
      </c>
      <c r="F6" s="610">
        <v>6964969.5579999983</v>
      </c>
      <c r="G6" s="610">
        <v>6408237.7609999999</v>
      </c>
      <c r="H6" s="610">
        <v>6782326.9250000007</v>
      </c>
      <c r="I6" s="174">
        <v>14.255046082785199</v>
      </c>
      <c r="J6" s="138" t="s">
        <v>494</v>
      </c>
    </row>
    <row r="7" spans="1:10" s="162" customFormat="1" ht="12" customHeight="1">
      <c r="A7" s="602" t="s">
        <v>1375</v>
      </c>
      <c r="B7" s="610">
        <v>552287.22600000061</v>
      </c>
      <c r="C7" s="610">
        <v>472415.48999999982</v>
      </c>
      <c r="D7" s="610">
        <v>544116.55699999956</v>
      </c>
      <c r="E7" s="610">
        <v>530093.91399999964</v>
      </c>
      <c r="F7" s="610">
        <v>562328.44900000014</v>
      </c>
      <c r="G7" s="610">
        <v>509128.60899999959</v>
      </c>
      <c r="H7" s="610">
        <v>520529.99400000041</v>
      </c>
      <c r="I7" s="174">
        <v>-0.76966359814480256</v>
      </c>
      <c r="J7" s="602" t="s">
        <v>1376</v>
      </c>
    </row>
    <row r="8" spans="1:10" s="162" customFormat="1" ht="12" customHeight="1">
      <c r="A8" s="602" t="s">
        <v>1377</v>
      </c>
      <c r="B8" s="610">
        <v>364322.75799999997</v>
      </c>
      <c r="C8" s="610">
        <v>297745.63400000025</v>
      </c>
      <c r="D8" s="610">
        <v>378158.65399999969</v>
      </c>
      <c r="E8" s="610">
        <v>333220.36900000047</v>
      </c>
      <c r="F8" s="610">
        <v>365016.9870000002</v>
      </c>
      <c r="G8" s="610">
        <v>329145.33599999984</v>
      </c>
      <c r="H8" s="610">
        <v>341095.27700000006</v>
      </c>
      <c r="I8" s="174">
        <v>10.772044290871818</v>
      </c>
      <c r="J8" s="602" t="s">
        <v>1378</v>
      </c>
    </row>
    <row r="9" spans="1:10" s="162" customFormat="1" ht="12" customHeight="1">
      <c r="A9" s="602" t="s">
        <v>1379</v>
      </c>
      <c r="B9" s="610">
        <v>364801.75599999999</v>
      </c>
      <c r="C9" s="610">
        <v>345708.19799999997</v>
      </c>
      <c r="D9" s="610">
        <v>380169.25399999996</v>
      </c>
      <c r="E9" s="610">
        <v>364585.49499999988</v>
      </c>
      <c r="F9" s="610">
        <v>324374.02599999995</v>
      </c>
      <c r="G9" s="610">
        <v>425969.83699999994</v>
      </c>
      <c r="H9" s="610">
        <v>350068.97699999996</v>
      </c>
      <c r="I9" s="174">
        <v>-6.7058039050189961</v>
      </c>
      <c r="J9" s="602" t="s">
        <v>1380</v>
      </c>
    </row>
    <row r="10" spans="1:10" s="162" customFormat="1" ht="12" customHeight="1">
      <c r="A10" s="602" t="s">
        <v>1381</v>
      </c>
      <c r="B10" s="610">
        <v>1003802.5050000007</v>
      </c>
      <c r="C10" s="610">
        <v>507187.34299999976</v>
      </c>
      <c r="D10" s="610">
        <v>410710.79100000003</v>
      </c>
      <c r="E10" s="610">
        <v>405857.55100000056</v>
      </c>
      <c r="F10" s="610">
        <v>483448.85999999993</v>
      </c>
      <c r="G10" s="610">
        <v>419145.73499999964</v>
      </c>
      <c r="H10" s="610">
        <v>576736.49300000025</v>
      </c>
      <c r="I10" s="174">
        <v>226.70296612453097</v>
      </c>
      <c r="J10" s="602" t="s">
        <v>1382</v>
      </c>
    </row>
    <row r="11" spans="1:10" s="162" customFormat="1" ht="12" customHeight="1">
      <c r="A11" s="602" t="s">
        <v>1383</v>
      </c>
      <c r="B11" s="610">
        <v>461037.64400000009</v>
      </c>
      <c r="C11" s="610">
        <v>325885.5660000004</v>
      </c>
      <c r="D11" s="610">
        <v>507575.13599999971</v>
      </c>
      <c r="E11" s="610">
        <v>437938.14899999968</v>
      </c>
      <c r="F11" s="610">
        <v>485650.56899999996</v>
      </c>
      <c r="G11" s="610">
        <v>436016.41800000012</v>
      </c>
      <c r="H11" s="610">
        <v>469165.9910000001</v>
      </c>
      <c r="I11" s="174">
        <v>2.6065125094010995</v>
      </c>
      <c r="J11" s="602" t="s">
        <v>1384</v>
      </c>
    </row>
    <row r="12" spans="1:10" s="162" customFormat="1" ht="12" customHeight="1">
      <c r="A12" s="602" t="s">
        <v>1385</v>
      </c>
      <c r="B12" s="610">
        <v>37794.846999999994</v>
      </c>
      <c r="C12" s="610">
        <v>26171.060999999983</v>
      </c>
      <c r="D12" s="610">
        <v>42743.936000000016</v>
      </c>
      <c r="E12" s="610">
        <v>35238.072000000036</v>
      </c>
      <c r="F12" s="610">
        <v>42023.385000000017</v>
      </c>
      <c r="G12" s="610">
        <v>37951.018999999993</v>
      </c>
      <c r="H12" s="610">
        <v>38711.760000000002</v>
      </c>
      <c r="I12" s="174">
        <v>-0.17989612592637627</v>
      </c>
      <c r="J12" s="602" t="s">
        <v>1386</v>
      </c>
    </row>
    <row r="13" spans="1:10" s="162" customFormat="1" ht="12" customHeight="1">
      <c r="A13" s="602" t="s">
        <v>1387</v>
      </c>
      <c r="B13" s="610">
        <v>165095.86599999992</v>
      </c>
      <c r="C13" s="610">
        <v>107453.82499999987</v>
      </c>
      <c r="D13" s="610">
        <v>198620.25700000025</v>
      </c>
      <c r="E13" s="610">
        <v>169581.76500000007</v>
      </c>
      <c r="F13" s="610">
        <v>186814.35499999995</v>
      </c>
      <c r="G13" s="610">
        <v>172231.80499999999</v>
      </c>
      <c r="H13" s="610">
        <v>181967.62600000005</v>
      </c>
      <c r="I13" s="174">
        <v>3.4237715111091802</v>
      </c>
      <c r="J13" s="602" t="s">
        <v>1388</v>
      </c>
    </row>
    <row r="14" spans="1:10" s="162" customFormat="1" ht="12" customHeight="1">
      <c r="A14" s="602" t="s">
        <v>1389</v>
      </c>
      <c r="B14" s="610">
        <v>262912.92599999992</v>
      </c>
      <c r="C14" s="610">
        <v>221216.34099999999</v>
      </c>
      <c r="D14" s="610">
        <v>277315.17600000009</v>
      </c>
      <c r="E14" s="610">
        <v>264884.87600000011</v>
      </c>
      <c r="F14" s="610">
        <v>279510.22199999995</v>
      </c>
      <c r="G14" s="610">
        <v>271940.21200000012</v>
      </c>
      <c r="H14" s="610">
        <v>284415.71999999997</v>
      </c>
      <c r="I14" s="174">
        <v>-5.1006571194705259</v>
      </c>
      <c r="J14" s="602" t="s">
        <v>1390</v>
      </c>
    </row>
    <row r="15" spans="1:10" s="162" customFormat="1" ht="12" customHeight="1">
      <c r="A15" s="602" t="s">
        <v>1391</v>
      </c>
      <c r="B15" s="610">
        <v>175309.1069999999</v>
      </c>
      <c r="C15" s="610">
        <v>134064.4359999999</v>
      </c>
      <c r="D15" s="610">
        <v>232728.8259999998</v>
      </c>
      <c r="E15" s="610">
        <v>191355.19699999984</v>
      </c>
      <c r="F15" s="610">
        <v>219881.72499999977</v>
      </c>
      <c r="G15" s="610">
        <v>208638.8789999997</v>
      </c>
      <c r="H15" s="610">
        <v>209463.57500000001</v>
      </c>
      <c r="I15" s="174">
        <v>-2.1701746844665593</v>
      </c>
      <c r="J15" s="602" t="s">
        <v>1392</v>
      </c>
    </row>
    <row r="16" spans="1:10" s="162" customFormat="1" ht="12" customHeight="1">
      <c r="A16" s="602" t="s">
        <v>1393</v>
      </c>
      <c r="B16" s="610">
        <v>233328.00499999983</v>
      </c>
      <c r="C16" s="610">
        <v>236119.99099999995</v>
      </c>
      <c r="D16" s="610">
        <v>318430.05500000046</v>
      </c>
      <c r="E16" s="610">
        <v>247451.08999999991</v>
      </c>
      <c r="F16" s="610">
        <v>265863.81099999993</v>
      </c>
      <c r="G16" s="610">
        <v>248251.29900000003</v>
      </c>
      <c r="H16" s="610">
        <v>262419.18700000003</v>
      </c>
      <c r="I16" s="174">
        <v>-1.0460320720555529</v>
      </c>
      <c r="J16" s="602" t="s">
        <v>1394</v>
      </c>
    </row>
    <row r="17" spans="1:10" s="162" customFormat="1" ht="12" customHeight="1">
      <c r="A17" s="602" t="s">
        <v>1395</v>
      </c>
      <c r="B17" s="610">
        <v>145336.88200000001</v>
      </c>
      <c r="C17" s="610">
        <v>148987.35100000011</v>
      </c>
      <c r="D17" s="610">
        <v>201421.31800000003</v>
      </c>
      <c r="E17" s="610">
        <v>149555.94899999994</v>
      </c>
      <c r="F17" s="610">
        <v>133329.58499999999</v>
      </c>
      <c r="G17" s="610">
        <v>124549.08499999995</v>
      </c>
      <c r="H17" s="610">
        <v>146425.72100000002</v>
      </c>
      <c r="I17" s="174">
        <v>0.65458324971245929</v>
      </c>
      <c r="J17" s="602" t="s">
        <v>1396</v>
      </c>
    </row>
    <row r="18" spans="1:10" s="162" customFormat="1" ht="12" customHeight="1">
      <c r="A18" s="602" t="s">
        <v>1397</v>
      </c>
      <c r="B18" s="610">
        <v>281061.80600000016</v>
      </c>
      <c r="C18" s="610">
        <v>200380.94500000018</v>
      </c>
      <c r="D18" s="610">
        <v>314301.87599999993</v>
      </c>
      <c r="E18" s="610">
        <v>287298.60499999975</v>
      </c>
      <c r="F18" s="610">
        <v>281607.93999999989</v>
      </c>
      <c r="G18" s="610">
        <v>275738.81600000011</v>
      </c>
      <c r="H18" s="610">
        <v>280765.98</v>
      </c>
      <c r="I18" s="174">
        <v>4.1128119263663621</v>
      </c>
      <c r="J18" s="602" t="s">
        <v>1398</v>
      </c>
    </row>
    <row r="19" spans="1:10" s="162" customFormat="1" ht="12" customHeight="1">
      <c r="A19" s="602" t="s">
        <v>1399</v>
      </c>
      <c r="B19" s="610">
        <v>553755.45900000003</v>
      </c>
      <c r="C19" s="610">
        <v>327693.70399999991</v>
      </c>
      <c r="D19" s="610">
        <v>594692.16300000169</v>
      </c>
      <c r="E19" s="610">
        <v>510833.36200000049</v>
      </c>
      <c r="F19" s="610">
        <v>550813.78999999992</v>
      </c>
      <c r="G19" s="610">
        <v>499029.25900000008</v>
      </c>
      <c r="H19" s="610">
        <v>560070.69900000049</v>
      </c>
      <c r="I19" s="174">
        <v>8.5356093258498049</v>
      </c>
      <c r="J19" s="602" t="s">
        <v>1400</v>
      </c>
    </row>
    <row r="20" spans="1:10" s="162" customFormat="1" ht="12" customHeight="1">
      <c r="A20" s="602" t="s">
        <v>1401</v>
      </c>
      <c r="B20" s="610">
        <v>1088556.1499999997</v>
      </c>
      <c r="C20" s="610">
        <v>755020.07500000042</v>
      </c>
      <c r="D20" s="610">
        <v>1101416.2030000009</v>
      </c>
      <c r="E20" s="610">
        <v>1021994.4709999999</v>
      </c>
      <c r="F20" s="610">
        <v>1143264.26</v>
      </c>
      <c r="G20" s="610">
        <v>1022092.3940000003</v>
      </c>
      <c r="H20" s="610">
        <v>1072841.4129999999</v>
      </c>
      <c r="I20" s="174">
        <v>7.5550694257900233</v>
      </c>
      <c r="J20" s="602" t="s">
        <v>1402</v>
      </c>
    </row>
    <row r="21" spans="1:10" s="162" customFormat="1" ht="21" customHeight="1">
      <c r="A21" s="685" t="s">
        <v>1403</v>
      </c>
      <c r="B21" s="610">
        <v>964244.2210000006</v>
      </c>
      <c r="C21" s="610">
        <v>516432.35299999989</v>
      </c>
      <c r="D21" s="610">
        <v>876010.41100000055</v>
      </c>
      <c r="E21" s="610">
        <v>988941.60299999965</v>
      </c>
      <c r="F21" s="610">
        <v>1021705.5419999998</v>
      </c>
      <c r="G21" s="610">
        <v>895919.99000000011</v>
      </c>
      <c r="H21" s="610">
        <v>907110.02000000025</v>
      </c>
      <c r="I21" s="174">
        <v>7.0796178315585649</v>
      </c>
      <c r="J21" s="602" t="s">
        <v>1404</v>
      </c>
    </row>
    <row r="22" spans="1:10" s="162" customFormat="1" ht="12" customHeight="1">
      <c r="A22" s="602" t="s">
        <v>1405</v>
      </c>
      <c r="B22" s="610">
        <v>190945.79799999989</v>
      </c>
      <c r="C22" s="610">
        <v>160538.98299999995</v>
      </c>
      <c r="D22" s="610">
        <v>210460.83400000003</v>
      </c>
      <c r="E22" s="610">
        <v>206760.19</v>
      </c>
      <c r="F22" s="610">
        <v>217081.29299999998</v>
      </c>
      <c r="G22" s="610">
        <v>175857.81300000005</v>
      </c>
      <c r="H22" s="610">
        <v>206253.62999999995</v>
      </c>
      <c r="I22" s="174">
        <v>-2.9100928692135994</v>
      </c>
      <c r="J22" s="602" t="s">
        <v>1406</v>
      </c>
    </row>
    <row r="23" spans="1:10" s="162" customFormat="1" ht="12" customHeight="1" thickBot="1">
      <c r="A23" s="602" t="s">
        <v>1407</v>
      </c>
      <c r="B23" s="610">
        <v>391588.36600000062</v>
      </c>
      <c r="C23" s="610">
        <v>300456.77699999965</v>
      </c>
      <c r="D23" s="610">
        <v>407571.62700000009</v>
      </c>
      <c r="E23" s="610">
        <v>397106.82999999996</v>
      </c>
      <c r="F23" s="610">
        <v>402254.75899999961</v>
      </c>
      <c r="G23" s="610">
        <v>356631.25499999983</v>
      </c>
      <c r="H23" s="610">
        <v>374284.86200000008</v>
      </c>
      <c r="I23" s="174">
        <v>3.8830042064051753</v>
      </c>
      <c r="J23" s="602" t="s">
        <v>1408</v>
      </c>
    </row>
    <row r="24" spans="1:10" s="162" customFormat="1" ht="12" customHeight="1" thickBot="1">
      <c r="A24" s="603"/>
      <c r="B24" s="924" t="s">
        <v>1409</v>
      </c>
      <c r="C24" s="924"/>
      <c r="D24" s="924"/>
      <c r="E24" s="924"/>
      <c r="F24" s="924"/>
      <c r="G24" s="924"/>
      <c r="H24" s="924"/>
      <c r="I24" s="925" t="s">
        <v>1410</v>
      </c>
      <c r="J24" s="603"/>
    </row>
    <row r="25" spans="1:10" s="162" customFormat="1" ht="31.5" customHeight="1" thickBot="1">
      <c r="A25" s="603"/>
      <c r="B25" s="182" t="s">
        <v>1411</v>
      </c>
      <c r="C25" s="182" t="s">
        <v>1412</v>
      </c>
      <c r="D25" s="182" t="s">
        <v>1366</v>
      </c>
      <c r="E25" s="182" t="s">
        <v>1367</v>
      </c>
      <c r="F25" s="182" t="s">
        <v>1413</v>
      </c>
      <c r="G25" s="182" t="s">
        <v>1414</v>
      </c>
      <c r="H25" s="182" t="s">
        <v>1370</v>
      </c>
      <c r="I25" s="925"/>
      <c r="J25" s="603"/>
    </row>
    <row r="26" spans="1:10" s="162" customFormat="1" ht="12" customHeight="1">
      <c r="A26" s="604" t="s">
        <v>1415</v>
      </c>
      <c r="B26" s="605"/>
      <c r="C26" s="605"/>
      <c r="D26" s="605"/>
      <c r="E26" s="605"/>
      <c r="F26" s="605"/>
      <c r="G26" s="605"/>
      <c r="H26" s="605"/>
      <c r="I26" s="606"/>
      <c r="J26" s="603"/>
    </row>
    <row r="27" spans="1:10" s="162" customFormat="1" ht="12" customHeight="1">
      <c r="A27" s="607" t="s">
        <v>1416</v>
      </c>
      <c r="B27" s="608"/>
      <c r="C27" s="608"/>
      <c r="D27" s="608"/>
      <c r="E27" s="608"/>
      <c r="F27" s="608"/>
      <c r="G27" s="608"/>
      <c r="H27" s="608"/>
      <c r="I27" s="606"/>
      <c r="J27" s="603"/>
    </row>
    <row r="28" spans="1:10" s="162" customFormat="1" ht="12" customHeight="1">
      <c r="A28" s="609"/>
      <c r="B28" s="609"/>
      <c r="C28" s="609"/>
      <c r="D28" s="609"/>
      <c r="E28" s="609"/>
      <c r="F28" s="609"/>
      <c r="G28" s="609"/>
      <c r="H28" s="609"/>
      <c r="I28" s="606"/>
      <c r="J28" s="603"/>
    </row>
    <row r="29" spans="1:10" s="343" customFormat="1" ht="12" customHeight="1">
      <c r="A29" s="1014" t="s">
        <v>1417</v>
      </c>
      <c r="B29" s="1014"/>
      <c r="C29" s="1014"/>
      <c r="D29" s="1014"/>
      <c r="E29" s="1014"/>
      <c r="F29" s="1014"/>
      <c r="G29" s="1014"/>
      <c r="H29" s="1014"/>
      <c r="I29" s="1014"/>
      <c r="J29" s="1014"/>
    </row>
    <row r="30" spans="1:10" s="162" customFormat="1" ht="12" customHeight="1">
      <c r="A30" s="1014" t="s">
        <v>1418</v>
      </c>
      <c r="B30" s="1014"/>
      <c r="C30" s="1014"/>
      <c r="D30" s="1014"/>
      <c r="E30" s="1014"/>
      <c r="F30" s="1014"/>
      <c r="G30" s="1014"/>
      <c r="H30" s="1014"/>
      <c r="I30" s="1014"/>
      <c r="J30" s="1014"/>
    </row>
    <row r="31" spans="1:10" s="162" customFormat="1"/>
    <row r="32" spans="1:10">
      <c r="A32" s="162"/>
      <c r="B32" s="162"/>
      <c r="C32" s="162"/>
      <c r="D32" s="162"/>
      <c r="E32" s="162"/>
      <c r="F32" s="162"/>
      <c r="G32" s="162"/>
      <c r="H32" s="162"/>
      <c r="I32" s="162"/>
      <c r="J32" s="162"/>
    </row>
    <row r="33" spans="1:9">
      <c r="A33" s="162"/>
      <c r="B33" s="162"/>
      <c r="C33" s="162"/>
      <c r="D33" s="162"/>
      <c r="E33" s="162"/>
      <c r="F33" s="162"/>
      <c r="G33" s="162"/>
      <c r="H33" s="162"/>
      <c r="I33" s="162"/>
    </row>
    <row r="34" spans="1:9">
      <c r="A34" s="162"/>
      <c r="B34" s="162"/>
      <c r="C34" s="162"/>
      <c r="D34" s="162"/>
      <c r="E34" s="162"/>
      <c r="F34" s="162"/>
      <c r="G34" s="162"/>
      <c r="H34" s="162"/>
      <c r="I34" s="162"/>
    </row>
    <row r="35" spans="1:9">
      <c r="A35" s="162"/>
      <c r="B35" s="162"/>
      <c r="C35" s="162"/>
      <c r="D35" s="162"/>
      <c r="E35" s="162"/>
      <c r="F35" s="162"/>
      <c r="G35" s="162"/>
      <c r="H35" s="162"/>
      <c r="I35" s="162"/>
    </row>
    <row r="36" spans="1:9">
      <c r="A36" s="162"/>
      <c r="B36" s="162"/>
      <c r="C36" s="162"/>
      <c r="D36" s="162"/>
      <c r="E36" s="162"/>
      <c r="F36" s="162"/>
      <c r="G36" s="162"/>
      <c r="H36" s="162"/>
      <c r="I36" s="162"/>
    </row>
    <row r="37" spans="1:9">
      <c r="A37" s="162"/>
      <c r="B37" s="162"/>
      <c r="C37" s="162"/>
      <c r="D37" s="162"/>
      <c r="E37" s="162"/>
      <c r="F37" s="162"/>
      <c r="G37" s="162"/>
      <c r="H37" s="162"/>
      <c r="I37" s="162"/>
    </row>
    <row r="38" spans="1:9">
      <c r="A38" s="162"/>
      <c r="B38" s="162"/>
      <c r="C38" s="162"/>
      <c r="D38" s="162"/>
      <c r="E38" s="162"/>
      <c r="F38" s="162"/>
      <c r="G38" s="162"/>
      <c r="H38" s="162"/>
      <c r="I38" s="162"/>
    </row>
    <row r="39" spans="1:9">
      <c r="A39" s="162"/>
      <c r="B39" s="162"/>
      <c r="C39" s="162"/>
      <c r="D39" s="162"/>
      <c r="E39" s="162"/>
      <c r="F39" s="162"/>
      <c r="G39" s="162"/>
      <c r="H39" s="162"/>
      <c r="I39" s="162"/>
    </row>
    <row r="40" spans="1:9">
      <c r="A40" s="162"/>
      <c r="B40" s="162"/>
      <c r="C40" s="162"/>
      <c r="D40" s="162"/>
      <c r="E40" s="162"/>
      <c r="F40" s="162"/>
      <c r="G40" s="162"/>
      <c r="H40" s="162"/>
      <c r="I40" s="162"/>
    </row>
    <row r="41" spans="1:9">
      <c r="A41" s="162"/>
      <c r="B41" s="162"/>
      <c r="C41" s="162"/>
      <c r="D41" s="162"/>
      <c r="E41" s="162"/>
      <c r="F41" s="162"/>
      <c r="G41" s="162"/>
      <c r="H41" s="162"/>
      <c r="I41" s="162"/>
    </row>
    <row r="42" spans="1:9">
      <c r="A42" s="162"/>
      <c r="B42" s="162"/>
      <c r="C42" s="162"/>
      <c r="D42" s="162"/>
      <c r="E42" s="162"/>
      <c r="F42" s="162"/>
      <c r="G42" s="162"/>
      <c r="H42" s="162"/>
      <c r="I42" s="162"/>
    </row>
    <row r="43" spans="1:9">
      <c r="A43" s="162"/>
      <c r="B43" s="162"/>
      <c r="C43" s="162"/>
      <c r="D43" s="162"/>
      <c r="E43" s="162"/>
      <c r="F43" s="162"/>
      <c r="G43" s="162"/>
      <c r="H43" s="162"/>
      <c r="I43" s="162"/>
    </row>
    <row r="44" spans="1:9">
      <c r="A44" s="162"/>
      <c r="B44" s="162"/>
      <c r="C44" s="162"/>
      <c r="D44" s="162"/>
      <c r="E44" s="162"/>
      <c r="F44" s="162"/>
      <c r="G44" s="162"/>
      <c r="H44" s="162"/>
      <c r="I44" s="162"/>
    </row>
    <row r="45" spans="1:9">
      <c r="A45" s="162"/>
      <c r="B45" s="162"/>
      <c r="C45" s="162"/>
      <c r="D45" s="162"/>
      <c r="E45" s="162"/>
      <c r="F45" s="162"/>
      <c r="G45" s="162"/>
      <c r="H45" s="162"/>
      <c r="I45" s="162"/>
    </row>
    <row r="46" spans="1:9">
      <c r="A46" s="162"/>
      <c r="B46" s="162"/>
      <c r="C46" s="162"/>
      <c r="D46" s="162"/>
      <c r="E46" s="162"/>
      <c r="F46" s="162"/>
      <c r="G46" s="162"/>
      <c r="H46" s="162"/>
      <c r="I46" s="162"/>
    </row>
    <row r="47" spans="1:9">
      <c r="A47" s="162"/>
      <c r="B47" s="162"/>
      <c r="C47" s="162"/>
      <c r="D47" s="162"/>
      <c r="E47" s="162"/>
      <c r="F47" s="162"/>
      <c r="G47" s="162"/>
      <c r="H47" s="162"/>
      <c r="I47" s="162"/>
    </row>
    <row r="48" spans="1:9">
      <c r="A48" s="162"/>
      <c r="B48" s="162"/>
      <c r="C48" s="162"/>
      <c r="D48" s="162"/>
      <c r="E48" s="162"/>
      <c r="F48" s="162"/>
      <c r="G48" s="162"/>
      <c r="H48" s="162"/>
      <c r="I48" s="162"/>
    </row>
    <row r="49" spans="1:9">
      <c r="A49" s="162"/>
      <c r="B49" s="162"/>
      <c r="C49" s="162"/>
      <c r="D49" s="162"/>
      <c r="E49" s="162"/>
      <c r="F49" s="162"/>
      <c r="G49" s="162"/>
      <c r="H49" s="162"/>
      <c r="I49" s="162"/>
    </row>
    <row r="50" spans="1:9">
      <c r="A50" s="162"/>
      <c r="B50" s="162"/>
      <c r="C50" s="162"/>
      <c r="D50" s="162"/>
      <c r="E50" s="162"/>
      <c r="F50" s="162"/>
      <c r="G50" s="162"/>
      <c r="H50" s="162"/>
      <c r="I50" s="162"/>
    </row>
    <row r="51" spans="1:9">
      <c r="A51" s="162"/>
      <c r="B51" s="162"/>
      <c r="C51" s="162"/>
      <c r="D51" s="162"/>
      <c r="E51" s="162"/>
      <c r="F51" s="162"/>
      <c r="G51" s="162"/>
      <c r="H51" s="162"/>
      <c r="I51" s="162"/>
    </row>
    <row r="52" spans="1:9">
      <c r="A52" s="162"/>
      <c r="B52" s="162"/>
      <c r="C52" s="162"/>
      <c r="D52" s="162"/>
      <c r="E52" s="162"/>
      <c r="F52" s="162"/>
      <c r="G52" s="162"/>
      <c r="H52" s="162"/>
      <c r="I52" s="162"/>
    </row>
    <row r="53" spans="1:9">
      <c r="A53" s="162"/>
      <c r="B53" s="162"/>
      <c r="C53" s="162"/>
      <c r="D53" s="162"/>
      <c r="E53" s="162"/>
      <c r="F53" s="162"/>
      <c r="G53" s="162"/>
      <c r="H53" s="162"/>
      <c r="I53" s="162"/>
    </row>
    <row r="54" spans="1:9">
      <c r="A54" s="162"/>
      <c r="B54" s="162"/>
      <c r="C54" s="162"/>
      <c r="D54" s="162"/>
      <c r="E54" s="162"/>
      <c r="F54" s="162"/>
      <c r="G54" s="162"/>
      <c r="H54" s="162"/>
      <c r="I54" s="162"/>
    </row>
    <row r="55" spans="1:9">
      <c r="A55" s="162"/>
      <c r="B55" s="162"/>
      <c r="C55" s="162"/>
      <c r="D55" s="162"/>
      <c r="E55" s="162"/>
      <c r="F55" s="162"/>
      <c r="G55" s="162"/>
      <c r="H55" s="162"/>
      <c r="I55" s="162"/>
    </row>
    <row r="56" spans="1:9">
      <c r="A56" s="162"/>
      <c r="B56" s="162"/>
      <c r="C56" s="162"/>
      <c r="D56" s="162"/>
      <c r="E56" s="162"/>
      <c r="F56" s="162"/>
      <c r="G56" s="162"/>
      <c r="H56" s="162"/>
      <c r="I56" s="162"/>
    </row>
    <row r="57" spans="1:9">
      <c r="A57" s="162"/>
      <c r="B57" s="162"/>
      <c r="C57" s="162"/>
      <c r="D57" s="162"/>
      <c r="E57" s="162"/>
      <c r="F57" s="162"/>
      <c r="G57" s="162"/>
      <c r="H57" s="162"/>
      <c r="I57" s="162"/>
    </row>
    <row r="58" spans="1:9">
      <c r="A58" s="162"/>
      <c r="B58" s="162"/>
      <c r="C58" s="162"/>
      <c r="D58" s="162"/>
      <c r="E58" s="162"/>
      <c r="F58" s="162"/>
      <c r="G58" s="162"/>
      <c r="H58" s="162"/>
      <c r="I58" s="162"/>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76105-1FF3-4407-AD45-0A655226C098}">
  <dimension ref="A1:J31"/>
  <sheetViews>
    <sheetView showGridLines="0" workbookViewId="0">
      <selection sqref="A1:J1"/>
    </sheetView>
  </sheetViews>
  <sheetFormatPr defaultColWidth="9.28515625" defaultRowHeight="11.25"/>
  <cols>
    <col min="1" max="1" width="35.7109375" style="161" customWidth="1"/>
    <col min="2" max="8" width="7.7109375" style="161" customWidth="1"/>
    <col min="9" max="9" width="10.7109375" style="161" customWidth="1"/>
    <col min="10" max="10" width="21" style="161" customWidth="1"/>
    <col min="11" max="16384" width="9.28515625" style="161"/>
  </cols>
  <sheetData>
    <row r="1" spans="1:10">
      <c r="A1" s="920" t="s">
        <v>1592</v>
      </c>
      <c r="B1" s="920"/>
      <c r="C1" s="920"/>
      <c r="D1" s="920"/>
      <c r="E1" s="920"/>
      <c r="F1" s="920"/>
      <c r="G1" s="920"/>
      <c r="H1" s="920"/>
      <c r="I1" s="920"/>
      <c r="J1" s="920"/>
    </row>
    <row r="2" spans="1:10">
      <c r="A2" s="921" t="s">
        <v>1593</v>
      </c>
      <c r="B2" s="921"/>
      <c r="C2" s="921"/>
      <c r="D2" s="921"/>
      <c r="E2" s="921"/>
      <c r="F2" s="921"/>
      <c r="G2" s="921"/>
      <c r="H2" s="921"/>
      <c r="I2" s="921"/>
      <c r="J2" s="921"/>
    </row>
    <row r="3" spans="1:10" ht="12" thickBot="1"/>
    <row r="4" spans="1:10" s="162" customFormat="1" ht="12" customHeight="1" thickBot="1">
      <c r="A4" s="519"/>
      <c r="B4" s="1015" t="s">
        <v>1362</v>
      </c>
      <c r="C4" s="1016"/>
      <c r="D4" s="1016"/>
      <c r="E4" s="1016"/>
      <c r="F4" s="1016"/>
      <c r="G4" s="1016"/>
      <c r="H4" s="1017"/>
      <c r="I4" s="929" t="s">
        <v>1363</v>
      </c>
    </row>
    <row r="5" spans="1:10" s="162" customFormat="1" ht="23.25" thickBot="1">
      <c r="B5" s="182" t="s">
        <v>1364</v>
      </c>
      <c r="C5" s="182" t="s">
        <v>1365</v>
      </c>
      <c r="D5" s="182" t="s">
        <v>1366</v>
      </c>
      <c r="E5" s="182" t="s">
        <v>1367</v>
      </c>
      <c r="F5" s="182" t="s">
        <v>1368</v>
      </c>
      <c r="G5" s="182" t="s">
        <v>1369</v>
      </c>
      <c r="H5" s="182" t="s">
        <v>1370</v>
      </c>
      <c r="I5" s="930"/>
    </row>
    <row r="6" spans="1:10" s="162" customFormat="1">
      <c r="A6" s="102" t="s">
        <v>1371</v>
      </c>
      <c r="B6" s="610">
        <v>7272805.659</v>
      </c>
      <c r="C6" s="610">
        <v>6087705.703999998</v>
      </c>
      <c r="D6" s="610">
        <v>7884144.7149999999</v>
      </c>
      <c r="E6" s="610">
        <v>6729117.2120000012</v>
      </c>
      <c r="F6" s="610">
        <v>7914833.1639999989</v>
      </c>
      <c r="G6" s="610">
        <v>7174756.575000002</v>
      </c>
      <c r="H6" s="610">
        <v>7156385.8550000023</v>
      </c>
      <c r="I6" s="174">
        <v>4.289578211621432</v>
      </c>
      <c r="J6" s="102" t="s">
        <v>1372</v>
      </c>
    </row>
    <row r="7" spans="1:10" s="162" customFormat="1">
      <c r="A7" s="195" t="s">
        <v>1373</v>
      </c>
      <c r="B7" s="610">
        <v>7368237.6080000009</v>
      </c>
      <c r="C7" s="610">
        <v>6182061.4690000005</v>
      </c>
      <c r="D7" s="610">
        <v>7995788.7999999989</v>
      </c>
      <c r="E7" s="610">
        <v>6812023.6440000013</v>
      </c>
      <c r="F7" s="610">
        <v>7995555.4979999997</v>
      </c>
      <c r="G7" s="610">
        <v>7272288.9609999983</v>
      </c>
      <c r="H7" s="610">
        <v>7274519.177000002</v>
      </c>
      <c r="I7" s="174">
        <v>4.605765567050895</v>
      </c>
      <c r="J7" s="195" t="s">
        <v>1374</v>
      </c>
    </row>
    <row r="8" spans="1:10" s="162" customFormat="1">
      <c r="A8" s="602" t="s">
        <v>1375</v>
      </c>
      <c r="B8" s="610">
        <v>755678.62399999972</v>
      </c>
      <c r="C8" s="610">
        <v>696034.0560000008</v>
      </c>
      <c r="D8" s="610">
        <v>820882.47600000002</v>
      </c>
      <c r="E8" s="610">
        <v>752886.87999999989</v>
      </c>
      <c r="F8" s="610">
        <v>853732.01299999992</v>
      </c>
      <c r="G8" s="610">
        <v>814469.48800000036</v>
      </c>
      <c r="H8" s="610">
        <v>768084.79600000009</v>
      </c>
      <c r="I8" s="334">
        <v>12.950950780947608</v>
      </c>
      <c r="J8" s="602" t="s">
        <v>1376</v>
      </c>
    </row>
    <row r="9" spans="1:10" s="162" customFormat="1">
      <c r="A9" s="602" t="s">
        <v>1377</v>
      </c>
      <c r="B9" s="610">
        <v>439749.67500000016</v>
      </c>
      <c r="C9" s="610">
        <v>415895.11599999992</v>
      </c>
      <c r="D9" s="610">
        <v>471272.0689999999</v>
      </c>
      <c r="E9" s="610">
        <v>412559.03499999992</v>
      </c>
      <c r="F9" s="610">
        <v>428511.27299999993</v>
      </c>
      <c r="G9" s="610">
        <v>398076.34600000025</v>
      </c>
      <c r="H9" s="610">
        <v>399330.58400000009</v>
      </c>
      <c r="I9" s="334">
        <v>6.8062932019480371</v>
      </c>
      <c r="J9" s="602" t="s">
        <v>1378</v>
      </c>
    </row>
    <row r="10" spans="1:10" s="162" customFormat="1">
      <c r="A10" s="602" t="s">
        <v>1379</v>
      </c>
      <c r="B10" s="610">
        <v>270303.07099999994</v>
      </c>
      <c r="C10" s="610">
        <v>286679.25399999996</v>
      </c>
      <c r="D10" s="610">
        <v>315329.42800000001</v>
      </c>
      <c r="E10" s="610">
        <v>263851.565</v>
      </c>
      <c r="F10" s="610">
        <v>185174.30900000001</v>
      </c>
      <c r="G10" s="610">
        <v>172667.41999999998</v>
      </c>
      <c r="H10" s="610">
        <v>281709.35399999993</v>
      </c>
      <c r="I10" s="334">
        <v>0.38215084069854299</v>
      </c>
      <c r="J10" s="602" t="s">
        <v>1380</v>
      </c>
    </row>
    <row r="11" spans="1:10" s="162" customFormat="1">
      <c r="A11" s="602" t="s">
        <v>1381</v>
      </c>
      <c r="B11" s="610">
        <v>1107555.2810000004</v>
      </c>
      <c r="C11" s="610">
        <v>1140851.7079999999</v>
      </c>
      <c r="D11" s="610">
        <v>1428879.2509999988</v>
      </c>
      <c r="E11" s="610">
        <v>820189.75600000028</v>
      </c>
      <c r="F11" s="610">
        <v>1658432.0759999997</v>
      </c>
      <c r="G11" s="610">
        <v>1339934.3029999989</v>
      </c>
      <c r="H11" s="610">
        <v>926607.51200000022</v>
      </c>
      <c r="I11" s="334">
        <v>3.7742072422718138</v>
      </c>
      <c r="J11" s="602" t="s">
        <v>1382</v>
      </c>
    </row>
    <row r="12" spans="1:10" s="162" customFormat="1">
      <c r="A12" s="602" t="s">
        <v>1383</v>
      </c>
      <c r="B12" s="610">
        <v>404306.14</v>
      </c>
      <c r="C12" s="610">
        <v>306991.96500000003</v>
      </c>
      <c r="D12" s="610">
        <v>453125.33199999982</v>
      </c>
      <c r="E12" s="610">
        <v>420004.38100000005</v>
      </c>
      <c r="F12" s="610">
        <v>436365.97299999994</v>
      </c>
      <c r="G12" s="610">
        <v>421079.33</v>
      </c>
      <c r="H12" s="610">
        <v>436955.80599999992</v>
      </c>
      <c r="I12" s="334">
        <v>0.20611437816171474</v>
      </c>
      <c r="J12" s="602" t="s">
        <v>1384</v>
      </c>
    </row>
    <row r="13" spans="1:10" s="162" customFormat="1">
      <c r="A13" s="602" t="s">
        <v>1385</v>
      </c>
      <c r="B13" s="610">
        <v>59855.354999999989</v>
      </c>
      <c r="C13" s="610">
        <v>45828.563999999998</v>
      </c>
      <c r="D13" s="610">
        <v>65358.545999999995</v>
      </c>
      <c r="E13" s="610">
        <v>60325.603000000003</v>
      </c>
      <c r="F13" s="610">
        <v>60824.160000000003</v>
      </c>
      <c r="G13" s="610">
        <v>56038.125000000007</v>
      </c>
      <c r="H13" s="610">
        <v>55505.091999999997</v>
      </c>
      <c r="I13" s="334">
        <v>-4.6245908008107364</v>
      </c>
      <c r="J13" s="602" t="s">
        <v>1386</v>
      </c>
    </row>
    <row r="14" spans="1:10" s="162" customFormat="1">
      <c r="A14" s="602" t="s">
        <v>1387</v>
      </c>
      <c r="B14" s="610">
        <v>91244.3</v>
      </c>
      <c r="C14" s="610">
        <v>58987.65</v>
      </c>
      <c r="D14" s="610">
        <v>90193.647999999986</v>
      </c>
      <c r="E14" s="610">
        <v>89221.078000000023</v>
      </c>
      <c r="F14" s="610">
        <v>88333.35</v>
      </c>
      <c r="G14" s="610">
        <v>85279.28300000001</v>
      </c>
      <c r="H14" s="610">
        <v>87259.561000000016</v>
      </c>
      <c r="I14" s="334">
        <v>-3.6059510779730175</v>
      </c>
      <c r="J14" s="602" t="s">
        <v>1388</v>
      </c>
    </row>
    <row r="15" spans="1:10" s="162" customFormat="1">
      <c r="A15" s="602" t="s">
        <v>1389</v>
      </c>
      <c r="B15" s="610">
        <v>134246.41900000002</v>
      </c>
      <c r="C15" s="610">
        <v>110771.96199999997</v>
      </c>
      <c r="D15" s="610">
        <v>140611.47100000002</v>
      </c>
      <c r="E15" s="610">
        <v>135671.28400000001</v>
      </c>
      <c r="F15" s="610">
        <v>135876.42300000001</v>
      </c>
      <c r="G15" s="610">
        <v>127480.06000000001</v>
      </c>
      <c r="H15" s="610">
        <v>133040.81700000001</v>
      </c>
      <c r="I15" s="334">
        <v>1.4745940598052982</v>
      </c>
      <c r="J15" s="602" t="s">
        <v>1390</v>
      </c>
    </row>
    <row r="16" spans="1:10" s="162" customFormat="1">
      <c r="A16" s="602" t="s">
        <v>1391</v>
      </c>
      <c r="B16" s="610">
        <v>103077.43200000003</v>
      </c>
      <c r="C16" s="610">
        <v>61360.609000000004</v>
      </c>
      <c r="D16" s="610">
        <v>117702.65700000004</v>
      </c>
      <c r="E16" s="610">
        <v>109799.46800000004</v>
      </c>
      <c r="F16" s="610">
        <v>113322.92200000005</v>
      </c>
      <c r="G16" s="610">
        <v>109558.48200000003</v>
      </c>
      <c r="H16" s="610">
        <v>107249.34200000002</v>
      </c>
      <c r="I16" s="334">
        <v>-2.4066700056384178</v>
      </c>
      <c r="J16" s="602" t="s">
        <v>1392</v>
      </c>
    </row>
    <row r="17" spans="1:10" s="162" customFormat="1">
      <c r="A17" s="602" t="s">
        <v>1393</v>
      </c>
      <c r="B17" s="610">
        <v>226235.47500000003</v>
      </c>
      <c r="C17" s="610">
        <v>220246.26199999999</v>
      </c>
      <c r="D17" s="610">
        <v>226931.49800000002</v>
      </c>
      <c r="E17" s="610">
        <v>197264.73699999996</v>
      </c>
      <c r="F17" s="610">
        <v>200253.63100000008</v>
      </c>
      <c r="G17" s="610">
        <v>208051.171</v>
      </c>
      <c r="H17" s="610">
        <v>205134.97500000003</v>
      </c>
      <c r="I17" s="334">
        <v>5.6887475512388903</v>
      </c>
      <c r="J17" s="602" t="s">
        <v>1394</v>
      </c>
    </row>
    <row r="18" spans="1:10" s="162" customFormat="1">
      <c r="A18" s="602" t="s">
        <v>1395</v>
      </c>
      <c r="B18" s="610">
        <v>68456.404999999999</v>
      </c>
      <c r="C18" s="610">
        <v>76432.603000000003</v>
      </c>
      <c r="D18" s="610">
        <v>81381.556999999986</v>
      </c>
      <c r="E18" s="610">
        <v>60268.615000000005</v>
      </c>
      <c r="F18" s="610">
        <v>71302.830999999991</v>
      </c>
      <c r="G18" s="610">
        <v>63133.420999999995</v>
      </c>
      <c r="H18" s="610">
        <v>67493.975999999995</v>
      </c>
      <c r="I18" s="334">
        <v>3.2194924582108513</v>
      </c>
      <c r="J18" s="602" t="s">
        <v>1396</v>
      </c>
    </row>
    <row r="19" spans="1:10" s="162" customFormat="1">
      <c r="A19" s="602" t="s">
        <v>1397</v>
      </c>
      <c r="B19" s="610">
        <v>117311.11100000003</v>
      </c>
      <c r="C19" s="610">
        <v>88901.329000000012</v>
      </c>
      <c r="D19" s="610">
        <v>130110.70599999998</v>
      </c>
      <c r="E19" s="610">
        <v>117987.54700000004</v>
      </c>
      <c r="F19" s="610">
        <v>127033.82399999998</v>
      </c>
      <c r="G19" s="610">
        <v>119069.86099999998</v>
      </c>
      <c r="H19" s="610">
        <v>125009.23300000001</v>
      </c>
      <c r="I19" s="334">
        <v>3.653605213814501</v>
      </c>
      <c r="J19" s="602" t="s">
        <v>1398</v>
      </c>
    </row>
    <row r="20" spans="1:10" s="162" customFormat="1">
      <c r="A20" s="602" t="s">
        <v>1399</v>
      </c>
      <c r="B20" s="610">
        <v>569623.054</v>
      </c>
      <c r="C20" s="610">
        <v>404904.92100000009</v>
      </c>
      <c r="D20" s="610">
        <v>648406.42500000005</v>
      </c>
      <c r="E20" s="610">
        <v>576417.7620000001</v>
      </c>
      <c r="F20" s="610">
        <v>663232.304</v>
      </c>
      <c r="G20" s="610">
        <v>622087.30699999968</v>
      </c>
      <c r="H20" s="610">
        <v>634499.36700000032</v>
      </c>
      <c r="I20" s="334">
        <v>1.5894995750053624</v>
      </c>
      <c r="J20" s="602" t="s">
        <v>1400</v>
      </c>
    </row>
    <row r="21" spans="1:10" s="162" customFormat="1">
      <c r="A21" s="602" t="s">
        <v>1401</v>
      </c>
      <c r="B21" s="610">
        <v>1311933.2640000004</v>
      </c>
      <c r="C21" s="610">
        <v>1000103.3339999998</v>
      </c>
      <c r="D21" s="610">
        <v>1300659.8939999994</v>
      </c>
      <c r="E21" s="610">
        <v>1214641.9440000006</v>
      </c>
      <c r="F21" s="610">
        <v>1284737.5800000003</v>
      </c>
      <c r="G21" s="610">
        <v>1178478.4179999998</v>
      </c>
      <c r="H21" s="610">
        <v>1294093.7800000003</v>
      </c>
      <c r="I21" s="334">
        <v>-4.383799931534881</v>
      </c>
      <c r="J21" s="602" t="s">
        <v>1402</v>
      </c>
    </row>
    <row r="22" spans="1:10" s="162" customFormat="1">
      <c r="A22" s="602" t="s">
        <v>1403</v>
      </c>
      <c r="B22" s="610">
        <v>1193259.9769999995</v>
      </c>
      <c r="C22" s="610">
        <v>889074.35599999991</v>
      </c>
      <c r="D22" s="610">
        <v>1177931.1580000003</v>
      </c>
      <c r="E22" s="610">
        <v>1100622.7519999999</v>
      </c>
      <c r="F22" s="610">
        <v>1205732.94</v>
      </c>
      <c r="G22" s="610">
        <v>1096226.5669999993</v>
      </c>
      <c r="H22" s="610">
        <v>1254869.7689999999</v>
      </c>
      <c r="I22" s="334">
        <v>14.795664958269668</v>
      </c>
      <c r="J22" s="602" t="s">
        <v>1404</v>
      </c>
    </row>
    <row r="23" spans="1:10" s="162" customFormat="1">
      <c r="A23" s="602" t="s">
        <v>1405</v>
      </c>
      <c r="B23" s="610">
        <v>214682.23699999996</v>
      </c>
      <c r="C23" s="610">
        <v>169130.00700000004</v>
      </c>
      <c r="D23" s="610">
        <v>227799.05099999992</v>
      </c>
      <c r="E23" s="610">
        <v>211951.60599999994</v>
      </c>
      <c r="F23" s="610">
        <v>216694.99</v>
      </c>
      <c r="G23" s="610">
        <v>200314.45300000001</v>
      </c>
      <c r="H23" s="610">
        <v>213032.93899999995</v>
      </c>
      <c r="I23" s="334">
        <v>7.7180584563173227</v>
      </c>
      <c r="J23" s="602" t="s">
        <v>1406</v>
      </c>
    </row>
    <row r="24" spans="1:10" s="162" customFormat="1" ht="12" thickBot="1">
      <c r="A24" s="602" t="s">
        <v>1407</v>
      </c>
      <c r="B24" s="610">
        <v>300719.78800000023</v>
      </c>
      <c r="C24" s="610">
        <v>209867.77299999996</v>
      </c>
      <c r="D24" s="610">
        <v>299213.63299999991</v>
      </c>
      <c r="E24" s="610">
        <v>268359.63099999999</v>
      </c>
      <c r="F24" s="610">
        <v>265994.89899999992</v>
      </c>
      <c r="G24" s="610">
        <v>260344.92599999998</v>
      </c>
      <c r="H24" s="610">
        <v>284642.27400000003</v>
      </c>
      <c r="I24" s="334">
        <v>14.520231106802939</v>
      </c>
      <c r="J24" s="602" t="s">
        <v>1408</v>
      </c>
    </row>
    <row r="25" spans="1:10" s="162" customFormat="1" ht="12" customHeight="1" thickBot="1">
      <c r="A25" s="603"/>
      <c r="B25" s="924" t="s">
        <v>1409</v>
      </c>
      <c r="C25" s="924"/>
      <c r="D25" s="924"/>
      <c r="E25" s="924"/>
      <c r="F25" s="924"/>
      <c r="G25" s="924"/>
      <c r="H25" s="924"/>
      <c r="I25" s="925" t="s">
        <v>1410</v>
      </c>
      <c r="J25" s="603"/>
    </row>
    <row r="26" spans="1:10" s="162" customFormat="1" ht="32.25" customHeight="1" thickBot="1">
      <c r="A26" s="603"/>
      <c r="B26" s="182" t="s">
        <v>1411</v>
      </c>
      <c r="C26" s="182" t="s">
        <v>1412</v>
      </c>
      <c r="D26" s="182" t="s">
        <v>1366</v>
      </c>
      <c r="E26" s="182" t="s">
        <v>1367</v>
      </c>
      <c r="F26" s="182" t="s">
        <v>1413</v>
      </c>
      <c r="G26" s="182" t="s">
        <v>1414</v>
      </c>
      <c r="H26" s="182" t="s">
        <v>1370</v>
      </c>
      <c r="I26" s="925"/>
      <c r="J26" s="603"/>
    </row>
    <row r="27" spans="1:10" s="162" customFormat="1">
      <c r="A27" s="604" t="s">
        <v>1415</v>
      </c>
      <c r="B27" s="605"/>
      <c r="C27" s="605"/>
      <c r="D27" s="605"/>
      <c r="E27" s="605"/>
      <c r="F27" s="605"/>
      <c r="G27" s="605"/>
      <c r="H27" s="605"/>
      <c r="I27" s="606"/>
    </row>
    <row r="28" spans="1:10" s="162" customFormat="1">
      <c r="A28" s="607" t="s">
        <v>1416</v>
      </c>
      <c r="B28" s="608"/>
      <c r="C28" s="608"/>
      <c r="D28" s="608"/>
      <c r="E28" s="608"/>
      <c r="F28" s="608"/>
      <c r="G28" s="608"/>
      <c r="H28" s="608"/>
      <c r="I28" s="606"/>
    </row>
    <row r="29" spans="1:10" s="162" customFormat="1" ht="12.75">
      <c r="A29" s="609"/>
      <c r="B29" s="609"/>
      <c r="C29" s="609"/>
      <c r="D29" s="609"/>
      <c r="E29" s="609"/>
      <c r="F29" s="609"/>
      <c r="G29" s="609"/>
      <c r="H29" s="609"/>
      <c r="I29" s="606"/>
    </row>
    <row r="30" spans="1:10" s="162" customFormat="1" ht="11.25" customHeight="1">
      <c r="A30" s="1014" t="s">
        <v>1417</v>
      </c>
      <c r="B30" s="1014"/>
      <c r="C30" s="1014"/>
      <c r="D30" s="1014"/>
      <c r="E30" s="1014"/>
      <c r="F30" s="1014"/>
      <c r="G30" s="1014"/>
      <c r="H30" s="1014"/>
      <c r="I30" s="1014"/>
      <c r="J30" s="1014"/>
    </row>
    <row r="31" spans="1:10" ht="11.25" customHeight="1">
      <c r="A31" s="1014" t="s">
        <v>1418</v>
      </c>
      <c r="B31" s="1014"/>
      <c r="C31" s="1014"/>
      <c r="D31" s="1014"/>
      <c r="E31" s="1014"/>
      <c r="F31" s="1014"/>
      <c r="G31" s="1014"/>
      <c r="H31" s="1014"/>
      <c r="I31" s="1014"/>
      <c r="J31" s="1014"/>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D9AC2-3333-475D-A890-E52B9EAB03CF}">
  <dimension ref="A1:J31"/>
  <sheetViews>
    <sheetView showGridLines="0" workbookViewId="0">
      <selection sqref="A1:J1"/>
    </sheetView>
  </sheetViews>
  <sheetFormatPr defaultColWidth="9.28515625" defaultRowHeight="11.25"/>
  <cols>
    <col min="1" max="1" width="37" style="161" customWidth="1"/>
    <col min="2" max="8" width="7.7109375" style="161" customWidth="1"/>
    <col min="9" max="9" width="11.7109375" style="161" customWidth="1"/>
    <col min="10" max="10" width="21" style="161" customWidth="1"/>
    <col min="11" max="16384" width="9.28515625" style="161"/>
  </cols>
  <sheetData>
    <row r="1" spans="1:10">
      <c r="A1" s="920" t="s">
        <v>1360</v>
      </c>
      <c r="B1" s="920"/>
      <c r="C1" s="920"/>
      <c r="D1" s="920"/>
      <c r="E1" s="920"/>
      <c r="F1" s="920"/>
      <c r="G1" s="920"/>
      <c r="H1" s="920"/>
      <c r="I1" s="920"/>
      <c r="J1" s="920"/>
    </row>
    <row r="2" spans="1:10">
      <c r="A2" s="921" t="s">
        <v>1361</v>
      </c>
      <c r="B2" s="921"/>
      <c r="C2" s="921"/>
      <c r="D2" s="921"/>
      <c r="E2" s="921"/>
      <c r="F2" s="921"/>
      <c r="G2" s="921"/>
      <c r="H2" s="921"/>
      <c r="I2" s="921"/>
      <c r="J2" s="921"/>
    </row>
    <row r="3" spans="1:10" ht="12" thickBot="1"/>
    <row r="4" spans="1:10" s="162" customFormat="1" ht="12" customHeight="1" thickBot="1">
      <c r="A4" s="519"/>
      <c r="B4" s="1015" t="s">
        <v>1362</v>
      </c>
      <c r="C4" s="1016"/>
      <c r="D4" s="1016"/>
      <c r="E4" s="1016"/>
      <c r="F4" s="1016"/>
      <c r="G4" s="1016"/>
      <c r="H4" s="1017"/>
      <c r="I4" s="929" t="s">
        <v>1363</v>
      </c>
    </row>
    <row r="5" spans="1:10" s="162" customFormat="1" ht="27" customHeight="1" thickBot="1">
      <c r="B5" s="182" t="s">
        <v>1364</v>
      </c>
      <c r="C5" s="182" t="s">
        <v>1365</v>
      </c>
      <c r="D5" s="182" t="s">
        <v>1366</v>
      </c>
      <c r="E5" s="182" t="s">
        <v>1367</v>
      </c>
      <c r="F5" s="182" t="s">
        <v>1368</v>
      </c>
      <c r="G5" s="182" t="s">
        <v>1369</v>
      </c>
      <c r="H5" s="182" t="s">
        <v>1370</v>
      </c>
      <c r="I5" s="930"/>
    </row>
    <row r="6" spans="1:10" s="162" customFormat="1">
      <c r="A6" s="102" t="s">
        <v>1371</v>
      </c>
      <c r="B6" s="610">
        <v>5440711.1140000001</v>
      </c>
      <c r="C6" s="610">
        <v>3358591.4720000005</v>
      </c>
      <c r="D6" s="610">
        <v>4970769.2660000008</v>
      </c>
      <c r="E6" s="610">
        <v>4785073.2609999999</v>
      </c>
      <c r="F6" s="610">
        <v>5034227.9610000001</v>
      </c>
      <c r="G6" s="610">
        <v>4572912.8159999996</v>
      </c>
      <c r="H6" s="610">
        <v>4796071.8590000011</v>
      </c>
      <c r="I6" s="174">
        <v>17.452231544589907</v>
      </c>
      <c r="J6" s="102" t="s">
        <v>1372</v>
      </c>
    </row>
    <row r="7" spans="1:10" s="162" customFormat="1">
      <c r="A7" s="195" t="s">
        <v>1373</v>
      </c>
      <c r="B7" s="610">
        <v>5704490.7720000008</v>
      </c>
      <c r="C7" s="610">
        <v>3588450.3820000002</v>
      </c>
      <c r="D7" s="610">
        <v>5329894.4029999999</v>
      </c>
      <c r="E7" s="610">
        <v>5113608.4269999992</v>
      </c>
      <c r="F7" s="610">
        <v>5328848.0470000003</v>
      </c>
      <c r="G7" s="610">
        <v>4856806.6059999997</v>
      </c>
      <c r="H7" s="610">
        <v>5079588.296000001</v>
      </c>
      <c r="I7" s="174">
        <v>15.572806209611116</v>
      </c>
      <c r="J7" s="195" t="s">
        <v>1374</v>
      </c>
    </row>
    <row r="8" spans="1:10" s="162" customFormat="1">
      <c r="A8" s="602" t="s">
        <v>1375</v>
      </c>
      <c r="B8" s="610">
        <v>426630.86400000018</v>
      </c>
      <c r="C8" s="610">
        <v>377517.26300000004</v>
      </c>
      <c r="D8" s="610">
        <v>448370.10700000008</v>
      </c>
      <c r="E8" s="610">
        <v>422287.41199999984</v>
      </c>
      <c r="F8" s="610">
        <v>454025.59599999979</v>
      </c>
      <c r="G8" s="610">
        <v>413528.92100000009</v>
      </c>
      <c r="H8" s="610">
        <v>424535.06299999991</v>
      </c>
      <c r="I8" s="334">
        <v>-1.8090055097986379</v>
      </c>
      <c r="J8" s="602" t="s">
        <v>1376</v>
      </c>
    </row>
    <row r="9" spans="1:10" s="162" customFormat="1">
      <c r="A9" s="602" t="s">
        <v>1377</v>
      </c>
      <c r="B9" s="610">
        <v>268163.4310000001</v>
      </c>
      <c r="C9" s="610">
        <v>214030.39399999988</v>
      </c>
      <c r="D9" s="610">
        <v>268892.59600000002</v>
      </c>
      <c r="E9" s="610">
        <v>246106.50400000004</v>
      </c>
      <c r="F9" s="610">
        <v>270295.48899999994</v>
      </c>
      <c r="G9" s="610">
        <v>245227.87200000003</v>
      </c>
      <c r="H9" s="610">
        <v>252328.20700000008</v>
      </c>
      <c r="I9" s="334">
        <v>12.531624198348922</v>
      </c>
      <c r="J9" s="602" t="s">
        <v>1378</v>
      </c>
    </row>
    <row r="10" spans="1:10" s="162" customFormat="1">
      <c r="A10" s="602" t="s">
        <v>1379</v>
      </c>
      <c r="B10" s="610">
        <v>134483.63</v>
      </c>
      <c r="C10" s="610">
        <v>108105.549</v>
      </c>
      <c r="D10" s="610">
        <v>165800.07699999999</v>
      </c>
      <c r="E10" s="610">
        <v>127465.686</v>
      </c>
      <c r="F10" s="610">
        <v>160301.50000000003</v>
      </c>
      <c r="G10" s="610">
        <v>126121.00099999999</v>
      </c>
      <c r="H10" s="610">
        <v>198594.18100000004</v>
      </c>
      <c r="I10" s="334">
        <v>-28.685365578867518</v>
      </c>
      <c r="J10" s="602" t="s">
        <v>1380</v>
      </c>
    </row>
    <row r="11" spans="1:10" s="162" customFormat="1">
      <c r="A11" s="602" t="s">
        <v>1381</v>
      </c>
      <c r="B11" s="610">
        <v>871901.16099999973</v>
      </c>
      <c r="C11" s="610">
        <v>165335.72999999998</v>
      </c>
      <c r="D11" s="610">
        <v>271286.00500000006</v>
      </c>
      <c r="E11" s="610">
        <v>312512.94500000001</v>
      </c>
      <c r="F11" s="610">
        <v>259625.76200000008</v>
      </c>
      <c r="G11" s="610">
        <v>261647.82299999995</v>
      </c>
      <c r="H11" s="610">
        <v>211140.06500000018</v>
      </c>
      <c r="I11" s="334">
        <v>331.83325980687204</v>
      </c>
      <c r="J11" s="602" t="s">
        <v>1382</v>
      </c>
    </row>
    <row r="12" spans="1:10" s="162" customFormat="1">
      <c r="A12" s="602" t="s">
        <v>1383</v>
      </c>
      <c r="B12" s="610">
        <v>370424.96900000004</v>
      </c>
      <c r="C12" s="610">
        <v>262319.67399999994</v>
      </c>
      <c r="D12" s="610">
        <v>395067.04</v>
      </c>
      <c r="E12" s="610">
        <v>353123.07</v>
      </c>
      <c r="F12" s="610">
        <v>382163.04100000008</v>
      </c>
      <c r="G12" s="610">
        <v>339983.93699999998</v>
      </c>
      <c r="H12" s="610">
        <v>365783.34899999999</v>
      </c>
      <c r="I12" s="334">
        <v>5.4886234443580548</v>
      </c>
      <c r="J12" s="602" t="s">
        <v>1384</v>
      </c>
    </row>
    <row r="13" spans="1:10" s="162" customFormat="1">
      <c r="A13" s="602" t="s">
        <v>1385</v>
      </c>
      <c r="B13" s="610">
        <v>31755.483000000004</v>
      </c>
      <c r="C13" s="610">
        <v>20594.268000000004</v>
      </c>
      <c r="D13" s="610">
        <v>35808.085000000006</v>
      </c>
      <c r="E13" s="610">
        <v>30246.368999999999</v>
      </c>
      <c r="F13" s="610">
        <v>34106.824999999983</v>
      </c>
      <c r="G13" s="610">
        <v>30132.434000000005</v>
      </c>
      <c r="H13" s="610">
        <v>30883.724999999995</v>
      </c>
      <c r="I13" s="334">
        <v>-0.98147366761534727</v>
      </c>
      <c r="J13" s="602" t="s">
        <v>1386</v>
      </c>
    </row>
    <row r="14" spans="1:10" s="162" customFormat="1">
      <c r="A14" s="602" t="s">
        <v>1387</v>
      </c>
      <c r="B14" s="610">
        <v>130558.93700000001</v>
      </c>
      <c r="C14" s="610">
        <v>76103.259000000005</v>
      </c>
      <c r="D14" s="610">
        <v>146019.17700000008</v>
      </c>
      <c r="E14" s="610">
        <v>127345.996</v>
      </c>
      <c r="F14" s="610">
        <v>143049.21600000004</v>
      </c>
      <c r="G14" s="610">
        <v>125693.09199999999</v>
      </c>
      <c r="H14" s="610">
        <v>136716.10999999999</v>
      </c>
      <c r="I14" s="334">
        <v>7.5647317814171231</v>
      </c>
      <c r="J14" s="602" t="s">
        <v>1388</v>
      </c>
    </row>
    <row r="15" spans="1:10" s="162" customFormat="1">
      <c r="A15" s="602" t="s">
        <v>1389</v>
      </c>
      <c r="B15" s="610">
        <v>181535.90099999998</v>
      </c>
      <c r="C15" s="610">
        <v>149963.41499999998</v>
      </c>
      <c r="D15" s="610">
        <v>207055.67200000005</v>
      </c>
      <c r="E15" s="610">
        <v>199918.15199999997</v>
      </c>
      <c r="F15" s="610">
        <v>201386.00699999995</v>
      </c>
      <c r="G15" s="610">
        <v>198622.44899999999</v>
      </c>
      <c r="H15" s="610">
        <v>203254.57200000001</v>
      </c>
      <c r="I15" s="334">
        <v>0.35290370253694903</v>
      </c>
      <c r="J15" s="602" t="s">
        <v>1390</v>
      </c>
    </row>
    <row r="16" spans="1:10" s="162" customFormat="1">
      <c r="A16" s="602" t="s">
        <v>1391</v>
      </c>
      <c r="B16" s="610">
        <v>121824.07400000002</v>
      </c>
      <c r="C16" s="610">
        <v>81928.400999999954</v>
      </c>
      <c r="D16" s="610">
        <v>150649.07099999997</v>
      </c>
      <c r="E16" s="610">
        <v>130379.19399999999</v>
      </c>
      <c r="F16" s="610">
        <v>152548.27400000003</v>
      </c>
      <c r="G16" s="610">
        <v>141420.73899999994</v>
      </c>
      <c r="H16" s="610">
        <v>146811.64899999995</v>
      </c>
      <c r="I16" s="334">
        <v>-1.8693449892306262</v>
      </c>
      <c r="J16" s="602" t="s">
        <v>1392</v>
      </c>
    </row>
    <row r="17" spans="1:10" s="162" customFormat="1">
      <c r="A17" s="602" t="s">
        <v>1393</v>
      </c>
      <c r="B17" s="610">
        <v>207902.52900000001</v>
      </c>
      <c r="C17" s="610">
        <v>197969.97300000006</v>
      </c>
      <c r="D17" s="610">
        <v>274577.47699999996</v>
      </c>
      <c r="E17" s="610">
        <v>214689.17099999994</v>
      </c>
      <c r="F17" s="610">
        <v>230561.59699999998</v>
      </c>
      <c r="G17" s="610">
        <v>215994.25800000003</v>
      </c>
      <c r="H17" s="610">
        <v>227308.62099999998</v>
      </c>
      <c r="I17" s="334">
        <v>-0.81773518378821564</v>
      </c>
      <c r="J17" s="602" t="s">
        <v>1394</v>
      </c>
    </row>
    <row r="18" spans="1:10" s="162" customFormat="1">
      <c r="A18" s="602" t="s">
        <v>1395</v>
      </c>
      <c r="B18" s="610">
        <v>132042.57800000001</v>
      </c>
      <c r="C18" s="610">
        <v>128138.26600000002</v>
      </c>
      <c r="D18" s="610">
        <v>174773.54400000002</v>
      </c>
      <c r="E18" s="610">
        <v>130681.497</v>
      </c>
      <c r="F18" s="610">
        <v>116918.04600000002</v>
      </c>
      <c r="G18" s="610">
        <v>110677.04</v>
      </c>
      <c r="H18" s="610">
        <v>130942.36500000001</v>
      </c>
      <c r="I18" s="334">
        <v>1.9589629981360446</v>
      </c>
      <c r="J18" s="602" t="s">
        <v>1396</v>
      </c>
    </row>
    <row r="19" spans="1:10" s="162" customFormat="1">
      <c r="A19" s="602" t="s">
        <v>1397</v>
      </c>
      <c r="B19" s="610">
        <v>230087.18599999999</v>
      </c>
      <c r="C19" s="610">
        <v>157162.87100000001</v>
      </c>
      <c r="D19" s="610">
        <v>235540.43999999994</v>
      </c>
      <c r="E19" s="610">
        <v>236285.709</v>
      </c>
      <c r="F19" s="610">
        <v>220474.42999999993</v>
      </c>
      <c r="G19" s="610">
        <v>220200.61899999995</v>
      </c>
      <c r="H19" s="610">
        <v>222795.85100000008</v>
      </c>
      <c r="I19" s="334">
        <v>4.3237980061627184</v>
      </c>
      <c r="J19" s="602" t="s">
        <v>1398</v>
      </c>
    </row>
    <row r="20" spans="1:10" s="162" customFormat="1">
      <c r="A20" s="602" t="s">
        <v>1399</v>
      </c>
      <c r="B20" s="610">
        <v>446518.29699999979</v>
      </c>
      <c r="C20" s="610">
        <v>263670.28000000003</v>
      </c>
      <c r="D20" s="610">
        <v>478913.06200000021</v>
      </c>
      <c r="E20" s="610">
        <v>415827.42</v>
      </c>
      <c r="F20" s="610">
        <v>463968.06400000019</v>
      </c>
      <c r="G20" s="610">
        <v>417190.53799999994</v>
      </c>
      <c r="H20" s="610">
        <v>456361.45600000001</v>
      </c>
      <c r="I20" s="334">
        <v>9.3150087626404883</v>
      </c>
      <c r="J20" s="602" t="s">
        <v>1400</v>
      </c>
    </row>
    <row r="21" spans="1:10" s="162" customFormat="1">
      <c r="A21" s="602" t="s">
        <v>1401</v>
      </c>
      <c r="B21" s="610">
        <v>870371.58399999992</v>
      </c>
      <c r="C21" s="610">
        <v>575363.12799999979</v>
      </c>
      <c r="D21" s="610">
        <v>830824.93799999997</v>
      </c>
      <c r="E21" s="610">
        <v>810201.88</v>
      </c>
      <c r="F21" s="610">
        <v>872918.98199999996</v>
      </c>
      <c r="G21" s="610">
        <v>804173.26500000001</v>
      </c>
      <c r="H21" s="610">
        <v>824108.49699999986</v>
      </c>
      <c r="I21" s="334">
        <v>5.7543182244133675</v>
      </c>
      <c r="J21" s="602" t="s">
        <v>1402</v>
      </c>
    </row>
    <row r="22" spans="1:10" s="162" customFormat="1">
      <c r="A22" s="602" t="s">
        <v>1403</v>
      </c>
      <c r="B22" s="610">
        <v>792409.28900000022</v>
      </c>
      <c r="C22" s="610">
        <v>437605.00099999999</v>
      </c>
      <c r="D22" s="610">
        <v>731934.82000000018</v>
      </c>
      <c r="E22" s="610">
        <v>854381.79200000002</v>
      </c>
      <c r="F22" s="610">
        <v>860599.60099999979</v>
      </c>
      <c r="G22" s="610">
        <v>758063.78099999984</v>
      </c>
      <c r="H22" s="610">
        <v>764613.38500000024</v>
      </c>
      <c r="I22" s="334">
        <v>1.6074752722918646</v>
      </c>
      <c r="J22" s="602" t="s">
        <v>1404</v>
      </c>
    </row>
    <row r="23" spans="1:10" s="162" customFormat="1">
      <c r="A23" s="602" t="s">
        <v>1405</v>
      </c>
      <c r="B23" s="610">
        <v>155963.88699999999</v>
      </c>
      <c r="C23" s="610">
        <v>130657.02600000001</v>
      </c>
      <c r="D23" s="610">
        <v>173757.283</v>
      </c>
      <c r="E23" s="610">
        <v>167719.97200000004</v>
      </c>
      <c r="F23" s="610">
        <v>179682.342</v>
      </c>
      <c r="G23" s="610">
        <v>150860.36599999998</v>
      </c>
      <c r="H23" s="610">
        <v>168335.11599999998</v>
      </c>
      <c r="I23" s="334">
        <v>-6.9292496128016978</v>
      </c>
      <c r="J23" s="602" t="s">
        <v>1406</v>
      </c>
    </row>
    <row r="24" spans="1:10" s="162" customFormat="1" ht="12" thickBot="1">
      <c r="A24" s="602" t="s">
        <v>1407</v>
      </c>
      <c r="B24" s="610">
        <v>331916.97199999972</v>
      </c>
      <c r="C24" s="610">
        <v>241985.88399999987</v>
      </c>
      <c r="D24" s="610">
        <v>340625.00900000002</v>
      </c>
      <c r="E24" s="610">
        <v>334435.658</v>
      </c>
      <c r="F24" s="610">
        <v>326223.27500000014</v>
      </c>
      <c r="G24" s="610">
        <v>297268.4709999999</v>
      </c>
      <c r="H24" s="610">
        <v>315076.08400000015</v>
      </c>
      <c r="I24" s="334">
        <v>2.3423201709593684</v>
      </c>
      <c r="J24" s="602" t="s">
        <v>1408</v>
      </c>
    </row>
    <row r="25" spans="1:10" s="162" customFormat="1" ht="12" customHeight="1" thickBot="1">
      <c r="A25" s="603"/>
      <c r="B25" s="924" t="s">
        <v>1409</v>
      </c>
      <c r="C25" s="924"/>
      <c r="D25" s="924"/>
      <c r="E25" s="924"/>
      <c r="F25" s="924"/>
      <c r="G25" s="924"/>
      <c r="H25" s="924"/>
      <c r="I25" s="925" t="s">
        <v>1410</v>
      </c>
      <c r="J25" s="603"/>
    </row>
    <row r="26" spans="1:10" s="162" customFormat="1" ht="32.25" customHeight="1" thickBot="1">
      <c r="A26" s="603"/>
      <c r="B26" s="182" t="s">
        <v>1411</v>
      </c>
      <c r="C26" s="182" t="s">
        <v>1412</v>
      </c>
      <c r="D26" s="182" t="s">
        <v>1366</v>
      </c>
      <c r="E26" s="182" t="s">
        <v>1367</v>
      </c>
      <c r="F26" s="182" t="s">
        <v>1413</v>
      </c>
      <c r="G26" s="182" t="s">
        <v>1414</v>
      </c>
      <c r="H26" s="182" t="s">
        <v>1370</v>
      </c>
      <c r="I26" s="925"/>
      <c r="J26" s="603"/>
    </row>
    <row r="27" spans="1:10" s="162" customFormat="1">
      <c r="A27" s="604" t="s">
        <v>1415</v>
      </c>
      <c r="B27" s="605"/>
      <c r="C27" s="605"/>
      <c r="D27" s="605"/>
      <c r="E27" s="605"/>
      <c r="F27" s="605"/>
      <c r="G27" s="605"/>
      <c r="H27" s="605"/>
      <c r="I27" s="606"/>
    </row>
    <row r="28" spans="1:10" s="162" customFormat="1">
      <c r="A28" s="607" t="s">
        <v>1416</v>
      </c>
      <c r="B28" s="608"/>
      <c r="C28" s="608"/>
      <c r="D28" s="608"/>
      <c r="E28" s="608"/>
      <c r="F28" s="608"/>
      <c r="G28" s="608"/>
      <c r="H28" s="608"/>
      <c r="I28" s="606"/>
    </row>
    <row r="29" spans="1:10" s="162" customFormat="1" ht="12.75">
      <c r="A29" s="609"/>
      <c r="B29" s="609"/>
      <c r="C29" s="609"/>
      <c r="D29" s="609"/>
      <c r="E29" s="609"/>
      <c r="F29" s="609"/>
      <c r="G29" s="609"/>
      <c r="H29" s="609"/>
      <c r="I29" s="606"/>
    </row>
    <row r="30" spans="1:10" s="162" customFormat="1" ht="11.25" customHeight="1">
      <c r="A30" s="1014" t="s">
        <v>1417</v>
      </c>
      <c r="B30" s="1014"/>
      <c r="C30" s="1014"/>
      <c r="D30" s="1014"/>
      <c r="E30" s="1014"/>
      <c r="F30" s="1014"/>
      <c r="G30" s="1014"/>
      <c r="H30" s="1014"/>
      <c r="I30" s="1014"/>
      <c r="J30" s="1014"/>
    </row>
    <row r="31" spans="1:10" ht="11.25" customHeight="1">
      <c r="A31" s="1014" t="s">
        <v>1418</v>
      </c>
      <c r="B31" s="1014"/>
      <c r="C31" s="1014"/>
      <c r="D31" s="1014"/>
      <c r="E31" s="1014"/>
      <c r="F31" s="1014"/>
      <c r="G31" s="1014"/>
      <c r="H31" s="1014"/>
      <c r="I31" s="1014"/>
      <c r="J31" s="1014"/>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C04E8-F87F-477D-AEF4-6E531A8EB243}">
  <dimension ref="A1:J31"/>
  <sheetViews>
    <sheetView showGridLines="0" workbookViewId="0">
      <selection sqref="A1:J1"/>
    </sheetView>
  </sheetViews>
  <sheetFormatPr defaultColWidth="9.28515625" defaultRowHeight="11.25"/>
  <cols>
    <col min="1" max="1" width="38.28515625" style="161" customWidth="1"/>
    <col min="2" max="8" width="7.7109375" style="161" customWidth="1"/>
    <col min="9" max="9" width="11.28515625" style="161" customWidth="1"/>
    <col min="10" max="10" width="21" style="161" customWidth="1"/>
    <col min="11" max="16384" width="9.28515625" style="161"/>
  </cols>
  <sheetData>
    <row r="1" spans="1:10">
      <c r="A1" s="920" t="s">
        <v>1419</v>
      </c>
      <c r="B1" s="920"/>
      <c r="C1" s="920"/>
      <c r="D1" s="920"/>
      <c r="E1" s="920"/>
      <c r="F1" s="920"/>
      <c r="G1" s="920"/>
      <c r="H1" s="920"/>
      <c r="I1" s="920"/>
      <c r="J1" s="920"/>
    </row>
    <row r="2" spans="1:10">
      <c r="A2" s="921" t="s">
        <v>1420</v>
      </c>
      <c r="B2" s="921"/>
      <c r="C2" s="921"/>
      <c r="D2" s="921"/>
      <c r="E2" s="921"/>
      <c r="F2" s="921"/>
      <c r="G2" s="921"/>
      <c r="H2" s="921"/>
      <c r="I2" s="921"/>
      <c r="J2" s="921"/>
    </row>
    <row r="3" spans="1:10" ht="12" thickBot="1"/>
    <row r="4" spans="1:10" s="162" customFormat="1" ht="12" customHeight="1" thickBot="1">
      <c r="A4" s="519"/>
      <c r="B4" s="1015" t="s">
        <v>1362</v>
      </c>
      <c r="C4" s="1016"/>
      <c r="D4" s="1016"/>
      <c r="E4" s="1016"/>
      <c r="F4" s="1016"/>
      <c r="G4" s="1016"/>
      <c r="H4" s="1017"/>
      <c r="I4" s="929" t="s">
        <v>1363</v>
      </c>
    </row>
    <row r="5" spans="1:10" s="162" customFormat="1" ht="27" customHeight="1" thickBot="1">
      <c r="B5" s="182" t="s">
        <v>1364</v>
      </c>
      <c r="C5" s="182" t="s">
        <v>1365</v>
      </c>
      <c r="D5" s="182" t="s">
        <v>1366</v>
      </c>
      <c r="E5" s="182" t="s">
        <v>1367</v>
      </c>
      <c r="F5" s="182" t="s">
        <v>1368</v>
      </c>
      <c r="G5" s="182" t="s">
        <v>1369</v>
      </c>
      <c r="H5" s="182" t="s">
        <v>1370</v>
      </c>
      <c r="I5" s="930"/>
    </row>
    <row r="6" spans="1:10" s="162" customFormat="1">
      <c r="A6" s="102" t="s">
        <v>1421</v>
      </c>
      <c r="B6" s="610">
        <v>2551557.9339999994</v>
      </c>
      <c r="C6" s="610">
        <v>1984792.6059999992</v>
      </c>
      <c r="D6" s="610">
        <v>2474803.2030000002</v>
      </c>
      <c r="E6" s="610">
        <v>2219891.7150000008</v>
      </c>
      <c r="F6" s="610">
        <v>2374697.6540000006</v>
      </c>
      <c r="G6" s="610">
        <v>2264991.7959999996</v>
      </c>
      <c r="H6" s="610">
        <v>2132861.7460000003</v>
      </c>
      <c r="I6" s="174">
        <v>27.126321187965658</v>
      </c>
      <c r="J6" s="195" t="s">
        <v>1422</v>
      </c>
    </row>
    <row r="7" spans="1:10" s="162" customFormat="1">
      <c r="A7" s="195" t="s">
        <v>1423</v>
      </c>
      <c r="B7" s="610">
        <v>2456125.9849999999</v>
      </c>
      <c r="C7" s="610">
        <v>1890436.8409999998</v>
      </c>
      <c r="D7" s="610">
        <v>2363159.1179999998</v>
      </c>
      <c r="E7" s="610">
        <v>2136985.2829999998</v>
      </c>
      <c r="F7" s="610">
        <v>2293975.3200000003</v>
      </c>
      <c r="G7" s="610">
        <v>2167459.41</v>
      </c>
      <c r="H7" s="610">
        <v>2014728.4239999999</v>
      </c>
      <c r="I7" s="174">
        <v>26.803575794301082</v>
      </c>
      <c r="J7" s="102" t="s">
        <v>1424</v>
      </c>
    </row>
    <row r="8" spans="1:10" s="162" customFormat="1">
      <c r="A8" s="602" t="s">
        <v>1375</v>
      </c>
      <c r="B8" s="610">
        <v>282096.81599999988</v>
      </c>
      <c r="C8" s="610">
        <v>264154.52600000001</v>
      </c>
      <c r="D8" s="610">
        <v>248488.66299999974</v>
      </c>
      <c r="E8" s="610">
        <v>291892.39099999989</v>
      </c>
      <c r="F8" s="610">
        <v>294311.47599999973</v>
      </c>
      <c r="G8" s="610">
        <v>214460.9029999999</v>
      </c>
      <c r="H8" s="610">
        <v>233874.19799999992</v>
      </c>
      <c r="I8" s="334">
        <v>10.595378770316827</v>
      </c>
      <c r="J8" s="602" t="s">
        <v>1376</v>
      </c>
    </row>
    <row r="9" spans="1:10" s="162" customFormat="1">
      <c r="A9" s="602" t="s">
        <v>1377</v>
      </c>
      <c r="B9" s="610">
        <v>43918.908999999978</v>
      </c>
      <c r="C9" s="610">
        <v>44515.589</v>
      </c>
      <c r="D9" s="610">
        <v>50001.618999999999</v>
      </c>
      <c r="E9" s="610">
        <v>38605.863999999994</v>
      </c>
      <c r="F9" s="610">
        <v>44888.797999999995</v>
      </c>
      <c r="G9" s="610">
        <v>23259.593999999994</v>
      </c>
      <c r="H9" s="610">
        <v>38868.803999999989</v>
      </c>
      <c r="I9" s="334">
        <v>58.192504168864872</v>
      </c>
      <c r="J9" s="602" t="s">
        <v>1378</v>
      </c>
    </row>
    <row r="10" spans="1:10" s="162" customFormat="1">
      <c r="A10" s="602" t="s">
        <v>1379</v>
      </c>
      <c r="B10" s="610">
        <v>735615.60400000017</v>
      </c>
      <c r="C10" s="610">
        <v>535353.94899999979</v>
      </c>
      <c r="D10" s="610">
        <v>553495.02500000002</v>
      </c>
      <c r="E10" s="610">
        <v>563340.87100000004</v>
      </c>
      <c r="F10" s="610">
        <v>572006.78800000006</v>
      </c>
      <c r="G10" s="610">
        <v>648138.04900000012</v>
      </c>
      <c r="H10" s="610">
        <v>585577.81999999995</v>
      </c>
      <c r="I10" s="334">
        <v>65.382496498753085</v>
      </c>
      <c r="J10" s="602" t="s">
        <v>1380</v>
      </c>
    </row>
    <row r="11" spans="1:10" s="162" customFormat="1">
      <c r="A11" s="602" t="s">
        <v>1381</v>
      </c>
      <c r="B11" s="610">
        <v>205524.50299999994</v>
      </c>
      <c r="C11" s="610">
        <v>107947.70899999999</v>
      </c>
      <c r="D11" s="610">
        <v>158209.31999999995</v>
      </c>
      <c r="E11" s="610">
        <v>123935.58400000006</v>
      </c>
      <c r="F11" s="610">
        <v>139462.193</v>
      </c>
      <c r="G11" s="610">
        <v>161912.67700000011</v>
      </c>
      <c r="H11" s="610">
        <v>136427.46300000005</v>
      </c>
      <c r="I11" s="334">
        <v>32.690059965205762</v>
      </c>
      <c r="J11" s="602" t="s">
        <v>1382</v>
      </c>
    </row>
    <row r="12" spans="1:10" s="162" customFormat="1">
      <c r="A12" s="602" t="s">
        <v>1383</v>
      </c>
      <c r="B12" s="610">
        <v>112359.53800000002</v>
      </c>
      <c r="C12" s="610">
        <v>108080.64499999996</v>
      </c>
      <c r="D12" s="610">
        <v>115152.44900000002</v>
      </c>
      <c r="E12" s="610">
        <v>117152.85699999995</v>
      </c>
      <c r="F12" s="610">
        <v>130658.62100000001</v>
      </c>
      <c r="G12" s="610">
        <v>100885.16500000002</v>
      </c>
      <c r="H12" s="610">
        <v>93995.487000000008</v>
      </c>
      <c r="I12" s="334">
        <v>8.7184715861713613</v>
      </c>
      <c r="J12" s="602" t="s">
        <v>1384</v>
      </c>
    </row>
    <row r="13" spans="1:10" s="162" customFormat="1">
      <c r="A13" s="602" t="s">
        <v>1385</v>
      </c>
      <c r="B13" s="610">
        <v>18277.795000000013</v>
      </c>
      <c r="C13" s="610">
        <v>13589.923000000001</v>
      </c>
      <c r="D13" s="610">
        <v>20511.688999999995</v>
      </c>
      <c r="E13" s="610">
        <v>20822.439999999999</v>
      </c>
      <c r="F13" s="610">
        <v>19052.082999999999</v>
      </c>
      <c r="G13" s="610">
        <v>16955.511999999992</v>
      </c>
      <c r="H13" s="610">
        <v>16907.634999999998</v>
      </c>
      <c r="I13" s="334">
        <v>4.4005216314789948</v>
      </c>
      <c r="J13" s="602" t="s">
        <v>1386</v>
      </c>
    </row>
    <row r="14" spans="1:10" s="162" customFormat="1">
      <c r="A14" s="602" t="s">
        <v>1387</v>
      </c>
      <c r="B14" s="610">
        <v>23001.756000000001</v>
      </c>
      <c r="C14" s="610">
        <v>21632.325999999997</v>
      </c>
      <c r="D14" s="610">
        <v>32612.976999999995</v>
      </c>
      <c r="E14" s="610">
        <v>39962.775999999991</v>
      </c>
      <c r="F14" s="610">
        <v>36210.116999999998</v>
      </c>
      <c r="G14" s="610">
        <v>35983.303</v>
      </c>
      <c r="H14" s="610">
        <v>16892.594999999994</v>
      </c>
      <c r="I14" s="334">
        <v>-20.463481313215084</v>
      </c>
      <c r="J14" s="602" t="s">
        <v>1388</v>
      </c>
    </row>
    <row r="15" spans="1:10" s="162" customFormat="1">
      <c r="A15" s="602" t="s">
        <v>1389</v>
      </c>
      <c r="B15" s="610">
        <v>17761.446000000004</v>
      </c>
      <c r="C15" s="610">
        <v>14693.639000000008</v>
      </c>
      <c r="D15" s="610">
        <v>19052.403999999995</v>
      </c>
      <c r="E15" s="610">
        <v>15924.045</v>
      </c>
      <c r="F15" s="610">
        <v>15596.551999999996</v>
      </c>
      <c r="G15" s="610">
        <v>13152.308999999996</v>
      </c>
      <c r="H15" s="610">
        <v>10812.469999999996</v>
      </c>
      <c r="I15" s="334">
        <v>6.4209509495679384</v>
      </c>
      <c r="J15" s="602" t="s">
        <v>1390</v>
      </c>
    </row>
    <row r="16" spans="1:10" s="162" customFormat="1">
      <c r="A16" s="602" t="s">
        <v>1391</v>
      </c>
      <c r="B16" s="610">
        <v>80014.208999999915</v>
      </c>
      <c r="C16" s="610">
        <v>52838.568000000014</v>
      </c>
      <c r="D16" s="610">
        <v>76172.559999999983</v>
      </c>
      <c r="E16" s="610">
        <v>79398.189999999959</v>
      </c>
      <c r="F16" s="610">
        <v>100936.51800000008</v>
      </c>
      <c r="G16" s="610">
        <v>89596.612000000008</v>
      </c>
      <c r="H16" s="610">
        <v>74312.425999999992</v>
      </c>
      <c r="I16" s="334">
        <v>-13.248175878905641</v>
      </c>
      <c r="J16" s="602" t="s">
        <v>1392</v>
      </c>
    </row>
    <row r="17" spans="1:10" s="162" customFormat="1">
      <c r="A17" s="602" t="s">
        <v>1393</v>
      </c>
      <c r="B17" s="610">
        <v>56131.603999999978</v>
      </c>
      <c r="C17" s="610">
        <v>47229.424999999988</v>
      </c>
      <c r="D17" s="610">
        <v>55821.166000000005</v>
      </c>
      <c r="E17" s="610">
        <v>38519.224999999999</v>
      </c>
      <c r="F17" s="610">
        <v>38975.667999999983</v>
      </c>
      <c r="G17" s="610">
        <v>35158.660000000003</v>
      </c>
      <c r="H17" s="610">
        <v>35130.073000000011</v>
      </c>
      <c r="I17" s="334">
        <v>3.8043935059030503</v>
      </c>
      <c r="J17" s="602" t="s">
        <v>1394</v>
      </c>
    </row>
    <row r="18" spans="1:10" s="162" customFormat="1">
      <c r="A18" s="602" t="s">
        <v>1395</v>
      </c>
      <c r="B18" s="610">
        <v>22770.799999999996</v>
      </c>
      <c r="C18" s="610">
        <v>17919.62</v>
      </c>
      <c r="D18" s="610">
        <v>22333.284</v>
      </c>
      <c r="E18" s="610">
        <v>16919.891000000003</v>
      </c>
      <c r="F18" s="610">
        <v>18480.412000000004</v>
      </c>
      <c r="G18" s="610">
        <v>16002.053</v>
      </c>
      <c r="H18" s="610">
        <v>20997.207000000002</v>
      </c>
      <c r="I18" s="334">
        <v>13.569468731513481</v>
      </c>
      <c r="J18" s="602" t="s">
        <v>1396</v>
      </c>
    </row>
    <row r="19" spans="1:10" s="162" customFormat="1">
      <c r="A19" s="602" t="s">
        <v>1397</v>
      </c>
      <c r="B19" s="610">
        <v>23962.385999999991</v>
      </c>
      <c r="C19" s="610">
        <v>20063.058000000005</v>
      </c>
      <c r="D19" s="610">
        <v>23124.753000000008</v>
      </c>
      <c r="E19" s="610">
        <v>20799.344000000012</v>
      </c>
      <c r="F19" s="610">
        <v>21195.316999999999</v>
      </c>
      <c r="G19" s="610">
        <v>20109</v>
      </c>
      <c r="H19" s="610">
        <v>19456.136999999992</v>
      </c>
      <c r="I19" s="334">
        <v>14.807681306446497</v>
      </c>
      <c r="J19" s="602" t="s">
        <v>1398</v>
      </c>
    </row>
    <row r="20" spans="1:10" s="162" customFormat="1">
      <c r="A20" s="602" t="s">
        <v>1399</v>
      </c>
      <c r="B20" s="610">
        <v>155154.84700000001</v>
      </c>
      <c r="C20" s="610">
        <v>117019.65100000001</v>
      </c>
      <c r="D20" s="610">
        <v>244521.43899999993</v>
      </c>
      <c r="E20" s="610">
        <v>131857.62100000004</v>
      </c>
      <c r="F20" s="610">
        <v>132733.26400000005</v>
      </c>
      <c r="G20" s="610">
        <v>187564.25200000012</v>
      </c>
      <c r="H20" s="610">
        <v>101673.14399999993</v>
      </c>
      <c r="I20" s="334">
        <v>34.166175013222556</v>
      </c>
      <c r="J20" s="602" t="s">
        <v>1400</v>
      </c>
    </row>
    <row r="21" spans="1:10" s="162" customFormat="1">
      <c r="A21" s="602" t="s">
        <v>1401</v>
      </c>
      <c r="B21" s="610">
        <v>419672.64300000004</v>
      </c>
      <c r="C21" s="610">
        <v>345062.49499999994</v>
      </c>
      <c r="D21" s="610">
        <v>403048.34299999994</v>
      </c>
      <c r="E21" s="610">
        <v>426105.50300000003</v>
      </c>
      <c r="F21" s="610">
        <v>445061.08100000006</v>
      </c>
      <c r="G21" s="610">
        <v>393712.15100000007</v>
      </c>
      <c r="H21" s="610">
        <v>412656.68900000001</v>
      </c>
      <c r="I21" s="334">
        <v>6.4602051496820678</v>
      </c>
      <c r="J21" s="602" t="s">
        <v>1402</v>
      </c>
    </row>
    <row r="22" spans="1:10" s="162" customFormat="1">
      <c r="A22" s="602" t="s">
        <v>1403</v>
      </c>
      <c r="B22" s="610">
        <v>165115.77699999989</v>
      </c>
      <c r="C22" s="610">
        <v>103031.92699999997</v>
      </c>
      <c r="D22" s="610">
        <v>241266.033</v>
      </c>
      <c r="E22" s="610">
        <v>136259.25699999987</v>
      </c>
      <c r="F22" s="610">
        <v>193343.30200000003</v>
      </c>
      <c r="G22" s="610">
        <v>139602.00199999989</v>
      </c>
      <c r="H22" s="610">
        <v>133035.50500000003</v>
      </c>
      <c r="I22" s="334">
        <v>60.105479357466692</v>
      </c>
      <c r="J22" s="602" t="s">
        <v>1404</v>
      </c>
    </row>
    <row r="23" spans="1:10" s="162" customFormat="1">
      <c r="A23" s="602" t="s">
        <v>1405</v>
      </c>
      <c r="B23" s="610">
        <v>33346.803000000007</v>
      </c>
      <c r="C23" s="610">
        <v>28407.217999999997</v>
      </c>
      <c r="D23" s="610">
        <v>38681.569999999963</v>
      </c>
      <c r="E23" s="610">
        <v>30405.777999999988</v>
      </c>
      <c r="F23" s="610">
        <v>38748.219000000005</v>
      </c>
      <c r="G23" s="610">
        <v>26518.948000000004</v>
      </c>
      <c r="H23" s="610">
        <v>27345.581000000006</v>
      </c>
      <c r="I23" s="334">
        <v>19.736520648074034</v>
      </c>
      <c r="J23" s="602" t="s">
        <v>1406</v>
      </c>
    </row>
    <row r="24" spans="1:10" s="162" customFormat="1" ht="12" thickBot="1">
      <c r="A24" s="602" t="s">
        <v>1407</v>
      </c>
      <c r="B24" s="610">
        <v>61400.549000000014</v>
      </c>
      <c r="C24" s="610">
        <v>48896.573000000011</v>
      </c>
      <c r="D24" s="610">
        <v>60665.824000000037</v>
      </c>
      <c r="E24" s="610">
        <v>45083.645999999986</v>
      </c>
      <c r="F24" s="610">
        <v>52314.910999999949</v>
      </c>
      <c r="G24" s="610">
        <v>44448.219999999987</v>
      </c>
      <c r="H24" s="610">
        <v>56765.190000000024</v>
      </c>
      <c r="I24" s="334">
        <v>2.4933128301802157</v>
      </c>
      <c r="J24" s="602" t="s">
        <v>1408</v>
      </c>
    </row>
    <row r="25" spans="1:10" s="162" customFormat="1" ht="12" customHeight="1" thickBot="1">
      <c r="A25" s="603"/>
      <c r="B25" s="924" t="s">
        <v>1409</v>
      </c>
      <c r="C25" s="924"/>
      <c r="D25" s="924"/>
      <c r="E25" s="924"/>
      <c r="F25" s="924"/>
      <c r="G25" s="924"/>
      <c r="H25" s="924"/>
      <c r="I25" s="925" t="s">
        <v>1410</v>
      </c>
      <c r="J25" s="603"/>
    </row>
    <row r="26" spans="1:10" s="162" customFormat="1" ht="32.25" customHeight="1" thickBot="1">
      <c r="A26" s="603"/>
      <c r="B26" s="182" t="s">
        <v>1411</v>
      </c>
      <c r="C26" s="182" t="s">
        <v>1412</v>
      </c>
      <c r="D26" s="182" t="s">
        <v>1366</v>
      </c>
      <c r="E26" s="182" t="s">
        <v>1367</v>
      </c>
      <c r="F26" s="182" t="s">
        <v>1413</v>
      </c>
      <c r="G26" s="182" t="s">
        <v>1414</v>
      </c>
      <c r="H26" s="182" t="s">
        <v>1370</v>
      </c>
      <c r="I26" s="925"/>
      <c r="J26" s="603"/>
    </row>
    <row r="27" spans="1:10" s="162" customFormat="1">
      <c r="A27" s="604" t="s">
        <v>1415</v>
      </c>
      <c r="B27" s="605"/>
      <c r="C27" s="605"/>
      <c r="D27" s="605"/>
      <c r="E27" s="605"/>
      <c r="F27" s="605"/>
      <c r="G27" s="605"/>
      <c r="H27" s="605"/>
      <c r="I27" s="606"/>
    </row>
    <row r="28" spans="1:10" s="162" customFormat="1">
      <c r="A28" s="607" t="s">
        <v>1416</v>
      </c>
      <c r="B28" s="608"/>
      <c r="C28" s="608"/>
      <c r="D28" s="608"/>
      <c r="E28" s="608"/>
      <c r="F28" s="608"/>
      <c r="G28" s="608"/>
      <c r="H28" s="608"/>
      <c r="I28" s="606"/>
    </row>
    <row r="29" spans="1:10" s="162" customFormat="1" ht="12.75">
      <c r="A29" s="609"/>
      <c r="B29" s="609"/>
      <c r="C29" s="609"/>
      <c r="D29" s="609"/>
      <c r="E29" s="609"/>
      <c r="F29" s="609"/>
      <c r="G29" s="609"/>
      <c r="H29" s="609"/>
      <c r="I29" s="606"/>
    </row>
    <row r="30" spans="1:10" s="162" customFormat="1">
      <c r="A30" s="1018" t="s">
        <v>1425</v>
      </c>
      <c r="B30" s="1018"/>
      <c r="C30" s="1018"/>
      <c r="D30" s="1018"/>
      <c r="E30" s="1018"/>
      <c r="F30" s="1018"/>
      <c r="G30" s="1018"/>
      <c r="H30" s="1018"/>
      <c r="I30" s="1018"/>
      <c r="J30" s="1018"/>
    </row>
    <row r="31" spans="1:10" ht="11.25" customHeight="1">
      <c r="A31" s="1018" t="s">
        <v>1426</v>
      </c>
      <c r="B31" s="1018"/>
      <c r="C31" s="1018"/>
      <c r="D31" s="1018"/>
      <c r="E31" s="1018"/>
      <c r="F31" s="1018"/>
      <c r="G31" s="1018"/>
      <c r="H31" s="1018"/>
      <c r="I31" s="1018"/>
      <c r="J31" s="1018"/>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AD422-1004-4628-BD36-B93A4007A112}">
  <dimension ref="A1:J31"/>
  <sheetViews>
    <sheetView showGridLines="0" workbookViewId="0">
      <selection sqref="A1:J1"/>
    </sheetView>
  </sheetViews>
  <sheetFormatPr defaultColWidth="9.28515625" defaultRowHeight="11.25"/>
  <cols>
    <col min="1" max="1" width="34.7109375" style="161" customWidth="1"/>
    <col min="2" max="8" width="7.7109375" style="161" customWidth="1"/>
    <col min="9" max="9" width="11.28515625" style="161" customWidth="1"/>
    <col min="10" max="10" width="21" style="161" customWidth="1"/>
    <col min="11" max="16384" width="9.28515625" style="161"/>
  </cols>
  <sheetData>
    <row r="1" spans="1:10">
      <c r="A1" s="920" t="s">
        <v>1427</v>
      </c>
      <c r="B1" s="920"/>
      <c r="C1" s="920"/>
      <c r="D1" s="920"/>
      <c r="E1" s="920"/>
      <c r="F1" s="920"/>
      <c r="G1" s="920"/>
      <c r="H1" s="920"/>
      <c r="I1" s="920"/>
      <c r="J1" s="920"/>
    </row>
    <row r="2" spans="1:10">
      <c r="A2" s="921" t="s">
        <v>1428</v>
      </c>
      <c r="B2" s="921"/>
      <c r="C2" s="921"/>
      <c r="D2" s="921"/>
      <c r="E2" s="921"/>
      <c r="F2" s="921"/>
      <c r="G2" s="921"/>
      <c r="H2" s="921"/>
      <c r="I2" s="921"/>
      <c r="J2" s="921"/>
    </row>
    <row r="3" spans="1:10" ht="12" thickBot="1"/>
    <row r="4" spans="1:10" s="162" customFormat="1" ht="12" customHeight="1" thickBot="1">
      <c r="A4" s="519"/>
      <c r="B4" s="1015" t="s">
        <v>1362</v>
      </c>
      <c r="C4" s="1016"/>
      <c r="D4" s="1016"/>
      <c r="E4" s="1016"/>
      <c r="F4" s="1016"/>
      <c r="G4" s="1016"/>
      <c r="H4" s="1017"/>
      <c r="I4" s="929" t="s">
        <v>1363</v>
      </c>
    </row>
    <row r="5" spans="1:10" s="162" customFormat="1" ht="27" customHeight="1" thickBot="1">
      <c r="B5" s="182" t="s">
        <v>1364</v>
      </c>
      <c r="C5" s="182" t="s">
        <v>1365</v>
      </c>
      <c r="D5" s="182" t="s">
        <v>1366</v>
      </c>
      <c r="E5" s="182" t="s">
        <v>1367</v>
      </c>
      <c r="F5" s="182" t="s">
        <v>1368</v>
      </c>
      <c r="G5" s="182" t="s">
        <v>1369</v>
      </c>
      <c r="H5" s="182" t="s">
        <v>1370</v>
      </c>
      <c r="I5" s="930"/>
    </row>
    <row r="6" spans="1:10" s="162" customFormat="1">
      <c r="A6" s="102" t="s">
        <v>1421</v>
      </c>
      <c r="B6" s="610">
        <v>1795470.2080000001</v>
      </c>
      <c r="C6" s="610">
        <v>1724886.6009999986</v>
      </c>
      <c r="D6" s="610">
        <v>2025673.8079999997</v>
      </c>
      <c r="E6" s="610">
        <v>1757624.2269999993</v>
      </c>
      <c r="F6" s="610">
        <v>1930741.5970000012</v>
      </c>
      <c r="G6" s="610">
        <v>1835324.944999998</v>
      </c>
      <c r="H6" s="610">
        <v>1986255.0659999989</v>
      </c>
      <c r="I6" s="174">
        <v>5.5486818085341554</v>
      </c>
      <c r="J6" s="195" t="s">
        <v>1422</v>
      </c>
    </row>
    <row r="7" spans="1:10" s="162" customFormat="1">
      <c r="A7" s="195" t="s">
        <v>1423</v>
      </c>
      <c r="B7" s="610">
        <v>1531690.5499999996</v>
      </c>
      <c r="C7" s="610">
        <v>1495027.6909999996</v>
      </c>
      <c r="D7" s="610">
        <v>1666548.6709999999</v>
      </c>
      <c r="E7" s="610">
        <v>1429089.061</v>
      </c>
      <c r="F7" s="610">
        <v>1636121.5109999999</v>
      </c>
      <c r="G7" s="610">
        <v>1551431.155</v>
      </c>
      <c r="H7" s="610">
        <v>1702738.6290000002</v>
      </c>
      <c r="I7" s="174">
        <v>9.6008931873172116</v>
      </c>
      <c r="J7" s="102" t="s">
        <v>1424</v>
      </c>
    </row>
    <row r="8" spans="1:10" s="162" customFormat="1">
      <c r="A8" s="602" t="s">
        <v>1375</v>
      </c>
      <c r="B8" s="611">
        <v>125656.36199999996</v>
      </c>
      <c r="C8" s="611">
        <v>94898.226999999926</v>
      </c>
      <c r="D8" s="611">
        <v>95746.450000000041</v>
      </c>
      <c r="E8" s="611">
        <v>107806.50200000009</v>
      </c>
      <c r="F8" s="611">
        <v>108302.85299999993</v>
      </c>
      <c r="G8" s="611">
        <v>95599.688000000082</v>
      </c>
      <c r="H8" s="611">
        <v>95994.931000000055</v>
      </c>
      <c r="I8" s="334">
        <v>2.9294195583338336</v>
      </c>
      <c r="J8" s="602" t="s">
        <v>1376</v>
      </c>
    </row>
    <row r="9" spans="1:10" s="162" customFormat="1">
      <c r="A9" s="602" t="s">
        <v>1377</v>
      </c>
      <c r="B9" s="611">
        <v>96159.326999999888</v>
      </c>
      <c r="C9" s="611">
        <v>83715.239999999962</v>
      </c>
      <c r="D9" s="611">
        <v>109266.0579999999</v>
      </c>
      <c r="E9" s="611">
        <v>87113.865000000034</v>
      </c>
      <c r="F9" s="611">
        <v>94721.498000000036</v>
      </c>
      <c r="G9" s="611">
        <v>83917.463999999964</v>
      </c>
      <c r="H9" s="611">
        <v>88767.069999999978</v>
      </c>
      <c r="I9" s="334">
        <v>6.1435865429343437</v>
      </c>
      <c r="J9" s="602" t="s">
        <v>1378</v>
      </c>
    </row>
    <row r="10" spans="1:10" s="162" customFormat="1">
      <c r="A10" s="602" t="s">
        <v>1379</v>
      </c>
      <c r="B10" s="611">
        <v>230318.12599999996</v>
      </c>
      <c r="C10" s="611">
        <v>237602.64900000003</v>
      </c>
      <c r="D10" s="611">
        <v>214369.17700000003</v>
      </c>
      <c r="E10" s="611">
        <v>237119.80899999995</v>
      </c>
      <c r="F10" s="611">
        <v>164072.52600000001</v>
      </c>
      <c r="G10" s="611">
        <v>299848.83600000001</v>
      </c>
      <c r="H10" s="611">
        <v>151474.796</v>
      </c>
      <c r="I10" s="334">
        <v>13.768187183384811</v>
      </c>
      <c r="J10" s="602" t="s">
        <v>1380</v>
      </c>
    </row>
    <row r="11" spans="1:10" s="162" customFormat="1">
      <c r="A11" s="602" t="s">
        <v>1381</v>
      </c>
      <c r="B11" s="611">
        <v>131901.34400000007</v>
      </c>
      <c r="C11" s="611">
        <v>341851.61299999978</v>
      </c>
      <c r="D11" s="611">
        <v>139424.78599999991</v>
      </c>
      <c r="E11" s="611">
        <v>93344.605999999942</v>
      </c>
      <c r="F11" s="611">
        <v>223823.09799999994</v>
      </c>
      <c r="G11" s="611">
        <v>157497.91199999998</v>
      </c>
      <c r="H11" s="611">
        <v>365596.42800000013</v>
      </c>
      <c r="I11" s="334">
        <v>25.208408649046746</v>
      </c>
      <c r="J11" s="602" t="s">
        <v>1382</v>
      </c>
    </row>
    <row r="12" spans="1:10" s="162" customFormat="1">
      <c r="A12" s="602" t="s">
        <v>1383</v>
      </c>
      <c r="B12" s="611">
        <v>90612.674999999974</v>
      </c>
      <c r="C12" s="611">
        <v>63565.892000000007</v>
      </c>
      <c r="D12" s="611">
        <v>112508.09599999995</v>
      </c>
      <c r="E12" s="611">
        <v>84815.079000000012</v>
      </c>
      <c r="F12" s="611">
        <v>103487.52799999996</v>
      </c>
      <c r="G12" s="611">
        <v>96032.481</v>
      </c>
      <c r="H12" s="611">
        <v>103382.64199999996</v>
      </c>
      <c r="I12" s="334">
        <v>-7.7022702686823834</v>
      </c>
      <c r="J12" s="602" t="s">
        <v>1384</v>
      </c>
    </row>
    <row r="13" spans="1:10" s="162" customFormat="1">
      <c r="A13" s="602" t="s">
        <v>1385</v>
      </c>
      <c r="B13" s="611">
        <v>6039.3639999999996</v>
      </c>
      <c r="C13" s="611">
        <v>5576.7930000000051</v>
      </c>
      <c r="D13" s="611">
        <v>6935.8509999999997</v>
      </c>
      <c r="E13" s="611">
        <v>4991.7030000000032</v>
      </c>
      <c r="F13" s="611">
        <v>7916.56</v>
      </c>
      <c r="G13" s="611">
        <v>7818.5850000000019</v>
      </c>
      <c r="H13" s="611">
        <v>7828.0350000000008</v>
      </c>
      <c r="I13" s="334">
        <v>4.2578810599585495</v>
      </c>
      <c r="J13" s="602" t="s">
        <v>1386</v>
      </c>
    </row>
    <row r="14" spans="1:10" s="162" customFormat="1">
      <c r="A14" s="602" t="s">
        <v>1387</v>
      </c>
      <c r="B14" s="611">
        <v>34536.928999999989</v>
      </c>
      <c r="C14" s="611">
        <v>31350.566000000006</v>
      </c>
      <c r="D14" s="611">
        <v>52601.079999999973</v>
      </c>
      <c r="E14" s="611">
        <v>42235.769000000008</v>
      </c>
      <c r="F14" s="611">
        <v>43765.139000000003</v>
      </c>
      <c r="G14" s="611">
        <v>46538.713000000003</v>
      </c>
      <c r="H14" s="611">
        <v>45251.515999999996</v>
      </c>
      <c r="I14" s="334">
        <v>-9.715393380619247</v>
      </c>
      <c r="J14" s="602" t="s">
        <v>1388</v>
      </c>
    </row>
    <row r="15" spans="1:10" s="162" customFormat="1">
      <c r="A15" s="602" t="s">
        <v>1389</v>
      </c>
      <c r="B15" s="611">
        <v>81377.024999999951</v>
      </c>
      <c r="C15" s="611">
        <v>71252.925999999992</v>
      </c>
      <c r="D15" s="611">
        <v>70259.504000000015</v>
      </c>
      <c r="E15" s="611">
        <v>64966.724000000002</v>
      </c>
      <c r="F15" s="611">
        <v>78124.215000000026</v>
      </c>
      <c r="G15" s="611">
        <v>73317.762999999977</v>
      </c>
      <c r="H15" s="611">
        <v>81161.147999999972</v>
      </c>
      <c r="I15" s="334">
        <v>-15.361412647824125</v>
      </c>
      <c r="J15" s="602" t="s">
        <v>1390</v>
      </c>
    </row>
    <row r="16" spans="1:10" s="162" customFormat="1">
      <c r="A16" s="602" t="s">
        <v>1391</v>
      </c>
      <c r="B16" s="611">
        <v>53485.032999999981</v>
      </c>
      <c r="C16" s="611">
        <v>52136.034999999982</v>
      </c>
      <c r="D16" s="611">
        <v>82079.754999999976</v>
      </c>
      <c r="E16" s="611">
        <v>60976.002999999997</v>
      </c>
      <c r="F16" s="611">
        <v>67333.450999999928</v>
      </c>
      <c r="G16" s="611">
        <v>67218.140000000014</v>
      </c>
      <c r="H16" s="611">
        <v>62651.926000000043</v>
      </c>
      <c r="I16" s="334">
        <v>-2.8485439615017327</v>
      </c>
      <c r="J16" s="602" t="s">
        <v>1392</v>
      </c>
    </row>
    <row r="17" spans="1:10" s="162" customFormat="1">
      <c r="A17" s="602" t="s">
        <v>1393</v>
      </c>
      <c r="B17" s="611">
        <v>25425.476000000006</v>
      </c>
      <c r="C17" s="611">
        <v>38150.017999999982</v>
      </c>
      <c r="D17" s="611">
        <v>43852.577999999987</v>
      </c>
      <c r="E17" s="611">
        <v>32761.918999999991</v>
      </c>
      <c r="F17" s="611">
        <v>35302.213999999971</v>
      </c>
      <c r="G17" s="611">
        <v>32257.041000000019</v>
      </c>
      <c r="H17" s="611">
        <v>35110.566000000006</v>
      </c>
      <c r="I17" s="334">
        <v>-2.8740974288456158</v>
      </c>
      <c r="J17" s="602" t="s">
        <v>1394</v>
      </c>
    </row>
    <row r="18" spans="1:10" s="162" customFormat="1">
      <c r="A18" s="602" t="s">
        <v>1395</v>
      </c>
      <c r="B18" s="611">
        <v>13294.304</v>
      </c>
      <c r="C18" s="611">
        <v>20849.085000000003</v>
      </c>
      <c r="D18" s="611">
        <v>26647.774000000005</v>
      </c>
      <c r="E18" s="611">
        <v>18874.452000000005</v>
      </c>
      <c r="F18" s="611">
        <v>16411.539000000004</v>
      </c>
      <c r="G18" s="611">
        <v>13872.045000000002</v>
      </c>
      <c r="H18" s="611">
        <v>15483.356000000003</v>
      </c>
      <c r="I18" s="334">
        <v>-10.693212133971613</v>
      </c>
      <c r="J18" s="602" t="s">
        <v>1396</v>
      </c>
    </row>
    <row r="19" spans="1:10" s="162" customFormat="1">
      <c r="A19" s="602" t="s">
        <v>1397</v>
      </c>
      <c r="B19" s="611">
        <v>50974.619999999966</v>
      </c>
      <c r="C19" s="611">
        <v>43218.074000000008</v>
      </c>
      <c r="D19" s="611">
        <v>78761.43600000006</v>
      </c>
      <c r="E19" s="611">
        <v>51012.89600000003</v>
      </c>
      <c r="F19" s="611">
        <v>61133.509999999951</v>
      </c>
      <c r="G19" s="611">
        <v>55538.197000000022</v>
      </c>
      <c r="H19" s="611">
        <v>57970.129000000008</v>
      </c>
      <c r="I19" s="334">
        <v>3.1709950502244482</v>
      </c>
      <c r="J19" s="602" t="s">
        <v>1398</v>
      </c>
    </row>
    <row r="20" spans="1:10" s="162" customFormat="1">
      <c r="A20" s="602" t="s">
        <v>1399</v>
      </c>
      <c r="B20" s="611">
        <v>107237.16199999997</v>
      </c>
      <c r="C20" s="611">
        <v>64023.424000000021</v>
      </c>
      <c r="D20" s="611">
        <v>115779.10099999997</v>
      </c>
      <c r="E20" s="611">
        <v>95005.941999999995</v>
      </c>
      <c r="F20" s="611">
        <v>86845.725999999951</v>
      </c>
      <c r="G20" s="611">
        <v>81838.721000000107</v>
      </c>
      <c r="H20" s="611">
        <v>103709.24300000009</v>
      </c>
      <c r="I20" s="334">
        <v>5.4063537710332952</v>
      </c>
      <c r="J20" s="602" t="s">
        <v>1400</v>
      </c>
    </row>
    <row r="21" spans="1:10" s="162" customFormat="1">
      <c r="A21" s="602" t="s">
        <v>1401</v>
      </c>
      <c r="B21" s="611">
        <v>218184.56599999982</v>
      </c>
      <c r="C21" s="611">
        <v>179656.94700000007</v>
      </c>
      <c r="D21" s="611">
        <v>270591.26500000001</v>
      </c>
      <c r="E21" s="611">
        <v>211792.59099999996</v>
      </c>
      <c r="F21" s="611">
        <v>270345.27800000005</v>
      </c>
      <c r="G21" s="611">
        <v>217919.12899999993</v>
      </c>
      <c r="H21" s="611">
        <v>248732.91600000014</v>
      </c>
      <c r="I21" s="334">
        <v>15.393277530795871</v>
      </c>
      <c r="J21" s="602" t="s">
        <v>1402</v>
      </c>
    </row>
    <row r="22" spans="1:10" s="162" customFormat="1">
      <c r="A22" s="602" t="s">
        <v>1403</v>
      </c>
      <c r="B22" s="611">
        <v>171834.93200000006</v>
      </c>
      <c r="C22" s="611">
        <v>78827.351999999999</v>
      </c>
      <c r="D22" s="611">
        <v>144075.59100000001</v>
      </c>
      <c r="E22" s="611">
        <v>134559.81099999996</v>
      </c>
      <c r="F22" s="611">
        <v>161105.94099999999</v>
      </c>
      <c r="G22" s="611">
        <v>137856.20900000006</v>
      </c>
      <c r="H22" s="611">
        <v>142496.63500000001</v>
      </c>
      <c r="I22" s="334">
        <v>42.460028789149135</v>
      </c>
      <c r="J22" s="602" t="s">
        <v>1404</v>
      </c>
    </row>
    <row r="23" spans="1:10" s="162" customFormat="1">
      <c r="A23" s="602" t="s">
        <v>1405</v>
      </c>
      <c r="B23" s="611">
        <v>34981.910999999993</v>
      </c>
      <c r="C23" s="611">
        <v>29881.956999999995</v>
      </c>
      <c r="D23" s="611">
        <v>36703.550999999978</v>
      </c>
      <c r="E23" s="611">
        <v>39040.217999999993</v>
      </c>
      <c r="F23" s="611">
        <v>37398.951000000008</v>
      </c>
      <c r="G23" s="611">
        <v>24997.447000000022</v>
      </c>
      <c r="H23" s="611">
        <v>37918.51400000001</v>
      </c>
      <c r="I23" s="334">
        <v>20.239899523706882</v>
      </c>
      <c r="J23" s="602" t="s">
        <v>1406</v>
      </c>
    </row>
    <row r="24" spans="1:10" s="162" customFormat="1" ht="12" thickBot="1">
      <c r="A24" s="602" t="s">
        <v>1407</v>
      </c>
      <c r="B24" s="611">
        <v>59671.393999999993</v>
      </c>
      <c r="C24" s="611">
        <v>58470.893000000018</v>
      </c>
      <c r="D24" s="611">
        <v>66946.618000000002</v>
      </c>
      <c r="E24" s="611">
        <v>62671.171999999977</v>
      </c>
      <c r="F24" s="611">
        <v>76031.483999999895</v>
      </c>
      <c r="G24" s="611">
        <v>59362.783999999985</v>
      </c>
      <c r="H24" s="611">
        <v>59208.778000000013</v>
      </c>
      <c r="I24" s="334">
        <v>13.37694098375033</v>
      </c>
      <c r="J24" s="602" t="s">
        <v>1408</v>
      </c>
    </row>
    <row r="25" spans="1:10" s="162" customFormat="1" ht="12" customHeight="1" thickBot="1">
      <c r="A25" s="603"/>
      <c r="B25" s="924" t="s">
        <v>1409</v>
      </c>
      <c r="C25" s="924"/>
      <c r="D25" s="924"/>
      <c r="E25" s="924"/>
      <c r="F25" s="924"/>
      <c r="G25" s="924"/>
      <c r="H25" s="924"/>
      <c r="I25" s="925" t="s">
        <v>1410</v>
      </c>
      <c r="J25" s="603"/>
    </row>
    <row r="26" spans="1:10" s="162" customFormat="1" ht="32.25" customHeight="1" thickBot="1">
      <c r="A26" s="603"/>
      <c r="B26" s="182" t="s">
        <v>1411</v>
      </c>
      <c r="C26" s="182" t="s">
        <v>1412</v>
      </c>
      <c r="D26" s="182" t="s">
        <v>1366</v>
      </c>
      <c r="E26" s="182" t="s">
        <v>1367</v>
      </c>
      <c r="F26" s="182" t="s">
        <v>1413</v>
      </c>
      <c r="G26" s="182" t="s">
        <v>1414</v>
      </c>
      <c r="H26" s="182" t="s">
        <v>1370</v>
      </c>
      <c r="I26" s="925"/>
      <c r="J26" s="603"/>
    </row>
    <row r="27" spans="1:10" s="162" customFormat="1">
      <c r="A27" s="604" t="s">
        <v>1415</v>
      </c>
      <c r="B27" s="605"/>
      <c r="C27" s="605"/>
      <c r="D27" s="605"/>
      <c r="E27" s="605"/>
      <c r="F27" s="605"/>
      <c r="G27" s="605"/>
      <c r="H27" s="605"/>
      <c r="I27" s="606"/>
    </row>
    <row r="28" spans="1:10" s="162" customFormat="1">
      <c r="A28" s="607" t="s">
        <v>1416</v>
      </c>
      <c r="B28" s="608"/>
      <c r="C28" s="608"/>
      <c r="D28" s="608"/>
      <c r="E28" s="608"/>
      <c r="F28" s="608"/>
      <c r="G28" s="608"/>
      <c r="H28" s="608"/>
      <c r="I28" s="606"/>
    </row>
    <row r="29" spans="1:10" s="162" customFormat="1" ht="12.75">
      <c r="A29" s="609"/>
      <c r="B29" s="609"/>
      <c r="C29" s="609"/>
      <c r="D29" s="609"/>
      <c r="E29" s="609"/>
      <c r="F29" s="609"/>
      <c r="G29" s="609"/>
      <c r="H29" s="609"/>
      <c r="I29" s="606"/>
    </row>
    <row r="30" spans="1:10" s="162" customFormat="1" ht="11.25" customHeight="1">
      <c r="A30" s="1018" t="s">
        <v>1425</v>
      </c>
      <c r="B30" s="1018"/>
      <c r="C30" s="1018"/>
      <c r="D30" s="1018"/>
      <c r="E30" s="1018"/>
      <c r="F30" s="1018"/>
      <c r="G30" s="1018"/>
      <c r="H30" s="1018"/>
      <c r="I30" s="1018"/>
      <c r="J30" s="1018"/>
    </row>
    <row r="31" spans="1:10" ht="11.25" customHeight="1">
      <c r="A31" s="1018" t="s">
        <v>1426</v>
      </c>
      <c r="B31" s="1018"/>
      <c r="C31" s="1018"/>
      <c r="D31" s="1018"/>
      <c r="E31" s="1018"/>
      <c r="F31" s="1018"/>
      <c r="G31" s="1018"/>
      <c r="H31" s="1018"/>
      <c r="I31" s="1018"/>
      <c r="J31" s="1018"/>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F2AD4-34F2-4827-B5BF-08AE25D895BD}">
  <dimension ref="A1:R40"/>
  <sheetViews>
    <sheetView showGridLines="0" workbookViewId="0">
      <selection sqref="A1:K1"/>
    </sheetView>
  </sheetViews>
  <sheetFormatPr defaultColWidth="9.42578125" defaultRowHeight="11.25"/>
  <cols>
    <col min="1" max="1" width="24.5703125" style="198" customWidth="1"/>
    <col min="2" max="2" width="6.42578125" style="198" customWidth="1"/>
    <col min="3" max="7" width="9" style="198" customWidth="1"/>
    <col min="8" max="10" width="9.5703125" style="198" customWidth="1"/>
    <col min="11" max="11" width="20.42578125" style="489" customWidth="1"/>
    <col min="12" max="16384" width="9.42578125" style="198"/>
  </cols>
  <sheetData>
    <row r="1" spans="1:18" ht="12" customHeight="1">
      <c r="A1" s="940" t="s">
        <v>1594</v>
      </c>
      <c r="B1" s="940"/>
      <c r="C1" s="940"/>
      <c r="D1" s="940"/>
      <c r="E1" s="940"/>
      <c r="F1" s="940"/>
      <c r="G1" s="940"/>
      <c r="H1" s="940"/>
      <c r="I1" s="940"/>
      <c r="J1" s="940"/>
      <c r="K1" s="940"/>
    </row>
    <row r="2" spans="1:18" ht="12" customHeight="1">
      <c r="A2" s="941" t="s">
        <v>1595</v>
      </c>
      <c r="B2" s="941"/>
      <c r="C2" s="941"/>
      <c r="D2" s="941"/>
      <c r="E2" s="941"/>
      <c r="F2" s="941"/>
      <c r="G2" s="941"/>
      <c r="H2" s="941"/>
      <c r="I2" s="941"/>
      <c r="J2" s="941"/>
      <c r="K2" s="941"/>
    </row>
    <row r="3" spans="1:18" ht="12" customHeight="1" thickBot="1">
      <c r="A3" s="552"/>
      <c r="B3" s="552"/>
      <c r="C3" s="552"/>
      <c r="D3" s="552"/>
      <c r="E3" s="552"/>
      <c r="F3" s="552"/>
      <c r="G3" s="552"/>
      <c r="H3" s="552"/>
      <c r="I3" s="552"/>
      <c r="J3" s="552"/>
    </row>
    <row r="4" spans="1:18" s="5" customFormat="1" ht="12" customHeight="1" thickBot="1">
      <c r="A4" s="686"/>
      <c r="B4" s="907" t="s">
        <v>537</v>
      </c>
      <c r="C4" s="895" t="s">
        <v>310</v>
      </c>
      <c r="D4" s="895"/>
      <c r="E4" s="895"/>
      <c r="F4" s="895"/>
      <c r="G4" s="895"/>
      <c r="H4" s="905" t="s">
        <v>1596</v>
      </c>
      <c r="I4" s="895" t="s">
        <v>88</v>
      </c>
      <c r="J4" s="895"/>
      <c r="K4" s="686"/>
    </row>
    <row r="5" spans="1:18" s="5" customFormat="1" ht="21" customHeight="1" thickBot="1">
      <c r="B5" s="908"/>
      <c r="C5" s="10" t="s">
        <v>490</v>
      </c>
      <c r="D5" s="10" t="s">
        <v>663</v>
      </c>
      <c r="E5" s="10" t="s">
        <v>687</v>
      </c>
      <c r="F5" s="10" t="s">
        <v>665</v>
      </c>
      <c r="G5" s="10" t="s">
        <v>1597</v>
      </c>
      <c r="H5" s="906"/>
      <c r="I5" s="469" t="s">
        <v>94</v>
      </c>
      <c r="J5" s="10" t="s">
        <v>95</v>
      </c>
      <c r="K5" s="256"/>
    </row>
    <row r="6" spans="1:18" s="5" customFormat="1" ht="12" customHeight="1">
      <c r="A6" s="9" t="s">
        <v>1598</v>
      </c>
      <c r="B6" s="33"/>
      <c r="C6" s="7"/>
      <c r="D6" s="7"/>
      <c r="E6" s="7"/>
      <c r="F6" s="7"/>
      <c r="G6" s="7"/>
      <c r="H6" s="7"/>
      <c r="I6" s="7"/>
      <c r="J6" s="7"/>
      <c r="K6" s="459" t="s">
        <v>1599</v>
      </c>
      <c r="L6" s="686"/>
    </row>
    <row r="7" spans="1:18" s="5" customFormat="1" ht="12" customHeight="1">
      <c r="A7" s="65" t="s">
        <v>1600</v>
      </c>
      <c r="B7" s="33" t="s">
        <v>697</v>
      </c>
      <c r="C7" s="111">
        <v>21441.797999999999</v>
      </c>
      <c r="D7" s="111">
        <v>19599.182940753595</v>
      </c>
      <c r="E7" s="111">
        <v>19976.025823844353</v>
      </c>
      <c r="F7" s="111">
        <v>19601.27081673334</v>
      </c>
      <c r="G7" s="111">
        <v>19989.191736632936</v>
      </c>
      <c r="H7" s="686">
        <v>137720.20020914811</v>
      </c>
      <c r="I7" s="122">
        <v>14.206874295805846</v>
      </c>
      <c r="J7" s="122">
        <v>9.6266114906441125</v>
      </c>
      <c r="K7" s="65" t="s">
        <v>1601</v>
      </c>
      <c r="L7" s="687"/>
      <c r="O7" s="688"/>
      <c r="P7" s="688"/>
      <c r="Q7" s="106"/>
      <c r="R7" s="106"/>
    </row>
    <row r="8" spans="1:18" s="5" customFormat="1" ht="12" customHeight="1">
      <c r="A8" s="689" t="s">
        <v>1602</v>
      </c>
      <c r="B8" s="33" t="s">
        <v>697</v>
      </c>
      <c r="C8" s="111">
        <v>17998.797999999999</v>
      </c>
      <c r="D8" s="111">
        <v>16292.939190752255</v>
      </c>
      <c r="E8" s="111">
        <v>16765.28507384429</v>
      </c>
      <c r="F8" s="111">
        <v>16278.989816733339</v>
      </c>
      <c r="G8" s="111">
        <v>16633.952486630256</v>
      </c>
      <c r="H8" s="111">
        <v>115456.70520913864</v>
      </c>
      <c r="I8" s="122">
        <v>4.9365104276799219</v>
      </c>
      <c r="J8" s="122">
        <v>0.66596988205128016</v>
      </c>
      <c r="K8" s="689" t="s">
        <v>1603</v>
      </c>
      <c r="L8" s="687"/>
      <c r="O8" s="688"/>
      <c r="P8" s="688"/>
      <c r="Q8" s="240"/>
      <c r="R8" s="106"/>
    </row>
    <row r="9" spans="1:18" s="5" customFormat="1" ht="12" customHeight="1">
      <c r="A9" s="65" t="s">
        <v>1604</v>
      </c>
      <c r="B9" s="33" t="s">
        <v>697</v>
      </c>
      <c r="C9" s="111">
        <v>613248.21600000001</v>
      </c>
      <c r="D9" s="111">
        <v>568700.40005210962</v>
      </c>
      <c r="E9" s="111">
        <v>556403.16739350511</v>
      </c>
      <c r="F9" s="111">
        <v>558858.89757531777</v>
      </c>
      <c r="G9" s="111">
        <v>567165.8978924182</v>
      </c>
      <c r="H9" s="111">
        <v>3860748.6946896198</v>
      </c>
      <c r="I9" s="122">
        <v>30.594799003492216</v>
      </c>
      <c r="J9" s="122">
        <v>25.973595389554127</v>
      </c>
      <c r="K9" s="65" t="s">
        <v>1605</v>
      </c>
      <c r="L9" s="687"/>
      <c r="O9" s="688"/>
      <c r="P9" s="688"/>
      <c r="Q9" s="240"/>
      <c r="R9" s="130"/>
    </row>
    <row r="10" spans="1:18" s="5" customFormat="1" ht="12" customHeight="1">
      <c r="A10" s="689" t="s">
        <v>1602</v>
      </c>
      <c r="B10" s="33" t="s">
        <v>697</v>
      </c>
      <c r="C10" s="111">
        <v>310037.21600000001</v>
      </c>
      <c r="D10" s="111">
        <v>282637.84488757129</v>
      </c>
      <c r="E10" s="111">
        <v>290761.97437000449</v>
      </c>
      <c r="F10" s="111">
        <v>281996.48479081743</v>
      </c>
      <c r="G10" s="111">
        <v>289059.8394086014</v>
      </c>
      <c r="H10" s="111">
        <v>1997718.6335872426</v>
      </c>
      <c r="I10" s="122">
        <v>7.1846378039516674</v>
      </c>
      <c r="J10" s="122">
        <v>3.3596323336999507</v>
      </c>
      <c r="K10" s="689" t="s">
        <v>1603</v>
      </c>
      <c r="L10" s="686"/>
      <c r="O10" s="688"/>
      <c r="P10" s="688"/>
      <c r="Q10" s="240"/>
      <c r="R10" s="130"/>
    </row>
    <row r="11" spans="1:18" s="5" customFormat="1" ht="12" customHeight="1">
      <c r="A11" s="9" t="s">
        <v>1606</v>
      </c>
      <c r="B11" s="33"/>
      <c r="C11" s="111"/>
      <c r="D11" s="111"/>
      <c r="E11" s="111"/>
      <c r="F11" s="111"/>
      <c r="G11" s="111"/>
      <c r="H11" s="111"/>
      <c r="I11" s="326"/>
      <c r="J11" s="326"/>
      <c r="K11" s="459" t="s">
        <v>1606</v>
      </c>
    </row>
    <row r="12" spans="1:18" s="5" customFormat="1" ht="12" customHeight="1">
      <c r="A12" s="13" t="s">
        <v>1607</v>
      </c>
      <c r="B12" s="33" t="s">
        <v>315</v>
      </c>
      <c r="C12" s="111">
        <v>333</v>
      </c>
      <c r="D12" s="111">
        <v>333</v>
      </c>
      <c r="E12" s="111">
        <v>333</v>
      </c>
      <c r="F12" s="111">
        <v>333</v>
      </c>
      <c r="G12" s="111">
        <v>333</v>
      </c>
      <c r="H12" s="686" t="s">
        <v>345</v>
      </c>
      <c r="I12" s="104">
        <v>0</v>
      </c>
      <c r="J12" s="686" t="s">
        <v>345</v>
      </c>
      <c r="K12" s="380" t="s">
        <v>1608</v>
      </c>
      <c r="L12" s="686"/>
    </row>
    <row r="13" spans="1:18" s="5" customFormat="1" ht="12" customHeight="1">
      <c r="A13" s="65" t="s">
        <v>1600</v>
      </c>
      <c r="B13" s="33" t="s">
        <v>697</v>
      </c>
      <c r="C13" s="111">
        <v>14568</v>
      </c>
      <c r="D13" s="111">
        <v>14023</v>
      </c>
      <c r="E13" s="111">
        <v>16050</v>
      </c>
      <c r="F13" s="111">
        <v>14275</v>
      </c>
      <c r="G13" s="111">
        <v>15231</v>
      </c>
      <c r="H13" s="111">
        <v>102189</v>
      </c>
      <c r="I13" s="104">
        <v>1.0053386951397074</v>
      </c>
      <c r="J13" s="104">
        <v>-7.0408073459089976E-2</v>
      </c>
      <c r="K13" s="65" t="s">
        <v>1601</v>
      </c>
    </row>
    <row r="14" spans="1:18" s="5" customFormat="1" ht="12" customHeight="1">
      <c r="A14" s="65" t="s">
        <v>1609</v>
      </c>
      <c r="B14" s="33" t="s">
        <v>697</v>
      </c>
      <c r="C14" s="111">
        <v>76072</v>
      </c>
      <c r="D14" s="111">
        <v>73026</v>
      </c>
      <c r="E14" s="111">
        <v>84670</v>
      </c>
      <c r="F14" s="111">
        <v>74017</v>
      </c>
      <c r="G14" s="111">
        <v>78501</v>
      </c>
      <c r="H14" s="111">
        <v>531298</v>
      </c>
      <c r="I14" s="104">
        <v>-0.3171108839793485</v>
      </c>
      <c r="J14" s="104">
        <v>-0.77931391242476256</v>
      </c>
      <c r="K14" s="65" t="s">
        <v>1605</v>
      </c>
    </row>
    <row r="15" spans="1:18" s="5" customFormat="1" ht="12" customHeight="1">
      <c r="A15" s="65" t="s">
        <v>1610</v>
      </c>
      <c r="B15" s="33" t="s">
        <v>697</v>
      </c>
      <c r="C15" s="111">
        <v>321351</v>
      </c>
      <c r="D15" s="111">
        <v>308287</v>
      </c>
      <c r="E15" s="111">
        <v>329004</v>
      </c>
      <c r="F15" s="111">
        <v>311070</v>
      </c>
      <c r="G15" s="111">
        <v>327057</v>
      </c>
      <c r="H15" s="111">
        <v>2233584</v>
      </c>
      <c r="I15" s="104">
        <v>3.5363672976238423</v>
      </c>
      <c r="J15" s="104">
        <v>1.7967232121981935</v>
      </c>
      <c r="K15" s="65" t="s">
        <v>1611</v>
      </c>
    </row>
    <row r="16" spans="1:18" s="5" customFormat="1" ht="12" customHeight="1">
      <c r="A16" s="249" t="s">
        <v>1612</v>
      </c>
      <c r="B16" s="33" t="s">
        <v>697</v>
      </c>
      <c r="C16" s="111">
        <v>2510</v>
      </c>
      <c r="D16" s="111">
        <v>2408</v>
      </c>
      <c r="E16" s="111">
        <v>2571</v>
      </c>
      <c r="F16" s="111">
        <v>2430</v>
      </c>
      <c r="G16" s="111">
        <v>2555</v>
      </c>
      <c r="H16" s="111">
        <v>17450</v>
      </c>
      <c r="I16" s="104">
        <v>3.5051546391752577</v>
      </c>
      <c r="J16" s="104">
        <v>1.5834206543252998</v>
      </c>
      <c r="K16" s="690" t="s">
        <v>1613</v>
      </c>
    </row>
    <row r="17" spans="1:12" s="5" customFormat="1" ht="12" customHeight="1">
      <c r="A17" s="9" t="s">
        <v>1614</v>
      </c>
      <c r="B17" s="33"/>
      <c r="C17" s="111"/>
      <c r="D17" s="111"/>
      <c r="E17" s="111"/>
      <c r="F17" s="111"/>
      <c r="G17" s="111"/>
      <c r="H17" s="111"/>
      <c r="I17" s="326"/>
      <c r="J17" s="326"/>
      <c r="K17" s="459" t="s">
        <v>1614</v>
      </c>
    </row>
    <row r="18" spans="1:12" s="5" customFormat="1" ht="12" customHeight="1">
      <c r="A18" s="13" t="s">
        <v>1607</v>
      </c>
      <c r="B18" s="33" t="s">
        <v>315</v>
      </c>
      <c r="C18" s="111">
        <v>120</v>
      </c>
      <c r="D18" s="111">
        <v>120</v>
      </c>
      <c r="E18" s="111">
        <v>120</v>
      </c>
      <c r="F18" s="111">
        <v>120</v>
      </c>
      <c r="G18" s="111">
        <v>120</v>
      </c>
      <c r="H18" s="686" t="s">
        <v>345</v>
      </c>
      <c r="I18" s="104">
        <v>0</v>
      </c>
      <c r="J18" s="686" t="s">
        <v>345</v>
      </c>
      <c r="K18" s="380" t="s">
        <v>1608</v>
      </c>
    </row>
    <row r="19" spans="1:12" s="5" customFormat="1" ht="12" customHeight="1">
      <c r="A19" s="65" t="s">
        <v>1600</v>
      </c>
      <c r="B19" s="33" t="s">
        <v>697</v>
      </c>
      <c r="C19" s="111">
        <v>8046</v>
      </c>
      <c r="D19" s="111">
        <v>7788</v>
      </c>
      <c r="E19" s="111">
        <v>9085</v>
      </c>
      <c r="F19" s="111">
        <v>7565</v>
      </c>
      <c r="G19" s="111">
        <v>8175</v>
      </c>
      <c r="H19" s="111">
        <v>55254</v>
      </c>
      <c r="I19" s="104">
        <v>7.624398073836276</v>
      </c>
      <c r="J19" s="104">
        <v>8.0889688765429675</v>
      </c>
      <c r="K19" s="65" t="s">
        <v>1601</v>
      </c>
    </row>
    <row r="20" spans="1:12" s="5" customFormat="1" ht="12" customHeight="1">
      <c r="A20" s="65" t="s">
        <v>1609</v>
      </c>
      <c r="B20" s="33" t="s">
        <v>697</v>
      </c>
      <c r="C20" s="111">
        <v>43620</v>
      </c>
      <c r="D20" s="111">
        <v>41500</v>
      </c>
      <c r="E20" s="111">
        <v>48415</v>
      </c>
      <c r="F20" s="111">
        <v>40094</v>
      </c>
      <c r="G20" s="111">
        <v>43238</v>
      </c>
      <c r="H20" s="111">
        <v>293178</v>
      </c>
      <c r="I20" s="104">
        <v>8.0665939946486969</v>
      </c>
      <c r="J20" s="104">
        <v>7.626172890265928</v>
      </c>
      <c r="K20" s="65" t="s">
        <v>1605</v>
      </c>
    </row>
    <row r="21" spans="1:12" s="5" customFormat="1" ht="12" customHeight="1">
      <c r="A21" s="65" t="s">
        <v>1610</v>
      </c>
      <c r="B21" s="33" t="s">
        <v>697</v>
      </c>
      <c r="C21" s="111">
        <v>189858</v>
      </c>
      <c r="D21" s="111">
        <v>165809</v>
      </c>
      <c r="E21" s="111">
        <v>196191</v>
      </c>
      <c r="F21" s="111">
        <v>136269</v>
      </c>
      <c r="G21" s="111">
        <v>141092</v>
      </c>
      <c r="H21" s="111">
        <v>1186452</v>
      </c>
      <c r="I21" s="104">
        <v>0.64193970749601104</v>
      </c>
      <c r="J21" s="104">
        <v>-0.28432513751906779</v>
      </c>
      <c r="K21" s="65" t="s">
        <v>1611</v>
      </c>
    </row>
    <row r="22" spans="1:12" s="5" customFormat="1" ht="12" customHeight="1">
      <c r="A22" s="13" t="s">
        <v>1612</v>
      </c>
      <c r="B22" s="33" t="s">
        <v>697</v>
      </c>
      <c r="C22" s="111">
        <v>825</v>
      </c>
      <c r="D22" s="111">
        <v>792</v>
      </c>
      <c r="E22" s="111">
        <v>884</v>
      </c>
      <c r="F22" s="111">
        <v>763</v>
      </c>
      <c r="G22" s="111">
        <v>801</v>
      </c>
      <c r="H22" s="111">
        <v>5620</v>
      </c>
      <c r="I22" s="236">
        <v>0.24301336573511542</v>
      </c>
      <c r="J22" s="236">
        <v>8.1809432146294512</v>
      </c>
      <c r="K22" s="380" t="s">
        <v>1613</v>
      </c>
    </row>
    <row r="23" spans="1:12" s="5" customFormat="1" ht="12" customHeight="1">
      <c r="A23" s="9" t="s">
        <v>1615</v>
      </c>
      <c r="B23" s="33"/>
      <c r="C23" s="111"/>
      <c r="D23" s="111"/>
      <c r="E23" s="111"/>
      <c r="F23" s="111"/>
      <c r="G23" s="111"/>
      <c r="H23" s="111"/>
      <c r="I23" s="19"/>
      <c r="J23" s="19"/>
      <c r="K23" s="459" t="s">
        <v>1615</v>
      </c>
    </row>
    <row r="24" spans="1:12" s="5" customFormat="1" ht="12" customHeight="1">
      <c r="A24" s="13" t="s">
        <v>1607</v>
      </c>
      <c r="B24" s="33" t="s">
        <v>315</v>
      </c>
      <c r="C24" s="311" t="s">
        <v>360</v>
      </c>
      <c r="D24" s="111">
        <v>24</v>
      </c>
      <c r="E24" s="111">
        <v>24</v>
      </c>
      <c r="F24" s="111">
        <v>24</v>
      </c>
      <c r="G24" s="111">
        <v>24</v>
      </c>
      <c r="H24" s="311" t="s">
        <v>360</v>
      </c>
      <c r="I24" s="311" t="s">
        <v>360</v>
      </c>
      <c r="J24" s="311" t="s">
        <v>360</v>
      </c>
      <c r="K24" s="380" t="s">
        <v>1608</v>
      </c>
      <c r="L24" s="686"/>
    </row>
    <row r="25" spans="1:12" s="5" customFormat="1" ht="12" customHeight="1">
      <c r="A25" s="65" t="s">
        <v>1600</v>
      </c>
      <c r="B25" s="33" t="s">
        <v>697</v>
      </c>
      <c r="C25" s="311" t="s">
        <v>360</v>
      </c>
      <c r="D25" s="111">
        <v>1652</v>
      </c>
      <c r="E25" s="111">
        <v>1840</v>
      </c>
      <c r="F25" s="111">
        <v>1640</v>
      </c>
      <c r="G25" s="111">
        <v>1702</v>
      </c>
      <c r="H25" s="311" t="s">
        <v>360</v>
      </c>
      <c r="I25" s="311" t="s">
        <v>360</v>
      </c>
      <c r="J25" s="311" t="s">
        <v>360</v>
      </c>
      <c r="K25" s="65" t="s">
        <v>1601</v>
      </c>
    </row>
    <row r="26" spans="1:12" s="5" customFormat="1" ht="12" customHeight="1">
      <c r="A26" s="65" t="s">
        <v>1609</v>
      </c>
      <c r="B26" s="33" t="s">
        <v>697</v>
      </c>
      <c r="C26" s="311" t="s">
        <v>360</v>
      </c>
      <c r="D26" s="111">
        <v>3887</v>
      </c>
      <c r="E26" s="111">
        <v>4310</v>
      </c>
      <c r="F26" s="111">
        <v>3851</v>
      </c>
      <c r="G26" s="111">
        <v>3959</v>
      </c>
      <c r="H26" s="311" t="s">
        <v>360</v>
      </c>
      <c r="I26" s="311" t="s">
        <v>360</v>
      </c>
      <c r="J26" s="311" t="s">
        <v>360</v>
      </c>
      <c r="K26" s="65" t="s">
        <v>1605</v>
      </c>
    </row>
    <row r="27" spans="1:12" s="5" customFormat="1" ht="12" customHeight="1">
      <c r="A27" s="65" t="s">
        <v>1610</v>
      </c>
      <c r="B27" s="33" t="s">
        <v>697</v>
      </c>
      <c r="C27" s="311" t="s">
        <v>360</v>
      </c>
      <c r="D27" s="111">
        <v>25451</v>
      </c>
      <c r="E27" s="111">
        <v>27200</v>
      </c>
      <c r="F27" s="111">
        <v>25181</v>
      </c>
      <c r="G27" s="111">
        <v>26920</v>
      </c>
      <c r="H27" s="311" t="s">
        <v>360</v>
      </c>
      <c r="I27" s="311" t="s">
        <v>360</v>
      </c>
      <c r="J27" s="311" t="s">
        <v>360</v>
      </c>
      <c r="K27" s="65" t="s">
        <v>1611</v>
      </c>
    </row>
    <row r="28" spans="1:12" s="5" customFormat="1" ht="12" customHeight="1" thickBot="1">
      <c r="A28" s="13" t="s">
        <v>1612</v>
      </c>
      <c r="B28" s="33" t="s">
        <v>697</v>
      </c>
      <c r="C28" s="311" t="s">
        <v>360</v>
      </c>
      <c r="D28" s="111">
        <v>109</v>
      </c>
      <c r="E28" s="111">
        <v>117</v>
      </c>
      <c r="F28" s="111">
        <v>109</v>
      </c>
      <c r="G28" s="111">
        <v>116</v>
      </c>
      <c r="H28" s="311" t="s">
        <v>360</v>
      </c>
      <c r="I28" s="311" t="s">
        <v>360</v>
      </c>
      <c r="J28" s="311" t="s">
        <v>360</v>
      </c>
      <c r="K28" s="380" t="s">
        <v>1613</v>
      </c>
    </row>
    <row r="29" spans="1:12" s="5" customFormat="1" ht="12" customHeight="1" thickBot="1">
      <c r="B29" s="895" t="s">
        <v>563</v>
      </c>
      <c r="C29" s="895" t="s">
        <v>374</v>
      </c>
      <c r="D29" s="895"/>
      <c r="E29" s="895"/>
      <c r="F29" s="895"/>
      <c r="G29" s="895"/>
      <c r="H29" s="975" t="s">
        <v>1616</v>
      </c>
      <c r="I29" s="895" t="s">
        <v>524</v>
      </c>
      <c r="J29" s="895"/>
      <c r="K29" s="256"/>
    </row>
    <row r="30" spans="1:12" s="5" customFormat="1" ht="21" customHeight="1" thickBot="1">
      <c r="B30" s="895"/>
      <c r="C30" s="10" t="s">
        <v>490</v>
      </c>
      <c r="D30" s="10" t="s">
        <v>663</v>
      </c>
      <c r="E30" s="10" t="s">
        <v>687</v>
      </c>
      <c r="F30" s="10" t="s">
        <v>688</v>
      </c>
      <c r="G30" s="10" t="s">
        <v>1597</v>
      </c>
      <c r="H30" s="975"/>
      <c r="I30" s="691" t="s">
        <v>377</v>
      </c>
      <c r="J30" s="305" t="s">
        <v>689</v>
      </c>
      <c r="K30" s="256"/>
    </row>
    <row r="31" spans="1:12" s="379" customFormat="1" ht="12" customHeight="1">
      <c r="A31" s="40" t="s">
        <v>1617</v>
      </c>
      <c r="B31" s="29"/>
      <c r="C31" s="29"/>
      <c r="D31" s="29"/>
      <c r="E31" s="29"/>
      <c r="F31" s="29"/>
      <c r="G31" s="29"/>
      <c r="H31" s="29"/>
      <c r="I31" s="29"/>
    </row>
    <row r="32" spans="1:12" s="379" customFormat="1" ht="12" customHeight="1">
      <c r="A32" s="40" t="s">
        <v>1618</v>
      </c>
      <c r="B32" s="29"/>
      <c r="C32" s="29"/>
      <c r="D32" s="29"/>
      <c r="E32" s="29"/>
      <c r="F32" s="29"/>
      <c r="G32" s="29"/>
    </row>
    <row r="33" spans="1:16" s="5" customFormat="1" ht="12" customHeight="1">
      <c r="E33" s="219"/>
      <c r="F33" s="219"/>
      <c r="G33" s="219"/>
      <c r="H33" s="219"/>
      <c r="I33" s="686"/>
      <c r="J33" s="219"/>
      <c r="K33" s="219"/>
      <c r="L33" s="219"/>
      <c r="M33" s="256"/>
    </row>
    <row r="34" spans="1:16" s="438" customFormat="1" ht="12" customHeight="1">
      <c r="A34" s="90" t="s">
        <v>141</v>
      </c>
      <c r="B34" s="460"/>
      <c r="C34" s="461"/>
      <c r="D34" s="461"/>
      <c r="E34" s="461"/>
      <c r="F34" s="92"/>
      <c r="G34" s="462"/>
      <c r="H34" s="433"/>
      <c r="I34" s="433"/>
      <c r="J34" s="433"/>
      <c r="K34" s="434"/>
      <c r="L34" s="435"/>
      <c r="M34" s="436"/>
      <c r="N34" s="437"/>
      <c r="O34" s="437"/>
      <c r="P34" s="437"/>
    </row>
    <row r="35" spans="1:16" s="438" customFormat="1" ht="12" customHeight="1">
      <c r="A35" s="51" t="s">
        <v>1619</v>
      </c>
      <c r="B35" s="463"/>
      <c r="C35" s="464"/>
      <c r="D35" s="436"/>
      <c r="E35" s="443"/>
      <c r="F35" s="465"/>
      <c r="G35" s="443"/>
      <c r="H35" s="433"/>
      <c r="I35" s="433"/>
      <c r="J35" s="433"/>
      <c r="L35" s="437"/>
      <c r="M35" s="436"/>
      <c r="N35" s="437"/>
      <c r="O35" s="437"/>
      <c r="P35" s="437"/>
    </row>
    <row r="36" spans="1:16" s="438" customFormat="1" ht="12" customHeight="1">
      <c r="A36" s="51" t="s">
        <v>1620</v>
      </c>
      <c r="B36" s="463"/>
      <c r="C36" s="464"/>
      <c r="D36" s="436"/>
      <c r="E36" s="443"/>
      <c r="F36" s="465"/>
      <c r="G36" s="443"/>
      <c r="H36" s="433"/>
      <c r="I36" s="433"/>
      <c r="J36" s="433"/>
      <c r="L36" s="437"/>
      <c r="M36" s="436"/>
      <c r="N36" s="437"/>
      <c r="O36" s="437"/>
      <c r="P36" s="437"/>
    </row>
    <row r="37" spans="1:16" s="438" customFormat="1" ht="12" customHeight="1">
      <c r="A37" s="51" t="s">
        <v>1621</v>
      </c>
      <c r="B37" s="463"/>
      <c r="C37" s="464"/>
      <c r="D37" s="436"/>
      <c r="E37" s="443"/>
      <c r="F37" s="465"/>
      <c r="G37" s="443"/>
      <c r="H37" s="443"/>
      <c r="I37" s="434"/>
      <c r="J37" s="434"/>
      <c r="L37" s="437"/>
      <c r="M37" s="436"/>
      <c r="N37" s="437"/>
      <c r="O37" s="437"/>
      <c r="P37" s="437"/>
    </row>
    <row r="38" spans="1:16" s="438" customFormat="1" ht="12" customHeight="1">
      <c r="A38" s="51" t="s">
        <v>1622</v>
      </c>
      <c r="B38" s="463"/>
      <c r="C38" s="464"/>
      <c r="D38" s="436"/>
      <c r="E38" s="443"/>
      <c r="F38" s="465"/>
      <c r="G38" s="443"/>
      <c r="H38" s="443"/>
      <c r="I38" s="434"/>
      <c r="J38" s="434"/>
      <c r="L38" s="437"/>
      <c r="M38" s="436"/>
      <c r="N38" s="437"/>
      <c r="O38" s="437"/>
      <c r="P38" s="437"/>
    </row>
    <row r="39" spans="1:16" s="5" customFormat="1">
      <c r="C39" s="240"/>
      <c r="D39" s="240"/>
      <c r="E39" s="240"/>
      <c r="F39" s="692"/>
      <c r="G39" s="692"/>
      <c r="H39" s="693"/>
      <c r="I39" s="694"/>
      <c r="J39" s="694"/>
      <c r="K39" s="256"/>
    </row>
    <row r="40" spans="1:16" s="5" customFormat="1">
      <c r="K40" s="256"/>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9D4A0F52-3C96-43FD-B30E-C9CFB248337D}"/>
    <hyperlink ref="A35" r:id="rId2" xr:uid="{63384D83-D1C9-434A-8090-3487ABC8F993}"/>
    <hyperlink ref="A36" r:id="rId3" xr:uid="{B64BFC10-D625-4A87-BBA1-0D927885E135}"/>
    <hyperlink ref="A8" r:id="rId4" display="  Tráfego suburbano    " xr:uid="{6F2FB75F-0C10-4A93-AF08-BB9FE37F2FF1}"/>
    <hyperlink ref="K8" r:id="rId5" xr:uid="{303A765C-6FE8-42E8-B70B-C1D977E735D8}"/>
    <hyperlink ref="A9" r:id="rId6" display="Passageiros-Km    " xr:uid="{E013EF00-087E-4D30-A9FC-AEE107C98687}"/>
    <hyperlink ref="A10" r:id="rId7" display="  Tráfego suburbano    " xr:uid="{E683C951-D5FA-4DF1-857E-FC25EB6E594A}"/>
    <hyperlink ref="K10" r:id="rId8" xr:uid="{1715CAE6-ADB5-4585-BD49-997DBB09DC32}"/>
    <hyperlink ref="A37" r:id="rId9" xr:uid="{0055AFAC-533B-41D1-A188-EAE87545309E}"/>
    <hyperlink ref="A13" r:id="rId10" xr:uid="{57F8CF31-7109-4DC4-90BE-3540618D5AE8}"/>
    <hyperlink ref="A19" r:id="rId11" xr:uid="{E8773D58-924A-4146-B911-BD1041954FA9}"/>
    <hyperlink ref="A25" r:id="rId12" xr:uid="{44229AFC-F698-481B-8815-AD7EF60C1491}"/>
    <hyperlink ref="K13" r:id="rId13" xr:uid="{034529E3-8326-4D52-8A48-2AB02563BD00}"/>
    <hyperlink ref="K19" r:id="rId14" xr:uid="{F38AC9DC-7412-465A-8974-1DB91FBC8D95}"/>
    <hyperlink ref="K25" r:id="rId15" xr:uid="{244B5402-298D-4326-85EC-0E5DED40AADF}"/>
    <hyperlink ref="A14" r:id="rId16" xr:uid="{84844034-4B86-450B-9587-40A0016F810F}"/>
    <hyperlink ref="A20" r:id="rId17" xr:uid="{BEA5FF20-2E0C-4AE5-839F-0B39200291CC}"/>
    <hyperlink ref="A26" r:id="rId18" xr:uid="{A0CEBB0D-CFB6-41A8-87BF-9AAB19120DA2}"/>
    <hyperlink ref="K14" r:id="rId19" xr:uid="{9C46F234-2C8E-4027-8109-DBA77F982C70}"/>
    <hyperlink ref="K20" r:id="rId20" xr:uid="{71BC1374-21DB-4751-B40B-A52BEDD9FB25}"/>
    <hyperlink ref="K26" r:id="rId21" xr:uid="{942B9C33-F91D-4E19-8286-52BA008193CA}"/>
    <hyperlink ref="A15" r:id="rId22" display="Lugares-Km oferecidos    " xr:uid="{D6EE1984-79FB-443F-87F4-700446C53C9A}"/>
    <hyperlink ref="A21" r:id="rId23" display="Lugares-Km oferecidos    " xr:uid="{89782B6B-7F23-4B09-A85E-B2EA1BC670C2}"/>
    <hyperlink ref="A27" r:id="rId24" display="Lugares-Km oferecidos    " xr:uid="{CD282D28-476A-4A6C-9FC6-0CC8949438A5}"/>
    <hyperlink ref="K15" r:id="rId25" xr:uid="{0FEEA110-D195-4F6C-8451-D2735A747BDC}"/>
    <hyperlink ref="K21" r:id="rId26" xr:uid="{B7C3CD5B-6434-465C-A5E6-2EDB427B776D}"/>
    <hyperlink ref="K27" r:id="rId27" xr:uid="{B65EA2F8-AFF1-47DE-9213-E658A25F5E2D}"/>
    <hyperlink ref="A38" r:id="rId28" xr:uid="{C4E32BD0-31ED-49AA-80BF-B98534D27A46}"/>
    <hyperlink ref="K7" r:id="rId29" display="Passageiros transportados    " xr:uid="{DF7DC893-364E-4827-9909-4A6D7E679FA1}"/>
  </hyperlinks>
  <pageMargins left="0.7" right="0.7" top="0.75" bottom="0.75" header="0.3" footer="0.3"/>
  <pageSetup paperSize="9" orientation="portrait" r:id="rId3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16695-4AD2-4518-BA52-B711BCE6381C}">
  <dimension ref="A1:P50"/>
  <sheetViews>
    <sheetView showGridLines="0" workbookViewId="0">
      <selection sqref="A1:K1"/>
    </sheetView>
  </sheetViews>
  <sheetFormatPr defaultRowHeight="11.25"/>
  <cols>
    <col min="1" max="1" width="23.140625" style="198" customWidth="1"/>
    <col min="2" max="2" width="6.140625" style="228" customWidth="1"/>
    <col min="3" max="7" width="9" style="198" customWidth="1"/>
    <col min="8" max="10" width="9.85546875" style="198" customWidth="1"/>
    <col min="11" max="11" width="23.140625" style="489" customWidth="1"/>
    <col min="12" max="16384" width="9.140625" style="198"/>
  </cols>
  <sheetData>
    <row r="1" spans="1:12" ht="12" customHeight="1">
      <c r="A1" s="940" t="s">
        <v>1653</v>
      </c>
      <c r="B1" s="940"/>
      <c r="C1" s="940"/>
      <c r="D1" s="940"/>
      <c r="E1" s="940"/>
      <c r="F1" s="940"/>
      <c r="G1" s="940"/>
      <c r="H1" s="940"/>
      <c r="I1" s="940"/>
      <c r="J1" s="940"/>
      <c r="K1" s="940"/>
    </row>
    <row r="2" spans="1:12" s="489" customFormat="1" ht="12" customHeight="1">
      <c r="A2" s="941" t="s">
        <v>1654</v>
      </c>
      <c r="B2" s="941"/>
      <c r="C2" s="941"/>
      <c r="D2" s="941"/>
      <c r="E2" s="941"/>
      <c r="F2" s="941"/>
      <c r="G2" s="941"/>
      <c r="H2" s="941"/>
      <c r="I2" s="941"/>
      <c r="J2" s="941"/>
      <c r="K2" s="941"/>
    </row>
    <row r="3" spans="1:12" ht="12" customHeight="1" thickBot="1"/>
    <row r="4" spans="1:12" s="5" customFormat="1" ht="12" customHeight="1" thickBot="1">
      <c r="B4" s="895" t="s">
        <v>537</v>
      </c>
      <c r="C4" s="895" t="s">
        <v>310</v>
      </c>
      <c r="D4" s="895"/>
      <c r="E4" s="895"/>
      <c r="F4" s="895"/>
      <c r="G4" s="895"/>
      <c r="H4" s="975" t="s">
        <v>1655</v>
      </c>
      <c r="I4" s="895" t="s">
        <v>88</v>
      </c>
      <c r="J4" s="895"/>
      <c r="K4" s="726"/>
    </row>
    <row r="5" spans="1:12" s="5" customFormat="1" ht="21" customHeight="1" thickBot="1">
      <c r="B5" s="895"/>
      <c r="C5" s="10" t="s">
        <v>489</v>
      </c>
      <c r="D5" s="10" t="s">
        <v>490</v>
      </c>
      <c r="E5" s="10" t="s">
        <v>663</v>
      </c>
      <c r="F5" s="10" t="s">
        <v>664</v>
      </c>
      <c r="G5" s="10" t="s">
        <v>665</v>
      </c>
      <c r="H5" s="975"/>
      <c r="I5" s="727" t="s">
        <v>94</v>
      </c>
      <c r="J5" s="200" t="s">
        <v>1656</v>
      </c>
      <c r="K5" s="256"/>
    </row>
    <row r="6" spans="1:12" s="5" customFormat="1" ht="12" customHeight="1">
      <c r="A6" s="9" t="s">
        <v>1657</v>
      </c>
      <c r="B6" s="33"/>
      <c r="C6" s="7"/>
      <c r="D6" s="7"/>
      <c r="E6" s="7"/>
      <c r="F6" s="7"/>
      <c r="G6" s="7"/>
      <c r="H6" s="7"/>
      <c r="I6" s="7"/>
      <c r="J6" s="7"/>
      <c r="K6" s="459" t="s">
        <v>1658</v>
      </c>
    </row>
    <row r="7" spans="1:12" s="5" customFormat="1" ht="12" customHeight="1">
      <c r="A7" s="65" t="s">
        <v>1659</v>
      </c>
      <c r="B7" s="33" t="s">
        <v>315</v>
      </c>
      <c r="C7" s="119">
        <v>0</v>
      </c>
      <c r="D7" s="119">
        <v>0</v>
      </c>
      <c r="E7" s="119">
        <v>0</v>
      </c>
      <c r="F7" s="119">
        <v>0</v>
      </c>
      <c r="G7" s="119">
        <v>0</v>
      </c>
      <c r="H7" s="127">
        <v>0</v>
      </c>
      <c r="I7" s="728" t="s">
        <v>1278</v>
      </c>
      <c r="J7" s="728" t="s">
        <v>1278</v>
      </c>
      <c r="K7" s="65" t="s">
        <v>1660</v>
      </c>
    </row>
    <row r="8" spans="1:12" s="5" customFormat="1" ht="12" customHeight="1">
      <c r="A8" s="65" t="s">
        <v>1661</v>
      </c>
      <c r="B8" s="33" t="s">
        <v>315</v>
      </c>
      <c r="C8" s="119">
        <v>1510</v>
      </c>
      <c r="D8" s="119">
        <v>2248</v>
      </c>
      <c r="E8" s="119">
        <v>2982</v>
      </c>
      <c r="F8" s="119">
        <v>2585</v>
      </c>
      <c r="G8" s="119">
        <v>3646</v>
      </c>
      <c r="H8" s="119">
        <v>16008</v>
      </c>
      <c r="I8" s="104">
        <v>-64.201043148411571</v>
      </c>
      <c r="J8" s="104">
        <v>-15.747368421052633</v>
      </c>
      <c r="K8" s="65" t="s">
        <v>1662</v>
      </c>
    </row>
    <row r="9" spans="1:12" s="5" customFormat="1" ht="12" customHeight="1">
      <c r="A9" s="65" t="s">
        <v>1663</v>
      </c>
      <c r="B9" s="33" t="s">
        <v>315</v>
      </c>
      <c r="C9" s="119">
        <v>41058</v>
      </c>
      <c r="D9" s="119">
        <v>29195</v>
      </c>
      <c r="E9" s="119">
        <v>22258</v>
      </c>
      <c r="F9" s="119">
        <v>21023</v>
      </c>
      <c r="G9" s="119">
        <v>17032</v>
      </c>
      <c r="H9" s="119">
        <v>169779</v>
      </c>
      <c r="I9" s="104">
        <v>13.017148834264635</v>
      </c>
      <c r="J9" s="104">
        <v>33.186114924494994</v>
      </c>
      <c r="K9" s="65" t="s">
        <v>1664</v>
      </c>
    </row>
    <row r="10" spans="1:12" s="5" customFormat="1" ht="12" customHeight="1">
      <c r="A10" s="65" t="s">
        <v>1665</v>
      </c>
      <c r="B10" s="33" t="s">
        <v>315</v>
      </c>
      <c r="C10" s="119">
        <v>23457</v>
      </c>
      <c r="D10" s="119">
        <v>17354</v>
      </c>
      <c r="E10" s="119">
        <v>11327</v>
      </c>
      <c r="F10" s="119">
        <v>12420</v>
      </c>
      <c r="G10" s="119">
        <v>11716</v>
      </c>
      <c r="H10" s="119">
        <v>100654</v>
      </c>
      <c r="I10" s="728" t="s">
        <v>1278</v>
      </c>
      <c r="J10" s="728" t="s">
        <v>1278</v>
      </c>
      <c r="K10" s="65" t="s">
        <v>1666</v>
      </c>
    </row>
    <row r="11" spans="1:12" s="5" customFormat="1" ht="12" customHeight="1">
      <c r="A11" s="65" t="s">
        <v>1667</v>
      </c>
      <c r="B11" s="33" t="s">
        <v>315</v>
      </c>
      <c r="C11" s="119">
        <v>1686826</v>
      </c>
      <c r="D11" s="119">
        <v>1840442</v>
      </c>
      <c r="E11" s="119">
        <v>1706171</v>
      </c>
      <c r="F11" s="119">
        <v>1850868</v>
      </c>
      <c r="G11" s="119">
        <v>1702025</v>
      </c>
      <c r="H11" s="119">
        <v>13798395</v>
      </c>
      <c r="I11" s="104">
        <v>-4.3982475927069933</v>
      </c>
      <c r="J11" s="104">
        <v>-1.1580537619465818</v>
      </c>
      <c r="K11" s="65" t="s">
        <v>1668</v>
      </c>
    </row>
    <row r="12" spans="1:12" s="5" customFormat="1" ht="12" customHeight="1">
      <c r="A12" s="65" t="s">
        <v>1669</v>
      </c>
      <c r="B12" s="33" t="s">
        <v>315</v>
      </c>
      <c r="C12" s="119">
        <v>186729</v>
      </c>
      <c r="D12" s="119">
        <v>126779</v>
      </c>
      <c r="E12" s="119">
        <v>86761</v>
      </c>
      <c r="F12" s="119">
        <v>54862</v>
      </c>
      <c r="G12" s="119">
        <v>40145</v>
      </c>
      <c r="H12" s="119">
        <v>567396</v>
      </c>
      <c r="I12" s="104">
        <v>5.2367882685122042</v>
      </c>
      <c r="J12" s="104">
        <v>4.4612676834252634</v>
      </c>
      <c r="K12" s="65" t="s">
        <v>1670</v>
      </c>
    </row>
    <row r="13" spans="1:12" s="5" customFormat="1" ht="12" customHeight="1">
      <c r="A13" s="65" t="s">
        <v>1671</v>
      </c>
      <c r="B13" s="33" t="s">
        <v>315</v>
      </c>
      <c r="C13" s="119">
        <v>945708</v>
      </c>
      <c r="D13" s="119">
        <v>674124</v>
      </c>
      <c r="E13" s="119">
        <v>324297</v>
      </c>
      <c r="F13" s="119">
        <v>167087</v>
      </c>
      <c r="G13" s="119">
        <v>110051</v>
      </c>
      <c r="H13" s="119">
        <v>2347813</v>
      </c>
      <c r="I13" s="104">
        <v>4.1923371850128239</v>
      </c>
      <c r="J13" s="104">
        <v>4.6184619950297812</v>
      </c>
      <c r="K13" s="65" t="s">
        <v>1671</v>
      </c>
    </row>
    <row r="14" spans="1:12" s="5" customFormat="1" ht="12" customHeight="1">
      <c r="A14" s="65" t="s">
        <v>1672</v>
      </c>
      <c r="B14" s="33" t="s">
        <v>315</v>
      </c>
      <c r="C14" s="119">
        <v>16557</v>
      </c>
      <c r="D14" s="119">
        <v>13067</v>
      </c>
      <c r="E14" s="119">
        <v>8670</v>
      </c>
      <c r="F14" s="119">
        <v>8481</v>
      </c>
      <c r="G14" s="119">
        <v>8037</v>
      </c>
      <c r="H14" s="119">
        <v>70022</v>
      </c>
      <c r="I14" s="104">
        <v>-12.963255007096672</v>
      </c>
      <c r="J14" s="104">
        <v>-13.770257622777205</v>
      </c>
      <c r="K14" s="65" t="s">
        <v>1673</v>
      </c>
    </row>
    <row r="15" spans="1:12" s="5" customFormat="1" ht="12" customHeight="1">
      <c r="A15" s="9" t="s">
        <v>1674</v>
      </c>
      <c r="B15" s="33"/>
      <c r="C15" s="729"/>
      <c r="D15" s="729"/>
      <c r="E15" s="729"/>
      <c r="F15" s="729"/>
      <c r="G15" s="729"/>
      <c r="H15" s="729"/>
      <c r="I15" s="104"/>
      <c r="J15" s="104"/>
      <c r="K15" s="459" t="s">
        <v>1675</v>
      </c>
      <c r="L15" s="498"/>
    </row>
    <row r="16" spans="1:12" s="5" customFormat="1" ht="12" customHeight="1">
      <c r="A16" s="65" t="s">
        <v>1659</v>
      </c>
      <c r="B16" s="33" t="s">
        <v>315</v>
      </c>
      <c r="C16" s="119">
        <v>0</v>
      </c>
      <c r="D16" s="119">
        <v>0</v>
      </c>
      <c r="E16" s="119">
        <v>0</v>
      </c>
      <c r="F16" s="119">
        <v>0</v>
      </c>
      <c r="G16" s="119">
        <v>0</v>
      </c>
      <c r="H16" s="127">
        <v>0</v>
      </c>
      <c r="I16" s="728" t="s">
        <v>1278</v>
      </c>
      <c r="J16" s="728" t="s">
        <v>1278</v>
      </c>
      <c r="K16" s="65" t="s">
        <v>1660</v>
      </c>
    </row>
    <row r="17" spans="1:16" s="5" customFormat="1" ht="12" customHeight="1">
      <c r="A17" s="65" t="s">
        <v>1663</v>
      </c>
      <c r="B17" s="33" t="s">
        <v>315</v>
      </c>
      <c r="C17" s="119">
        <v>9190</v>
      </c>
      <c r="D17" s="119">
        <v>6163</v>
      </c>
      <c r="E17" s="119">
        <v>5177</v>
      </c>
      <c r="F17" s="119">
        <v>4700</v>
      </c>
      <c r="G17" s="119">
        <v>3747</v>
      </c>
      <c r="H17" s="119">
        <v>37560</v>
      </c>
      <c r="I17" s="104">
        <v>34.810033739181456</v>
      </c>
      <c r="J17" s="104">
        <v>40.479485357369938</v>
      </c>
      <c r="K17" s="65" t="s">
        <v>1664</v>
      </c>
    </row>
    <row r="18" spans="1:16" s="5" customFormat="1" ht="12" customHeight="1">
      <c r="A18" s="65" t="s">
        <v>1667</v>
      </c>
      <c r="B18" s="33" t="s">
        <v>315</v>
      </c>
      <c r="C18" s="119">
        <v>6061</v>
      </c>
      <c r="D18" s="119">
        <v>3251</v>
      </c>
      <c r="E18" s="119">
        <v>6845</v>
      </c>
      <c r="F18" s="119">
        <v>4798</v>
      </c>
      <c r="G18" s="119">
        <v>3836</v>
      </c>
      <c r="H18" s="119">
        <v>35675</v>
      </c>
      <c r="I18" s="104">
        <v>11.909158050221565</v>
      </c>
      <c r="J18" s="104">
        <v>-17.227378190255223</v>
      </c>
      <c r="K18" s="65" t="s">
        <v>1668</v>
      </c>
    </row>
    <row r="19" spans="1:16" s="5" customFormat="1" ht="12" customHeight="1">
      <c r="A19" s="65" t="s">
        <v>1669</v>
      </c>
      <c r="B19" s="33" t="s">
        <v>315</v>
      </c>
      <c r="C19" s="119">
        <v>45379</v>
      </c>
      <c r="D19" s="119">
        <v>32818</v>
      </c>
      <c r="E19" s="119">
        <v>24954</v>
      </c>
      <c r="F19" s="119">
        <v>19520</v>
      </c>
      <c r="G19" s="119">
        <v>12943</v>
      </c>
      <c r="H19" s="119">
        <v>161339</v>
      </c>
      <c r="I19" s="104">
        <v>-0.90406830738322452</v>
      </c>
      <c r="J19" s="104">
        <v>-4.2026636265935151</v>
      </c>
      <c r="K19" s="65" t="s">
        <v>1670</v>
      </c>
    </row>
    <row r="20" spans="1:16" s="5" customFormat="1" ht="12" customHeight="1" thickBot="1">
      <c r="A20" s="65" t="s">
        <v>1672</v>
      </c>
      <c r="B20" s="33" t="s">
        <v>315</v>
      </c>
      <c r="C20" s="119">
        <v>476</v>
      </c>
      <c r="D20" s="119">
        <v>431</v>
      </c>
      <c r="E20" s="119">
        <v>393</v>
      </c>
      <c r="F20" s="119">
        <v>634</v>
      </c>
      <c r="G20" s="119">
        <v>581</v>
      </c>
      <c r="H20" s="119">
        <v>3883</v>
      </c>
      <c r="I20" s="104">
        <v>-27.105666156202147</v>
      </c>
      <c r="J20" s="104">
        <v>-21.317122593718338</v>
      </c>
      <c r="K20" s="65" t="s">
        <v>1673</v>
      </c>
    </row>
    <row r="21" spans="1:16" s="5" customFormat="1" ht="12" customHeight="1" thickBot="1">
      <c r="A21" s="730"/>
      <c r="B21" s="895" t="s">
        <v>563</v>
      </c>
      <c r="C21" s="895" t="s">
        <v>374</v>
      </c>
      <c r="D21" s="895"/>
      <c r="E21" s="895"/>
      <c r="F21" s="895"/>
      <c r="G21" s="895"/>
      <c r="H21" s="975" t="s">
        <v>1676</v>
      </c>
      <c r="I21" s="895" t="s">
        <v>524</v>
      </c>
      <c r="J21" s="895"/>
      <c r="K21" s="731"/>
    </row>
    <row r="22" spans="1:16" s="5" customFormat="1" ht="21" customHeight="1" thickBot="1">
      <c r="A22" s="730"/>
      <c r="B22" s="895"/>
      <c r="C22" s="10" t="s">
        <v>528</v>
      </c>
      <c r="D22" s="10" t="s">
        <v>490</v>
      </c>
      <c r="E22" s="10" t="s">
        <v>663</v>
      </c>
      <c r="F22" s="10" t="s">
        <v>687</v>
      </c>
      <c r="G22" s="10" t="s">
        <v>688</v>
      </c>
      <c r="H22" s="975"/>
      <c r="I22" s="691" t="s">
        <v>377</v>
      </c>
      <c r="J22" s="305" t="s">
        <v>689</v>
      </c>
      <c r="K22" s="256"/>
    </row>
    <row r="23" spans="1:16" s="379" customFormat="1" ht="12" customHeight="1">
      <c r="A23" s="40" t="s">
        <v>1677</v>
      </c>
      <c r="B23" s="29"/>
      <c r="C23" s="29"/>
      <c r="D23" s="29"/>
      <c r="E23" s="29"/>
      <c r="F23" s="29"/>
      <c r="G23" s="29"/>
      <c r="I23" s="29"/>
    </row>
    <row r="24" spans="1:16" s="379" customFormat="1" ht="12" customHeight="1">
      <c r="A24" s="40" t="s">
        <v>1678</v>
      </c>
      <c r="B24" s="29"/>
      <c r="C24" s="29"/>
      <c r="D24" s="29"/>
      <c r="E24" s="29"/>
      <c r="F24" s="29"/>
      <c r="G24" s="29"/>
      <c r="H24" s="29"/>
    </row>
    <row r="25" spans="1:16" s="5" customFormat="1" ht="12" customHeight="1">
      <c r="A25" s="7"/>
      <c r="E25" s="219"/>
      <c r="F25" s="219"/>
      <c r="G25" s="219"/>
      <c r="H25" s="219"/>
      <c r="J25" s="219"/>
      <c r="K25" s="732"/>
      <c r="L25" s="219"/>
      <c r="M25" s="256"/>
    </row>
    <row r="26" spans="1:16" s="438" customFormat="1" ht="12" customHeight="1">
      <c r="A26" s="90" t="s">
        <v>141</v>
      </c>
      <c r="B26" s="460"/>
      <c r="C26" s="461"/>
      <c r="D26" s="461"/>
      <c r="E26" s="461"/>
      <c r="F26" s="92"/>
      <c r="G26" s="462"/>
      <c r="H26" s="462"/>
      <c r="I26" s="434"/>
      <c r="J26" s="433"/>
      <c r="K26" s="718"/>
      <c r="L26" s="435"/>
      <c r="M26" s="436"/>
      <c r="N26" s="437"/>
      <c r="O26" s="437"/>
      <c r="P26" s="437"/>
    </row>
    <row r="27" spans="1:16" s="438" customFormat="1" ht="12" customHeight="1">
      <c r="A27" s="51" t="s">
        <v>1679</v>
      </c>
      <c r="B27" s="463"/>
      <c r="C27" s="464"/>
      <c r="D27" s="436"/>
      <c r="E27" s="443"/>
      <c r="F27" s="465"/>
      <c r="G27" s="443"/>
      <c r="H27" s="443"/>
      <c r="I27" s="434"/>
      <c r="J27" s="434"/>
      <c r="K27" s="725"/>
      <c r="L27" s="437"/>
      <c r="M27" s="436"/>
      <c r="N27" s="437"/>
      <c r="O27" s="437"/>
      <c r="P27" s="437"/>
    </row>
    <row r="28" spans="1:16" s="438" customFormat="1" ht="12" customHeight="1">
      <c r="A28" s="51" t="s">
        <v>1680</v>
      </c>
      <c r="B28" s="463"/>
      <c r="C28" s="464"/>
      <c r="D28" s="436"/>
      <c r="E28" s="443"/>
      <c r="F28" s="465"/>
      <c r="G28" s="443"/>
      <c r="H28" s="443"/>
      <c r="I28" s="434"/>
      <c r="J28" s="434"/>
      <c r="K28" s="725"/>
      <c r="L28" s="437"/>
      <c r="M28" s="436"/>
      <c r="N28" s="437"/>
      <c r="O28" s="437"/>
      <c r="P28" s="437"/>
    </row>
    <row r="29" spans="1:16" s="5" customFormat="1">
      <c r="B29" s="227"/>
      <c r="K29" s="256"/>
    </row>
    <row r="30" spans="1:16" s="5" customFormat="1">
      <c r="B30" s="227"/>
      <c r="K30" s="256"/>
    </row>
    <row r="31" spans="1:16" s="5" customFormat="1">
      <c r="K31" s="256"/>
    </row>
    <row r="32" spans="1:16" s="5" customFormat="1">
      <c r="K32" s="256"/>
    </row>
    <row r="33" spans="11:11" s="5" customFormat="1">
      <c r="K33" s="256"/>
    </row>
    <row r="34" spans="11:11" s="5" customFormat="1">
      <c r="K34" s="256"/>
    </row>
    <row r="35" spans="11:11" s="5" customFormat="1">
      <c r="K35" s="256"/>
    </row>
    <row r="36" spans="11:11" s="5" customFormat="1">
      <c r="K36" s="256"/>
    </row>
    <row r="37" spans="11:11" s="5" customFormat="1">
      <c r="K37" s="256"/>
    </row>
    <row r="38" spans="11:11" s="5" customFormat="1">
      <c r="K38" s="256"/>
    </row>
    <row r="39" spans="11:11" s="5" customFormat="1">
      <c r="K39" s="256"/>
    </row>
    <row r="40" spans="11:11" s="5" customFormat="1">
      <c r="K40" s="256"/>
    </row>
    <row r="41" spans="11:11" s="5" customFormat="1">
      <c r="K41" s="256"/>
    </row>
    <row r="42" spans="11:11" s="5" customFormat="1">
      <c r="K42" s="256"/>
    </row>
    <row r="43" spans="11:11" s="5" customFormat="1">
      <c r="K43" s="256"/>
    </row>
    <row r="44" spans="11:11" s="5" customFormat="1">
      <c r="K44" s="256"/>
    </row>
    <row r="45" spans="11:11" s="5" customFormat="1">
      <c r="K45" s="256"/>
    </row>
    <row r="46" spans="11:11" s="5" customFormat="1">
      <c r="K46" s="256"/>
    </row>
    <row r="47" spans="11:11" s="5" customFormat="1">
      <c r="K47" s="256"/>
    </row>
    <row r="48" spans="11:11" s="5" customFormat="1">
      <c r="K48" s="256"/>
    </row>
    <row r="49" spans="11:11" s="5" customFormat="1">
      <c r="K49" s="256"/>
    </row>
    <row r="50" spans="11:11" s="5" customFormat="1">
      <c r="K50" s="256"/>
    </row>
  </sheetData>
  <mergeCells count="10">
    <mergeCell ref="B21:B22"/>
    <mergeCell ref="C21:G21"/>
    <mergeCell ref="H21:H22"/>
    <mergeCell ref="I21:J21"/>
    <mergeCell ref="A1:K1"/>
    <mergeCell ref="A2:K2"/>
    <mergeCell ref="B4:B5"/>
    <mergeCell ref="C4:G4"/>
    <mergeCell ref="H4:H5"/>
    <mergeCell ref="I4:J4"/>
  </mergeCells>
  <hyperlinks>
    <hyperlink ref="A27" r:id="rId1" xr:uid="{0857704F-9347-4287-9ADF-6FCFF24C23BD}"/>
    <hyperlink ref="A7" r:id="rId2" xr:uid="{EBB7A0F7-9041-4E15-9006-09EED2D7CE38}"/>
    <hyperlink ref="A8" r:id="rId3" xr:uid="{5824579C-4B0A-48C6-9C02-6B31AF69F3F7}"/>
    <hyperlink ref="A9" r:id="rId4" xr:uid="{87786BDE-8F73-4992-96BD-9B9CC64A31A5}"/>
    <hyperlink ref="A11" r:id="rId5" xr:uid="{B57C230C-FE23-476D-B7F0-3AE4E1050206}"/>
    <hyperlink ref="A12" r:id="rId6" xr:uid="{8A3ABBA4-CA8E-4FF9-AC82-08929F8766A3}"/>
    <hyperlink ref="A13" r:id="rId7" xr:uid="{A0BC9B10-7BC0-4F45-8FF5-E71BD40783B1}"/>
    <hyperlink ref="A14" r:id="rId8" xr:uid="{5E14A576-BF6D-4E24-8845-1FFE823A9286}"/>
    <hyperlink ref="A28" r:id="rId9" xr:uid="{979AEAC4-E337-4882-9BEB-C859FB14D767}"/>
    <hyperlink ref="K7" r:id="rId10" xr:uid="{145FAE1D-539F-4F43-A290-281FAA7AD23E}"/>
    <hyperlink ref="K8" r:id="rId11" xr:uid="{15B3A4C2-4812-43B2-B26A-8EF39B97C9B2}"/>
    <hyperlink ref="K9" r:id="rId12" xr:uid="{75C3A92B-1EC1-4867-BD5F-00255B1763A9}"/>
    <hyperlink ref="K11" r:id="rId13" xr:uid="{01FCF1F6-B828-47EB-AF36-82D12B0F5B99}"/>
    <hyperlink ref="K12" r:id="rId14" xr:uid="{5CDAB598-B40A-4C8D-B87C-EEBA376AE203}"/>
    <hyperlink ref="K13" r:id="rId15" xr:uid="{4E1B499C-0DC5-4772-813B-89EE1751239D}"/>
    <hyperlink ref="K14" r:id="rId16" xr:uid="{C8227F31-F440-4920-8DE7-D3375796D25F}"/>
    <hyperlink ref="A16" r:id="rId17" xr:uid="{2D2580E6-AA6A-47AF-A827-1C21C13AB7C1}"/>
    <hyperlink ref="A17" r:id="rId18" xr:uid="{21D24B2B-57FA-4CF4-BE06-2E59FE139DB6}"/>
    <hyperlink ref="A18" r:id="rId19" xr:uid="{B75A10FF-DBDB-4BF5-9A8F-2069AB10F858}"/>
    <hyperlink ref="A19" r:id="rId20" xr:uid="{04414C44-D0D4-49D4-A301-5E44962BFBD1}"/>
    <hyperlink ref="A20" r:id="rId21" xr:uid="{009D488E-C15D-4D75-9B5B-A42D9CD91398}"/>
    <hyperlink ref="K16" r:id="rId22" xr:uid="{4F7CBCA1-6AB5-4D0A-9C34-9C5173F6E816}"/>
    <hyperlink ref="K17" r:id="rId23" xr:uid="{79694983-C4F7-4746-B930-6EE6BDFB04E0}"/>
    <hyperlink ref="K18" r:id="rId24" xr:uid="{6F5AB260-5F0A-4984-B0B0-5ADA7EBBDAB5}"/>
    <hyperlink ref="K19" r:id="rId25" xr:uid="{722DA1AA-4E54-4531-B993-DD59643D4504}"/>
    <hyperlink ref="K20" r:id="rId26" xr:uid="{D0309EDD-2EF2-430B-AD2F-62BFB7C5A405}"/>
    <hyperlink ref="A10" r:id="rId27" display="Ria de Aveiro" xr:uid="{71E04408-234F-46B7-BDA6-D7B310D80562}"/>
    <hyperlink ref="K10" r:id="rId28" display="Tejo river" xr:uid="{3DB3ED94-5416-40AA-B0A0-8FA081BDECB8}"/>
  </hyperlinks>
  <pageMargins left="0.7" right="0.7" top="0.75" bottom="0.75" header="0.3" footer="0.3"/>
  <pageSetup paperSize="9" orientation="portrait" r:id="rId29"/>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71E3C-0661-4333-8BE7-B8177E0AE904}">
  <dimension ref="A1:P103"/>
  <sheetViews>
    <sheetView showGridLines="0" workbookViewId="0">
      <selection sqref="A1:K1"/>
    </sheetView>
  </sheetViews>
  <sheetFormatPr defaultRowHeight="11.25"/>
  <cols>
    <col min="1" max="1" width="44.5703125" style="356" customWidth="1"/>
    <col min="2" max="2" width="6.140625" style="733" customWidth="1"/>
    <col min="3" max="7" width="9" style="356" customWidth="1"/>
    <col min="8" max="8" width="9.85546875" style="356" customWidth="1"/>
    <col min="9" max="10" width="9.85546875" style="501" customWidth="1"/>
    <col min="11" max="11" width="44.5703125" style="356" customWidth="1"/>
    <col min="12" max="16384" width="9.140625" style="356"/>
  </cols>
  <sheetData>
    <row r="1" spans="1:13" ht="12" customHeight="1">
      <c r="A1" s="1021" t="s">
        <v>1681</v>
      </c>
      <c r="B1" s="1021"/>
      <c r="C1" s="1021"/>
      <c r="D1" s="1021"/>
      <c r="E1" s="1021"/>
      <c r="F1" s="1021"/>
      <c r="G1" s="1021"/>
      <c r="H1" s="1021"/>
      <c r="I1" s="1021"/>
      <c r="J1" s="1021"/>
      <c r="K1" s="1021"/>
    </row>
    <row r="2" spans="1:13" ht="12" customHeight="1">
      <c r="A2" s="1022" t="s">
        <v>1682</v>
      </c>
      <c r="B2" s="1022"/>
      <c r="C2" s="1022"/>
      <c r="D2" s="1022"/>
      <c r="E2" s="1022"/>
      <c r="F2" s="1022"/>
      <c r="G2" s="1022"/>
      <c r="H2" s="1022"/>
      <c r="I2" s="1022"/>
      <c r="J2" s="1022"/>
      <c r="K2" s="1022"/>
    </row>
    <row r="3" spans="1:13" ht="12" customHeight="1" thickBot="1"/>
    <row r="4" spans="1:13" s="94" customFormat="1" ht="12" customHeight="1" thickBot="1">
      <c r="B4" s="1019" t="s">
        <v>537</v>
      </c>
      <c r="C4" s="1019" t="s">
        <v>310</v>
      </c>
      <c r="D4" s="1019"/>
      <c r="E4" s="1019"/>
      <c r="F4" s="1019"/>
      <c r="G4" s="1019"/>
      <c r="H4" s="972" t="s">
        <v>1683</v>
      </c>
      <c r="I4" s="1020" t="s">
        <v>1684</v>
      </c>
      <c r="J4" s="1020"/>
    </row>
    <row r="5" spans="1:13" s="94" customFormat="1" ht="21" customHeight="1" thickBot="1">
      <c r="B5" s="1019"/>
      <c r="C5" s="10" t="s">
        <v>663</v>
      </c>
      <c r="D5" s="10" t="s">
        <v>664</v>
      </c>
      <c r="E5" s="10" t="s">
        <v>665</v>
      </c>
      <c r="F5" s="10" t="s">
        <v>1597</v>
      </c>
      <c r="G5" s="10" t="s">
        <v>1685</v>
      </c>
      <c r="H5" s="972"/>
      <c r="I5" s="734" t="s">
        <v>94</v>
      </c>
      <c r="J5" s="250" t="s">
        <v>1656</v>
      </c>
    </row>
    <row r="6" spans="1:13" s="94" customFormat="1" ht="12" customHeight="1">
      <c r="A6" s="411" t="s">
        <v>1686</v>
      </c>
      <c r="B6" s="255"/>
      <c r="C6" s="262"/>
      <c r="D6" s="262"/>
      <c r="E6" s="262"/>
      <c r="F6" s="262"/>
      <c r="G6" s="262"/>
      <c r="H6" s="262"/>
      <c r="I6" s="326"/>
      <c r="J6" s="326"/>
      <c r="K6" s="411" t="s">
        <v>1687</v>
      </c>
    </row>
    <row r="7" spans="1:13" s="94" customFormat="1" ht="12" customHeight="1">
      <c r="A7" s="512" t="s">
        <v>702</v>
      </c>
      <c r="B7" s="255" t="s">
        <v>315</v>
      </c>
      <c r="C7" s="111">
        <v>788</v>
      </c>
      <c r="D7" s="111">
        <v>857</v>
      </c>
      <c r="E7" s="111">
        <v>814</v>
      </c>
      <c r="F7" s="111">
        <v>748</v>
      </c>
      <c r="G7" s="111">
        <v>753</v>
      </c>
      <c r="H7" s="119">
        <v>4603</v>
      </c>
      <c r="I7" s="104">
        <v>-6.9657615112160567</v>
      </c>
      <c r="J7" s="104">
        <v>-5.1155624036979974</v>
      </c>
      <c r="K7" s="512" t="s">
        <v>698</v>
      </c>
      <c r="L7" s="367"/>
      <c r="M7" s="367"/>
    </row>
    <row r="8" spans="1:13" s="94" customFormat="1" ht="12" customHeight="1">
      <c r="A8" s="512" t="s">
        <v>1688</v>
      </c>
      <c r="B8" s="255" t="s">
        <v>1689</v>
      </c>
      <c r="C8" s="111">
        <v>17883227</v>
      </c>
      <c r="D8" s="111">
        <v>20224213</v>
      </c>
      <c r="E8" s="111">
        <v>19594280</v>
      </c>
      <c r="F8" s="111">
        <v>13780832</v>
      </c>
      <c r="G8" s="111">
        <v>15247728</v>
      </c>
      <c r="H8" s="119">
        <v>99911199</v>
      </c>
      <c r="I8" s="104">
        <v>-3.7438655860940799</v>
      </c>
      <c r="J8" s="104">
        <v>-4.188861648176526</v>
      </c>
      <c r="K8" s="512" t="s">
        <v>1690</v>
      </c>
      <c r="L8" s="367"/>
      <c r="M8" s="367"/>
    </row>
    <row r="9" spans="1:13" s="94" customFormat="1" ht="12" customHeight="1">
      <c r="A9" s="512" t="s">
        <v>1691</v>
      </c>
      <c r="B9" s="255" t="s">
        <v>1692</v>
      </c>
      <c r="C9" s="111">
        <v>17518987</v>
      </c>
      <c r="D9" s="111">
        <v>18983338</v>
      </c>
      <c r="E9" s="111">
        <v>17731969</v>
      </c>
      <c r="F9" s="111">
        <v>14850678</v>
      </c>
      <c r="G9" s="111">
        <v>17177418</v>
      </c>
      <c r="H9" s="119">
        <v>101405925</v>
      </c>
      <c r="I9" s="104">
        <v>-7.8284672771349459</v>
      </c>
      <c r="J9" s="104">
        <v>-8.7343027760110097</v>
      </c>
      <c r="K9" s="512" t="s">
        <v>1693</v>
      </c>
      <c r="L9" s="367"/>
      <c r="M9" s="367"/>
    </row>
    <row r="10" spans="1:13" s="94" customFormat="1" ht="12" customHeight="1">
      <c r="A10" s="411" t="s">
        <v>1694</v>
      </c>
      <c r="B10" s="255"/>
      <c r="C10" s="111"/>
      <c r="D10" s="111"/>
      <c r="E10" s="111"/>
      <c r="F10" s="111"/>
      <c r="G10" s="111"/>
      <c r="H10" s="119"/>
      <c r="I10" s="104"/>
      <c r="J10" s="104"/>
      <c r="K10" s="411" t="s">
        <v>1695</v>
      </c>
      <c r="L10" s="367"/>
      <c r="M10" s="367"/>
    </row>
    <row r="11" spans="1:13" s="94" customFormat="1" ht="12" customHeight="1">
      <c r="A11" s="293" t="s">
        <v>1696</v>
      </c>
      <c r="B11" s="255" t="s">
        <v>315</v>
      </c>
      <c r="C11" s="111">
        <v>528</v>
      </c>
      <c r="D11" s="111">
        <v>572</v>
      </c>
      <c r="E11" s="111">
        <v>539</v>
      </c>
      <c r="F11" s="111">
        <v>503</v>
      </c>
      <c r="G11" s="111">
        <v>502</v>
      </c>
      <c r="H11" s="119">
        <v>3079</v>
      </c>
      <c r="I11" s="104">
        <v>-8.3333333333333321</v>
      </c>
      <c r="J11" s="104">
        <v>-5.1155624036979974</v>
      </c>
      <c r="K11" s="293" t="s">
        <v>698</v>
      </c>
      <c r="L11" s="367"/>
      <c r="M11" s="367"/>
    </row>
    <row r="12" spans="1:13" s="94" customFormat="1" ht="12" customHeight="1">
      <c r="A12" s="293" t="s">
        <v>1697</v>
      </c>
      <c r="B12" s="255" t="s">
        <v>1689</v>
      </c>
      <c r="C12" s="111">
        <v>14741437</v>
      </c>
      <c r="D12" s="111">
        <v>16211165</v>
      </c>
      <c r="E12" s="111">
        <v>15473365</v>
      </c>
      <c r="F12" s="111">
        <v>11168793</v>
      </c>
      <c r="G12" s="111">
        <v>12809698</v>
      </c>
      <c r="H12" s="119">
        <v>81709335</v>
      </c>
      <c r="I12" s="104">
        <v>-5.4663954573399698</v>
      </c>
      <c r="J12" s="104">
        <v>-4.188861648176526</v>
      </c>
      <c r="K12" s="293" t="s">
        <v>1690</v>
      </c>
      <c r="L12" s="367"/>
      <c r="M12" s="367"/>
    </row>
    <row r="13" spans="1:13" s="94" customFormat="1" ht="12" customHeight="1">
      <c r="A13" s="293" t="s">
        <v>1698</v>
      </c>
      <c r="B13" s="255" t="s">
        <v>1692</v>
      </c>
      <c r="C13" s="111">
        <v>14643172</v>
      </c>
      <c r="D13" s="111">
        <v>15817425</v>
      </c>
      <c r="E13" s="111">
        <v>14710534</v>
      </c>
      <c r="F13" s="111">
        <v>12164323</v>
      </c>
      <c r="G13" s="111">
        <v>14359677</v>
      </c>
      <c r="H13" s="119">
        <v>84697190</v>
      </c>
      <c r="I13" s="104">
        <v>-9.2222490721783448</v>
      </c>
      <c r="J13" s="104">
        <v>-8.7343027760110097</v>
      </c>
      <c r="K13" s="293" t="s">
        <v>1693</v>
      </c>
      <c r="L13" s="367"/>
      <c r="M13" s="367"/>
    </row>
    <row r="14" spans="1:13" s="94" customFormat="1" ht="12" customHeight="1">
      <c r="A14" s="411" t="s">
        <v>1699</v>
      </c>
      <c r="B14" s="255"/>
      <c r="C14" s="111"/>
      <c r="D14" s="111"/>
      <c r="E14" s="111"/>
      <c r="F14" s="111"/>
      <c r="G14" s="111"/>
      <c r="H14" s="119"/>
      <c r="J14" s="104"/>
      <c r="K14" s="411" t="s">
        <v>1700</v>
      </c>
      <c r="L14" s="367"/>
      <c r="M14" s="367"/>
    </row>
    <row r="15" spans="1:13" s="94" customFormat="1" ht="12" customHeight="1">
      <c r="A15" s="543" t="s">
        <v>1701</v>
      </c>
      <c r="B15" s="255"/>
      <c r="C15" s="111"/>
      <c r="D15" s="111"/>
      <c r="E15" s="111"/>
      <c r="F15" s="111"/>
      <c r="G15" s="111"/>
      <c r="H15" s="119"/>
      <c r="J15" s="104"/>
      <c r="K15" s="543" t="s">
        <v>1702</v>
      </c>
      <c r="L15" s="367"/>
      <c r="M15" s="367"/>
    </row>
    <row r="16" spans="1:13" s="94" customFormat="1" ht="12" customHeight="1">
      <c r="A16" s="514" t="s">
        <v>1703</v>
      </c>
      <c r="B16" s="255" t="s">
        <v>1704</v>
      </c>
      <c r="C16" s="111">
        <v>3907505</v>
      </c>
      <c r="D16" s="111">
        <v>4251322</v>
      </c>
      <c r="E16" s="111">
        <v>4134738</v>
      </c>
      <c r="F16" s="111">
        <v>3788788</v>
      </c>
      <c r="G16" s="111">
        <v>4168399</v>
      </c>
      <c r="H16" s="119">
        <v>23376523</v>
      </c>
      <c r="I16" s="104">
        <v>-7.973305109494552</v>
      </c>
      <c r="J16" s="726">
        <v>-5.0015584825135013</v>
      </c>
      <c r="K16" s="514" t="s">
        <v>1705</v>
      </c>
      <c r="L16" s="367"/>
      <c r="M16" s="367"/>
    </row>
    <row r="17" spans="1:13" s="94" customFormat="1" ht="12" customHeight="1">
      <c r="A17" s="514" t="s">
        <v>1706</v>
      </c>
      <c r="B17" s="255" t="s">
        <v>1704</v>
      </c>
      <c r="C17" s="111">
        <v>372993</v>
      </c>
      <c r="D17" s="111">
        <v>314649</v>
      </c>
      <c r="E17" s="111">
        <v>322303</v>
      </c>
      <c r="F17" s="111">
        <v>329125</v>
      </c>
      <c r="G17" s="111">
        <v>330389</v>
      </c>
      <c r="H17" s="119">
        <v>1898468</v>
      </c>
      <c r="I17" s="104">
        <v>18.004391237772239</v>
      </c>
      <c r="J17" s="104">
        <v>3.5156096646004995</v>
      </c>
      <c r="K17" s="514" t="s">
        <v>1707</v>
      </c>
      <c r="L17" s="367"/>
      <c r="M17" s="367"/>
    </row>
    <row r="18" spans="1:13" s="94" customFormat="1" ht="12" customHeight="1">
      <c r="A18" s="514" t="s">
        <v>1708</v>
      </c>
      <c r="B18" s="255" t="s">
        <v>1704</v>
      </c>
      <c r="C18" s="111">
        <v>1126604</v>
      </c>
      <c r="D18" s="111">
        <v>1271085</v>
      </c>
      <c r="E18" s="111">
        <v>1298039</v>
      </c>
      <c r="F18" s="111">
        <v>930089</v>
      </c>
      <c r="G18" s="111">
        <v>1244528</v>
      </c>
      <c r="H18" s="119">
        <v>6732468</v>
      </c>
      <c r="I18" s="104">
        <v>-11.044118517933635</v>
      </c>
      <c r="J18" s="104">
        <v>-8.2676545239215109</v>
      </c>
      <c r="K18" s="514" t="s">
        <v>1709</v>
      </c>
      <c r="L18" s="367"/>
      <c r="M18" s="367"/>
    </row>
    <row r="19" spans="1:13" s="94" customFormat="1" ht="12" customHeight="1">
      <c r="A19" s="514" t="s">
        <v>1710</v>
      </c>
      <c r="B19" s="255" t="s">
        <v>1704</v>
      </c>
      <c r="C19" s="111">
        <v>718974</v>
      </c>
      <c r="D19" s="111">
        <v>852571</v>
      </c>
      <c r="E19" s="111">
        <v>816892</v>
      </c>
      <c r="F19" s="111">
        <v>746100</v>
      </c>
      <c r="G19" s="111">
        <v>816335</v>
      </c>
      <c r="H19" s="119">
        <v>4594833</v>
      </c>
      <c r="I19" s="104">
        <v>-27.853767644606247</v>
      </c>
      <c r="J19" s="104">
        <v>-8.6021347100334626</v>
      </c>
      <c r="K19" s="514" t="s">
        <v>1711</v>
      </c>
      <c r="L19" s="367"/>
      <c r="M19" s="367"/>
    </row>
    <row r="20" spans="1:13" s="94" customFormat="1" ht="12" customHeight="1">
      <c r="A20" s="514" t="s">
        <v>1712</v>
      </c>
      <c r="B20" s="255" t="s">
        <v>1704</v>
      </c>
      <c r="C20" s="111">
        <v>1688934</v>
      </c>
      <c r="D20" s="111">
        <v>1813017</v>
      </c>
      <c r="E20" s="111">
        <v>1697504</v>
      </c>
      <c r="F20" s="111">
        <v>1783474</v>
      </c>
      <c r="G20" s="111">
        <v>1777147</v>
      </c>
      <c r="H20" s="119">
        <v>10150754</v>
      </c>
      <c r="I20" s="326">
        <v>1.3190589257240486</v>
      </c>
      <c r="J20" s="326">
        <v>-2.4598003274608886</v>
      </c>
      <c r="K20" s="514" t="s">
        <v>1713</v>
      </c>
      <c r="L20" s="367"/>
      <c r="M20" s="367"/>
    </row>
    <row r="21" spans="1:13" s="94" customFormat="1" ht="12" customHeight="1">
      <c r="A21" s="514" t="s">
        <v>1714</v>
      </c>
      <c r="B21" s="255" t="s">
        <v>1704</v>
      </c>
      <c r="C21" s="111">
        <v>2507763</v>
      </c>
      <c r="D21" s="111">
        <v>2844843</v>
      </c>
      <c r="E21" s="111">
        <v>2756648</v>
      </c>
      <c r="F21" s="111">
        <v>2531406</v>
      </c>
      <c r="G21" s="111">
        <v>2669260</v>
      </c>
      <c r="H21" s="119">
        <v>15426654</v>
      </c>
      <c r="I21" s="104">
        <v>-7.0275017730581908</v>
      </c>
      <c r="J21" s="104">
        <v>-8.1891606383516891</v>
      </c>
      <c r="K21" s="514" t="s">
        <v>1715</v>
      </c>
      <c r="L21" s="367"/>
      <c r="M21" s="367"/>
    </row>
    <row r="22" spans="1:13" s="94" customFormat="1" ht="12" customHeight="1">
      <c r="A22" s="514" t="s">
        <v>1706</v>
      </c>
      <c r="B22" s="255" t="s">
        <v>1704</v>
      </c>
      <c r="C22" s="111">
        <v>268580</v>
      </c>
      <c r="D22" s="111">
        <v>330131</v>
      </c>
      <c r="E22" s="111">
        <v>287434</v>
      </c>
      <c r="F22" s="111">
        <v>326926</v>
      </c>
      <c r="G22" s="111">
        <v>301320</v>
      </c>
      <c r="H22" s="119">
        <v>1778940</v>
      </c>
      <c r="I22" s="726">
        <v>-24.083192474461672</v>
      </c>
      <c r="J22" s="726">
        <v>-7.3414216565870802</v>
      </c>
      <c r="K22" s="514" t="s">
        <v>1707</v>
      </c>
      <c r="L22" s="367"/>
      <c r="M22" s="367"/>
    </row>
    <row r="23" spans="1:13" s="94" customFormat="1" ht="12" customHeight="1">
      <c r="A23" s="514" t="s">
        <v>1716</v>
      </c>
      <c r="B23" s="255" t="s">
        <v>1704</v>
      </c>
      <c r="C23" s="111">
        <v>1297452</v>
      </c>
      <c r="D23" s="111">
        <v>1488090</v>
      </c>
      <c r="E23" s="111">
        <v>1380443</v>
      </c>
      <c r="F23" s="111">
        <v>1242170</v>
      </c>
      <c r="G23" s="111">
        <v>1348019</v>
      </c>
      <c r="H23" s="119">
        <v>7820014</v>
      </c>
      <c r="I23" s="104">
        <v>-5.9128100369183514</v>
      </c>
      <c r="J23" s="104">
        <v>-7.5876654098060188</v>
      </c>
      <c r="K23" s="514" t="s">
        <v>1709</v>
      </c>
      <c r="L23" s="367"/>
      <c r="M23" s="367"/>
    </row>
    <row r="24" spans="1:13" s="94" customFormat="1" ht="12" customHeight="1">
      <c r="A24" s="514" t="s">
        <v>1710</v>
      </c>
      <c r="B24" s="255" t="s">
        <v>1704</v>
      </c>
      <c r="C24" s="111">
        <v>277936</v>
      </c>
      <c r="D24" s="111">
        <v>326921</v>
      </c>
      <c r="E24" s="111">
        <v>308722</v>
      </c>
      <c r="F24" s="111">
        <v>338780</v>
      </c>
      <c r="G24" s="111">
        <v>322405</v>
      </c>
      <c r="H24" s="119">
        <v>1835352</v>
      </c>
      <c r="I24" s="104">
        <v>-6.2932819063930792</v>
      </c>
      <c r="J24" s="104">
        <v>-6.6812083864029841</v>
      </c>
      <c r="K24" s="514" t="s">
        <v>1711</v>
      </c>
      <c r="L24" s="367"/>
      <c r="M24" s="367"/>
    </row>
    <row r="25" spans="1:13" s="94" customFormat="1" ht="12" customHeight="1">
      <c r="A25" s="514" t="s">
        <v>1712</v>
      </c>
      <c r="B25" s="255" t="s">
        <v>1704</v>
      </c>
      <c r="C25" s="111">
        <v>663795</v>
      </c>
      <c r="D25" s="111">
        <v>699701</v>
      </c>
      <c r="E25" s="111">
        <v>780049</v>
      </c>
      <c r="F25" s="111">
        <v>623530</v>
      </c>
      <c r="G25" s="111">
        <v>697516</v>
      </c>
      <c r="H25" s="119">
        <v>3992348</v>
      </c>
      <c r="I25" s="104">
        <v>-0.62115985771262261</v>
      </c>
      <c r="J25" s="104">
        <v>-10.363255371280889</v>
      </c>
      <c r="K25" s="514" t="s">
        <v>1713</v>
      </c>
      <c r="L25" s="367"/>
      <c r="M25" s="367"/>
    </row>
    <row r="26" spans="1:13" s="94" customFormat="1" ht="12" customHeight="1">
      <c r="A26" s="543" t="s">
        <v>1717</v>
      </c>
      <c r="B26" s="255"/>
      <c r="C26" s="111"/>
      <c r="D26" s="111"/>
      <c r="E26" s="111"/>
      <c r="F26" s="111"/>
      <c r="G26" s="111"/>
      <c r="H26" s="119"/>
      <c r="I26" s="104"/>
      <c r="J26" s="104"/>
      <c r="K26" s="735" t="s">
        <v>1718</v>
      </c>
      <c r="L26" s="367"/>
      <c r="M26" s="367"/>
    </row>
    <row r="27" spans="1:13" s="94" customFormat="1" ht="12" customHeight="1">
      <c r="A27" s="514" t="s">
        <v>1703</v>
      </c>
      <c r="B27" s="255" t="s">
        <v>1704</v>
      </c>
      <c r="C27" s="111">
        <v>1965071</v>
      </c>
      <c r="D27" s="111">
        <v>2168091</v>
      </c>
      <c r="E27" s="111">
        <v>2133471</v>
      </c>
      <c r="F27" s="111">
        <v>2033182</v>
      </c>
      <c r="G27" s="111">
        <v>2164749</v>
      </c>
      <c r="H27" s="119">
        <v>12117069</v>
      </c>
      <c r="I27" s="104">
        <v>-9.9907978649580951</v>
      </c>
      <c r="J27" s="104">
        <v>-7.946286276378971</v>
      </c>
      <c r="K27" s="514" t="s">
        <v>1705</v>
      </c>
      <c r="L27" s="367"/>
      <c r="M27" s="367"/>
    </row>
    <row r="28" spans="1:13" s="94" customFormat="1" ht="12" customHeight="1">
      <c r="A28" s="514" t="s">
        <v>1706</v>
      </c>
      <c r="B28" s="255" t="s">
        <v>1704</v>
      </c>
      <c r="C28" s="111">
        <v>0</v>
      </c>
      <c r="D28" s="111">
        <v>11</v>
      </c>
      <c r="E28" s="111">
        <v>464</v>
      </c>
      <c r="F28" s="111">
        <v>80</v>
      </c>
      <c r="G28" s="111">
        <v>0</v>
      </c>
      <c r="H28" s="119">
        <v>555</v>
      </c>
      <c r="I28" s="726">
        <v>-100</v>
      </c>
      <c r="J28" s="736">
        <v>-89.745011086474506</v>
      </c>
      <c r="K28" s="514" t="s">
        <v>1707</v>
      </c>
      <c r="L28" s="367"/>
      <c r="M28" s="367"/>
    </row>
    <row r="29" spans="1:13" s="94" customFormat="1" ht="12" customHeight="1">
      <c r="A29" s="514" t="s">
        <v>1716</v>
      </c>
      <c r="B29" s="255" t="s">
        <v>1704</v>
      </c>
      <c r="C29" s="111">
        <v>718240</v>
      </c>
      <c r="D29" s="111">
        <v>798773</v>
      </c>
      <c r="E29" s="111">
        <v>905032</v>
      </c>
      <c r="F29" s="111">
        <v>590138</v>
      </c>
      <c r="G29" s="111">
        <v>825102</v>
      </c>
      <c r="H29" s="119">
        <v>4407383</v>
      </c>
      <c r="I29" s="104">
        <v>-19.294977173054427</v>
      </c>
      <c r="J29" s="104">
        <v>-15.306366574537275</v>
      </c>
      <c r="K29" s="514" t="s">
        <v>1709</v>
      </c>
      <c r="L29" s="367"/>
      <c r="M29" s="367"/>
    </row>
    <row r="30" spans="1:13" s="94" customFormat="1" ht="12" customHeight="1">
      <c r="A30" s="514" t="s">
        <v>1710</v>
      </c>
      <c r="B30" s="255" t="s">
        <v>1704</v>
      </c>
      <c r="C30" s="111">
        <v>889</v>
      </c>
      <c r="D30" s="111">
        <v>5300</v>
      </c>
      <c r="E30" s="111">
        <v>3998</v>
      </c>
      <c r="F30" s="111">
        <v>4760</v>
      </c>
      <c r="G30" s="111">
        <v>5494</v>
      </c>
      <c r="H30" s="119">
        <v>50056</v>
      </c>
      <c r="I30" s="726">
        <v>-97.286821705426348</v>
      </c>
      <c r="J30" s="104">
        <v>-40.225932029328177</v>
      </c>
      <c r="K30" s="514" t="s">
        <v>1711</v>
      </c>
      <c r="L30" s="367"/>
      <c r="M30" s="367"/>
    </row>
    <row r="31" spans="1:13" s="94" customFormat="1" ht="12" customHeight="1">
      <c r="A31" s="514" t="s">
        <v>1712</v>
      </c>
      <c r="B31" s="255" t="s">
        <v>1704</v>
      </c>
      <c r="C31" s="111">
        <v>1245942</v>
      </c>
      <c r="D31" s="111">
        <v>1364007</v>
      </c>
      <c r="E31" s="111">
        <v>1223977</v>
      </c>
      <c r="F31" s="111">
        <v>1438204</v>
      </c>
      <c r="G31" s="111">
        <v>1334153</v>
      </c>
      <c r="H31" s="119">
        <v>7659075</v>
      </c>
      <c r="I31" s="326">
        <v>-1.1436451288366143</v>
      </c>
      <c r="J31" s="326">
        <v>-2.6798052090381481</v>
      </c>
      <c r="K31" s="514" t="s">
        <v>1713</v>
      </c>
      <c r="L31" s="367"/>
      <c r="M31" s="367"/>
    </row>
    <row r="32" spans="1:13" s="94" customFormat="1" ht="12" customHeight="1">
      <c r="A32" s="514" t="s">
        <v>1714</v>
      </c>
      <c r="B32" s="255" t="s">
        <v>1704</v>
      </c>
      <c r="C32" s="111">
        <v>1415053</v>
      </c>
      <c r="D32" s="111">
        <v>1542670</v>
      </c>
      <c r="E32" s="111">
        <v>1627817</v>
      </c>
      <c r="F32" s="111">
        <v>1298362</v>
      </c>
      <c r="G32" s="111">
        <v>1453207</v>
      </c>
      <c r="H32" s="119">
        <v>8491052</v>
      </c>
      <c r="I32" s="104">
        <v>-3.9063492095829289</v>
      </c>
      <c r="J32" s="104">
        <v>-11.654234416473601</v>
      </c>
      <c r="K32" s="514" t="s">
        <v>1715</v>
      </c>
      <c r="L32" s="367"/>
      <c r="M32" s="367"/>
    </row>
    <row r="33" spans="1:13" s="94" customFormat="1" ht="12" customHeight="1">
      <c r="A33" s="514" t="s">
        <v>1706</v>
      </c>
      <c r="B33" s="255" t="s">
        <v>1704</v>
      </c>
      <c r="C33" s="111">
        <v>4517</v>
      </c>
      <c r="D33" s="111">
        <v>4317</v>
      </c>
      <c r="E33" s="111">
        <v>2396</v>
      </c>
      <c r="F33" s="111">
        <v>451</v>
      </c>
      <c r="G33" s="111">
        <v>4954</v>
      </c>
      <c r="H33" s="119">
        <v>25657</v>
      </c>
      <c r="I33" s="104">
        <v>320.18604651162792</v>
      </c>
      <c r="J33" s="104">
        <v>20.449744143467445</v>
      </c>
      <c r="K33" s="514" t="s">
        <v>1707</v>
      </c>
      <c r="L33" s="367"/>
      <c r="M33" s="367"/>
    </row>
    <row r="34" spans="1:13" s="94" customFormat="1" ht="12" customHeight="1">
      <c r="A34" s="514" t="s">
        <v>1716</v>
      </c>
      <c r="B34" s="255" t="s">
        <v>1704</v>
      </c>
      <c r="C34" s="111">
        <v>773767</v>
      </c>
      <c r="D34" s="111">
        <v>854393</v>
      </c>
      <c r="E34" s="111">
        <v>852250</v>
      </c>
      <c r="F34" s="111">
        <v>673494</v>
      </c>
      <c r="G34" s="111">
        <v>774285</v>
      </c>
      <c r="H34" s="119">
        <v>4554099</v>
      </c>
      <c r="I34" s="104">
        <v>-6.9345049806235588</v>
      </c>
      <c r="J34" s="104">
        <v>-11.556312875656589</v>
      </c>
      <c r="K34" s="514" t="s">
        <v>1709</v>
      </c>
      <c r="L34" s="367"/>
      <c r="M34" s="367"/>
    </row>
    <row r="35" spans="1:13" s="94" customFormat="1" ht="12" customHeight="1">
      <c r="A35" s="514" t="s">
        <v>1710</v>
      </c>
      <c r="B35" s="255" t="s">
        <v>1704</v>
      </c>
      <c r="C35" s="111">
        <v>5800</v>
      </c>
      <c r="D35" s="111">
        <v>12626</v>
      </c>
      <c r="E35" s="111">
        <v>8882</v>
      </c>
      <c r="F35" s="111">
        <v>14051</v>
      </c>
      <c r="G35" s="111">
        <v>15959</v>
      </c>
      <c r="H35" s="119">
        <v>77136</v>
      </c>
      <c r="I35" s="104">
        <v>31.848147306205952</v>
      </c>
      <c r="J35" s="104">
        <v>-60.500199711186895</v>
      </c>
      <c r="K35" s="514" t="s">
        <v>1711</v>
      </c>
      <c r="L35" s="367"/>
      <c r="M35" s="367"/>
    </row>
    <row r="36" spans="1:13" s="94" customFormat="1" ht="12" customHeight="1">
      <c r="A36" s="514" t="s">
        <v>1712</v>
      </c>
      <c r="B36" s="255" t="s">
        <v>1704</v>
      </c>
      <c r="C36" s="111">
        <v>630969</v>
      </c>
      <c r="D36" s="111">
        <v>671334</v>
      </c>
      <c r="E36" s="111">
        <v>764289</v>
      </c>
      <c r="F36" s="111">
        <v>610366</v>
      </c>
      <c r="G36" s="111">
        <v>658009</v>
      </c>
      <c r="H36" s="119">
        <v>3834160</v>
      </c>
      <c r="I36" s="726">
        <v>-0.74125229478307519</v>
      </c>
      <c r="J36" s="104">
        <v>-9.6872515708085771</v>
      </c>
      <c r="K36" s="514" t="s">
        <v>1713</v>
      </c>
      <c r="L36" s="367"/>
      <c r="M36" s="367"/>
    </row>
    <row r="37" spans="1:13" s="94" customFormat="1" ht="12" customHeight="1">
      <c r="A37" s="543" t="s">
        <v>1719</v>
      </c>
      <c r="B37" s="255"/>
      <c r="C37" s="111"/>
      <c r="D37" s="111"/>
      <c r="E37" s="111"/>
      <c r="F37" s="111"/>
      <c r="G37" s="111"/>
      <c r="H37" s="119"/>
      <c r="I37" s="104"/>
      <c r="J37" s="104"/>
      <c r="K37" s="735" t="s">
        <v>1720</v>
      </c>
      <c r="L37" s="367"/>
      <c r="M37" s="367"/>
    </row>
    <row r="38" spans="1:13" s="94" customFormat="1" ht="12" customHeight="1">
      <c r="A38" s="514" t="s">
        <v>1703</v>
      </c>
      <c r="B38" s="255" t="s">
        <v>1704</v>
      </c>
      <c r="C38" s="111">
        <v>757226</v>
      </c>
      <c r="D38" s="111">
        <v>747519</v>
      </c>
      <c r="E38" s="111">
        <v>761375</v>
      </c>
      <c r="F38" s="111">
        <v>655525</v>
      </c>
      <c r="G38" s="111">
        <v>704050</v>
      </c>
      <c r="H38" s="119">
        <v>4154055</v>
      </c>
      <c r="I38" s="104">
        <v>-2.0256649786125176</v>
      </c>
      <c r="J38" s="104">
        <v>-2.1018598515003388</v>
      </c>
      <c r="K38" s="514" t="s">
        <v>1705</v>
      </c>
      <c r="L38" s="367"/>
      <c r="M38" s="367"/>
    </row>
    <row r="39" spans="1:13" s="94" customFormat="1" ht="12" customHeight="1">
      <c r="A39" s="514" t="s">
        <v>1706</v>
      </c>
      <c r="B39" s="255" t="s">
        <v>1704</v>
      </c>
      <c r="C39" s="111">
        <v>123346</v>
      </c>
      <c r="D39" s="111">
        <v>96481</v>
      </c>
      <c r="E39" s="111">
        <v>108102</v>
      </c>
      <c r="F39" s="111">
        <v>100164</v>
      </c>
      <c r="G39" s="111">
        <v>99282</v>
      </c>
      <c r="H39" s="119">
        <v>613982</v>
      </c>
      <c r="I39" s="104">
        <v>-20.534724906584202</v>
      </c>
      <c r="J39" s="104">
        <v>-4.9938491771823816</v>
      </c>
      <c r="K39" s="514" t="s">
        <v>1707</v>
      </c>
      <c r="L39" s="367"/>
      <c r="M39" s="367"/>
    </row>
    <row r="40" spans="1:13" s="94" customFormat="1" ht="12" customHeight="1">
      <c r="A40" s="514" t="s">
        <v>1716</v>
      </c>
      <c r="B40" s="255" t="s">
        <v>1704</v>
      </c>
      <c r="C40" s="111">
        <v>251938</v>
      </c>
      <c r="D40" s="111">
        <v>293314</v>
      </c>
      <c r="E40" s="111">
        <v>230626</v>
      </c>
      <c r="F40" s="111">
        <v>226871</v>
      </c>
      <c r="G40" s="111">
        <v>239227</v>
      </c>
      <c r="H40" s="119">
        <v>1435888</v>
      </c>
      <c r="I40" s="104">
        <v>13.484563202133316</v>
      </c>
      <c r="J40" s="104">
        <v>10.466773910882672</v>
      </c>
      <c r="K40" s="514" t="s">
        <v>1709</v>
      </c>
      <c r="L40" s="367"/>
      <c r="M40" s="367"/>
    </row>
    <row r="41" spans="1:13" s="94" customFormat="1" ht="12" customHeight="1">
      <c r="A41" s="514" t="s">
        <v>1710</v>
      </c>
      <c r="B41" s="255" t="s">
        <v>1704</v>
      </c>
      <c r="C41" s="111">
        <v>189558</v>
      </c>
      <c r="D41" s="111">
        <v>186714</v>
      </c>
      <c r="E41" s="111">
        <v>196929</v>
      </c>
      <c r="F41" s="111">
        <v>158999</v>
      </c>
      <c r="G41" s="111">
        <v>183577</v>
      </c>
      <c r="H41" s="119">
        <v>1057083</v>
      </c>
      <c r="I41" s="104">
        <v>-15.229436571219027</v>
      </c>
      <c r="J41" s="104">
        <v>-11.32761579771198</v>
      </c>
      <c r="K41" s="514" t="s">
        <v>1711</v>
      </c>
      <c r="L41" s="367"/>
      <c r="M41" s="367"/>
    </row>
    <row r="42" spans="1:13" s="94" customFormat="1" ht="12" customHeight="1">
      <c r="A42" s="514" t="s">
        <v>1712</v>
      </c>
      <c r="B42" s="255" t="s">
        <v>1704</v>
      </c>
      <c r="C42" s="111">
        <v>192384</v>
      </c>
      <c r="D42" s="111">
        <v>171010</v>
      </c>
      <c r="E42" s="111">
        <v>225718</v>
      </c>
      <c r="F42" s="111">
        <v>169491</v>
      </c>
      <c r="G42" s="111">
        <v>181964</v>
      </c>
      <c r="H42" s="119">
        <v>1047102</v>
      </c>
      <c r="I42" s="326">
        <v>11.820607159671486</v>
      </c>
      <c r="J42" s="326">
        <v>-5.2420391157509139</v>
      </c>
      <c r="K42" s="514" t="s">
        <v>1713</v>
      </c>
      <c r="L42" s="367"/>
      <c r="M42" s="367"/>
    </row>
    <row r="43" spans="1:13" s="94" customFormat="1" ht="12" customHeight="1">
      <c r="A43" s="514" t="s">
        <v>1714</v>
      </c>
      <c r="B43" s="255" t="s">
        <v>1704</v>
      </c>
      <c r="C43" s="111">
        <v>312010</v>
      </c>
      <c r="D43" s="111">
        <v>387796</v>
      </c>
      <c r="E43" s="111">
        <v>328787</v>
      </c>
      <c r="F43" s="111">
        <v>382465</v>
      </c>
      <c r="G43" s="111">
        <v>369911</v>
      </c>
      <c r="H43" s="119">
        <v>2073937</v>
      </c>
      <c r="I43" s="104">
        <v>-16.889973309750729</v>
      </c>
      <c r="J43" s="104">
        <v>-1.6898576308337274</v>
      </c>
      <c r="K43" s="514" t="s">
        <v>1715</v>
      </c>
      <c r="L43" s="367"/>
      <c r="M43" s="367"/>
    </row>
    <row r="44" spans="1:13" s="94" customFormat="1" ht="12" customHeight="1">
      <c r="A44" s="514" t="s">
        <v>1706</v>
      </c>
      <c r="B44" s="255" t="s">
        <v>1704</v>
      </c>
      <c r="C44" s="111">
        <v>63309</v>
      </c>
      <c r="D44" s="111">
        <v>117057</v>
      </c>
      <c r="E44" s="111">
        <v>77540</v>
      </c>
      <c r="F44" s="111">
        <v>110151</v>
      </c>
      <c r="G44" s="111">
        <v>88404</v>
      </c>
      <c r="H44" s="119">
        <v>538987</v>
      </c>
      <c r="I44" s="104">
        <v>-44.583428161271691</v>
      </c>
      <c r="J44" s="104">
        <v>-0.18999542603603986</v>
      </c>
      <c r="K44" s="514" t="s">
        <v>1707</v>
      </c>
      <c r="L44" s="367"/>
      <c r="M44" s="367"/>
    </row>
    <row r="45" spans="1:13" s="94" customFormat="1" ht="12" customHeight="1">
      <c r="A45" s="514" t="s">
        <v>1716</v>
      </c>
      <c r="B45" s="255" t="s">
        <v>1704</v>
      </c>
      <c r="C45" s="111">
        <v>244184</v>
      </c>
      <c r="D45" s="111">
        <v>252421</v>
      </c>
      <c r="E45" s="111">
        <v>238041</v>
      </c>
      <c r="F45" s="111">
        <v>260418</v>
      </c>
      <c r="G45" s="111">
        <v>268617</v>
      </c>
      <c r="H45" s="119">
        <v>1464077</v>
      </c>
      <c r="I45" s="104">
        <v>-3.9556955801778626</v>
      </c>
      <c r="J45" s="104">
        <v>-3.0664224916445533</v>
      </c>
      <c r="K45" s="514" t="s">
        <v>1709</v>
      </c>
      <c r="L45" s="367"/>
      <c r="M45" s="367"/>
    </row>
    <row r="46" spans="1:13" s="94" customFormat="1" ht="12" customHeight="1">
      <c r="A46" s="514" t="s">
        <v>1710</v>
      </c>
      <c r="B46" s="255" t="s">
        <v>1704</v>
      </c>
      <c r="C46" s="111">
        <v>4517</v>
      </c>
      <c r="D46" s="111">
        <v>18318</v>
      </c>
      <c r="E46" s="111">
        <v>13206</v>
      </c>
      <c r="F46" s="111">
        <v>11896</v>
      </c>
      <c r="G46" s="111">
        <v>12890</v>
      </c>
      <c r="H46" s="119">
        <v>70873</v>
      </c>
      <c r="I46" s="104">
        <v>-34.866618601297766</v>
      </c>
      <c r="J46" s="104">
        <v>19.756340717459999</v>
      </c>
      <c r="K46" s="514" t="s">
        <v>1711</v>
      </c>
      <c r="L46" s="367"/>
      <c r="M46" s="367"/>
    </row>
    <row r="47" spans="1:13" s="94" customFormat="1" ht="12" customHeight="1">
      <c r="A47" s="514" t="s">
        <v>1712</v>
      </c>
      <c r="B47" s="255" t="s">
        <v>1704</v>
      </c>
      <c r="C47" s="111">
        <v>0</v>
      </c>
      <c r="D47" s="111">
        <v>0</v>
      </c>
      <c r="E47" s="111">
        <v>0</v>
      </c>
      <c r="F47" s="111">
        <v>0</v>
      </c>
      <c r="G47" s="111">
        <v>0</v>
      </c>
      <c r="H47" s="119">
        <v>0</v>
      </c>
      <c r="I47" s="726" t="s">
        <v>1278</v>
      </c>
      <c r="J47" s="726" t="s">
        <v>1278</v>
      </c>
      <c r="K47" s="514" t="s">
        <v>1713</v>
      </c>
      <c r="L47" s="367"/>
      <c r="M47" s="367"/>
    </row>
    <row r="48" spans="1:13" s="94" customFormat="1" ht="12" customHeight="1">
      <c r="A48" s="543" t="s">
        <v>1721</v>
      </c>
      <c r="B48" s="255"/>
      <c r="C48" s="111"/>
      <c r="D48" s="111"/>
      <c r="E48" s="111"/>
      <c r="F48" s="111"/>
      <c r="G48" s="111"/>
      <c r="H48" s="119"/>
      <c r="I48" s="104"/>
      <c r="J48" s="104"/>
      <c r="K48" s="735" t="s">
        <v>1722</v>
      </c>
      <c r="L48" s="367"/>
      <c r="M48" s="367"/>
    </row>
    <row r="49" spans="1:13" s="94" customFormat="1" ht="12" customHeight="1">
      <c r="A49" s="514" t="s">
        <v>1703</v>
      </c>
      <c r="B49" s="255" t="s">
        <v>1704</v>
      </c>
      <c r="C49" s="111">
        <v>409273</v>
      </c>
      <c r="D49" s="111">
        <v>689965</v>
      </c>
      <c r="E49" s="111">
        <v>487361</v>
      </c>
      <c r="F49" s="111">
        <v>406188</v>
      </c>
      <c r="G49" s="111">
        <v>515374</v>
      </c>
      <c r="H49" s="119">
        <v>2891247</v>
      </c>
      <c r="I49" s="104">
        <v>-20.921376016322998</v>
      </c>
      <c r="J49" s="104">
        <v>-3.6254212485958379</v>
      </c>
      <c r="K49" s="514" t="s">
        <v>1705</v>
      </c>
      <c r="L49" s="367"/>
      <c r="M49" s="367"/>
    </row>
    <row r="50" spans="1:13" s="94" customFormat="1" ht="12" customHeight="1">
      <c r="A50" s="514" t="s">
        <v>1706</v>
      </c>
      <c r="B50" s="255" t="s">
        <v>1704</v>
      </c>
      <c r="C50" s="111">
        <v>1197</v>
      </c>
      <c r="D50" s="111">
        <v>377</v>
      </c>
      <c r="E50" s="111">
        <v>660</v>
      </c>
      <c r="F50" s="111">
        <v>356</v>
      </c>
      <c r="G50" s="111">
        <v>2010</v>
      </c>
      <c r="H50" s="119">
        <v>5443</v>
      </c>
      <c r="I50" s="104">
        <v>74.235807860262</v>
      </c>
      <c r="J50" s="104">
        <v>56.183644189383074</v>
      </c>
      <c r="K50" s="514" t="s">
        <v>1707</v>
      </c>
      <c r="L50" s="367"/>
      <c r="M50" s="367"/>
    </row>
    <row r="51" spans="1:13" s="94" customFormat="1" ht="12" customHeight="1">
      <c r="A51" s="514" t="s">
        <v>1716</v>
      </c>
      <c r="B51" s="255" t="s">
        <v>1704</v>
      </c>
      <c r="C51" s="111">
        <v>115550</v>
      </c>
      <c r="D51" s="111">
        <v>134816</v>
      </c>
      <c r="E51" s="111">
        <v>122400</v>
      </c>
      <c r="F51" s="111">
        <v>80044</v>
      </c>
      <c r="G51" s="111">
        <v>143783</v>
      </c>
      <c r="H51" s="119">
        <v>671399</v>
      </c>
      <c r="I51" s="104">
        <v>0.26726367123097478</v>
      </c>
      <c r="J51" s="104">
        <v>9.9343896700162269</v>
      </c>
      <c r="K51" s="514" t="s">
        <v>1709</v>
      </c>
      <c r="L51" s="367"/>
      <c r="M51" s="367"/>
    </row>
    <row r="52" spans="1:13" s="94" customFormat="1" ht="12" customHeight="1">
      <c r="A52" s="514" t="s">
        <v>1710</v>
      </c>
      <c r="B52" s="255" t="s">
        <v>1704</v>
      </c>
      <c r="C52" s="111">
        <v>186688</v>
      </c>
      <c r="D52" s="111">
        <v>430603</v>
      </c>
      <c r="E52" s="111">
        <v>267492</v>
      </c>
      <c r="F52" s="111">
        <v>240107</v>
      </c>
      <c r="G52" s="111">
        <v>251798</v>
      </c>
      <c r="H52" s="119">
        <v>1574860</v>
      </c>
      <c r="I52" s="104">
        <v>-35.641028292878005</v>
      </c>
      <c r="J52" s="104">
        <v>-7.7824479466156369</v>
      </c>
      <c r="K52" s="514" t="s">
        <v>1711</v>
      </c>
      <c r="L52" s="367"/>
      <c r="M52" s="367"/>
    </row>
    <row r="53" spans="1:13" s="94" customFormat="1" ht="12" customHeight="1">
      <c r="A53" s="514" t="s">
        <v>1712</v>
      </c>
      <c r="B53" s="255" t="s">
        <v>1704</v>
      </c>
      <c r="C53" s="111">
        <v>105838</v>
      </c>
      <c r="D53" s="111">
        <v>124169</v>
      </c>
      <c r="E53" s="111">
        <v>96809</v>
      </c>
      <c r="F53" s="111">
        <v>85681</v>
      </c>
      <c r="G53" s="111">
        <v>117783</v>
      </c>
      <c r="H53" s="119">
        <v>639545</v>
      </c>
      <c r="I53" s="326">
        <v>-5.120573733751681</v>
      </c>
      <c r="J53" s="326">
        <v>-5.6762807655095928</v>
      </c>
      <c r="K53" s="514" t="s">
        <v>1713</v>
      </c>
      <c r="L53" s="367"/>
      <c r="M53" s="367"/>
    </row>
    <row r="54" spans="1:13" s="94" customFormat="1" ht="12" customHeight="1">
      <c r="A54" s="514" t="s">
        <v>1714</v>
      </c>
      <c r="B54" s="255" t="s">
        <v>1704</v>
      </c>
      <c r="C54" s="111">
        <v>324967</v>
      </c>
      <c r="D54" s="111">
        <v>458772</v>
      </c>
      <c r="E54" s="111">
        <v>367737</v>
      </c>
      <c r="F54" s="111">
        <v>380165</v>
      </c>
      <c r="G54" s="111">
        <v>393188</v>
      </c>
      <c r="H54" s="119">
        <v>2206206</v>
      </c>
      <c r="I54" s="326">
        <v>-7.442914961307209</v>
      </c>
      <c r="J54" s="326">
        <v>7.0754437683154228</v>
      </c>
      <c r="K54" s="514" t="s">
        <v>1715</v>
      </c>
      <c r="L54" s="367"/>
      <c r="M54" s="367"/>
    </row>
    <row r="55" spans="1:13" s="94" customFormat="1" ht="12" customHeight="1">
      <c r="A55" s="514" t="s">
        <v>1706</v>
      </c>
      <c r="B55" s="255" t="s">
        <v>1704</v>
      </c>
      <c r="C55" s="119">
        <v>23025</v>
      </c>
      <c r="D55" s="119">
        <v>36019</v>
      </c>
      <c r="E55" s="119">
        <v>27227</v>
      </c>
      <c r="F55" s="119">
        <v>33403</v>
      </c>
      <c r="G55" s="119">
        <v>24513</v>
      </c>
      <c r="H55" s="119">
        <v>149145</v>
      </c>
      <c r="I55" s="326">
        <v>28.165878096298357</v>
      </c>
      <c r="J55" s="326">
        <v>35.811069223624543</v>
      </c>
      <c r="K55" s="514" t="s">
        <v>1707</v>
      </c>
      <c r="L55" s="367"/>
      <c r="M55" s="367"/>
    </row>
    <row r="56" spans="1:13" s="94" customFormat="1" ht="12" customHeight="1">
      <c r="A56" s="514" t="s">
        <v>1716</v>
      </c>
      <c r="B56" s="255" t="s">
        <v>1704</v>
      </c>
      <c r="C56" s="119">
        <v>213380</v>
      </c>
      <c r="D56" s="119">
        <v>296280</v>
      </c>
      <c r="E56" s="119">
        <v>233440</v>
      </c>
      <c r="F56" s="119">
        <v>232172</v>
      </c>
      <c r="G56" s="119">
        <v>239604</v>
      </c>
      <c r="H56" s="119">
        <v>1387254</v>
      </c>
      <c r="I56" s="326">
        <v>-1.4511227496513057</v>
      </c>
      <c r="J56" s="326">
        <v>6.3865488218715853</v>
      </c>
      <c r="K56" s="514" t="s">
        <v>1709</v>
      </c>
      <c r="L56" s="367"/>
      <c r="M56" s="367"/>
    </row>
    <row r="57" spans="1:13" s="94" customFormat="1" ht="12" customHeight="1">
      <c r="A57" s="514" t="s">
        <v>1710</v>
      </c>
      <c r="B57" s="255" t="s">
        <v>1704</v>
      </c>
      <c r="C57" s="119">
        <v>85467</v>
      </c>
      <c r="D57" s="119">
        <v>125772</v>
      </c>
      <c r="E57" s="119">
        <v>102418</v>
      </c>
      <c r="F57" s="119">
        <v>112825</v>
      </c>
      <c r="G57" s="119">
        <v>123969</v>
      </c>
      <c r="H57" s="119">
        <v>645216</v>
      </c>
      <c r="I57" s="326">
        <v>-23.045686193297438</v>
      </c>
      <c r="J57" s="326">
        <v>10.398069963811823</v>
      </c>
      <c r="K57" s="514" t="s">
        <v>1711</v>
      </c>
      <c r="L57" s="367"/>
      <c r="M57" s="367"/>
    </row>
    <row r="58" spans="1:13" s="94" customFormat="1" ht="12" customHeight="1">
      <c r="A58" s="514" t="s">
        <v>1712</v>
      </c>
      <c r="B58" s="255" t="s">
        <v>1704</v>
      </c>
      <c r="C58" s="119">
        <v>3095</v>
      </c>
      <c r="D58" s="119">
        <v>701</v>
      </c>
      <c r="E58" s="119">
        <v>4652</v>
      </c>
      <c r="F58" s="119">
        <v>1765</v>
      </c>
      <c r="G58" s="119">
        <v>5102</v>
      </c>
      <c r="H58" s="262">
        <v>24591</v>
      </c>
      <c r="I58" s="326">
        <v>-44.234234234234229</v>
      </c>
      <c r="J58" s="326">
        <v>-60.454457738324976</v>
      </c>
      <c r="K58" s="514" t="s">
        <v>1713</v>
      </c>
      <c r="L58" s="367"/>
      <c r="M58" s="367"/>
    </row>
    <row r="59" spans="1:13" s="94" customFormat="1" ht="12" customHeight="1">
      <c r="A59" s="411" t="s">
        <v>1723</v>
      </c>
      <c r="B59" s="255"/>
      <c r="C59" s="119"/>
      <c r="D59" s="119"/>
      <c r="E59" s="119"/>
      <c r="F59" s="119"/>
      <c r="G59" s="119"/>
      <c r="H59" s="119"/>
      <c r="I59" s="326"/>
      <c r="J59" s="326"/>
      <c r="K59" s="411" t="s">
        <v>1724</v>
      </c>
    </row>
    <row r="60" spans="1:13" s="94" customFormat="1" ht="12" customHeight="1">
      <c r="A60" s="543" t="s">
        <v>1725</v>
      </c>
      <c r="B60" s="255"/>
      <c r="C60" s="119"/>
      <c r="D60" s="119"/>
      <c r="E60" s="119"/>
      <c r="F60" s="119"/>
      <c r="G60" s="119"/>
      <c r="H60" s="119"/>
      <c r="I60" s="326"/>
      <c r="J60" s="326"/>
      <c r="K60" s="543" t="s">
        <v>1702</v>
      </c>
    </row>
    <row r="61" spans="1:13" s="94" customFormat="1" ht="12" customHeight="1">
      <c r="A61" s="293" t="s">
        <v>1726</v>
      </c>
      <c r="B61" s="255"/>
      <c r="C61" s="119"/>
      <c r="D61" s="119"/>
      <c r="E61" s="119"/>
      <c r="F61" s="119"/>
      <c r="G61" s="119"/>
      <c r="H61" s="262"/>
      <c r="I61" s="326"/>
      <c r="J61" s="326"/>
      <c r="K61" s="293" t="s">
        <v>1705</v>
      </c>
    </row>
    <row r="62" spans="1:13" s="94" customFormat="1" ht="12" customHeight="1">
      <c r="A62" s="515" t="s">
        <v>702</v>
      </c>
      <c r="B62" s="255" t="s">
        <v>315</v>
      </c>
      <c r="C62" s="119">
        <v>78113</v>
      </c>
      <c r="D62" s="119">
        <v>89873</v>
      </c>
      <c r="E62" s="119">
        <v>86273</v>
      </c>
      <c r="F62" s="119">
        <v>67127</v>
      </c>
      <c r="G62" s="119">
        <v>81757</v>
      </c>
      <c r="H62" s="119">
        <v>463937</v>
      </c>
      <c r="I62" s="326">
        <v>-11.923822839617536</v>
      </c>
      <c r="J62" s="326">
        <v>-7.0078312444001689</v>
      </c>
      <c r="K62" s="514" t="s">
        <v>698</v>
      </c>
    </row>
    <row r="63" spans="1:13" s="94" customFormat="1" ht="12" customHeight="1">
      <c r="A63" s="363" t="s">
        <v>1727</v>
      </c>
      <c r="B63" s="255" t="s">
        <v>1728</v>
      </c>
      <c r="C63" s="119">
        <v>132117</v>
      </c>
      <c r="D63" s="119">
        <v>150603</v>
      </c>
      <c r="E63" s="119">
        <v>144313</v>
      </c>
      <c r="F63" s="119">
        <v>114379</v>
      </c>
      <c r="G63" s="119">
        <v>137470</v>
      </c>
      <c r="H63" s="119">
        <v>782270</v>
      </c>
      <c r="I63" s="326">
        <v>-10.365344821737509</v>
      </c>
      <c r="J63" s="326">
        <v>-4.2272385583706127</v>
      </c>
      <c r="K63" s="363" t="s">
        <v>698</v>
      </c>
    </row>
    <row r="64" spans="1:13" s="94" customFormat="1" ht="12" customHeight="1">
      <c r="A64" s="293" t="s">
        <v>1729</v>
      </c>
      <c r="B64" s="255"/>
      <c r="C64" s="119"/>
      <c r="D64" s="119"/>
      <c r="E64" s="119"/>
      <c r="F64" s="119"/>
      <c r="G64" s="119"/>
      <c r="H64" s="119"/>
      <c r="I64" s="326"/>
      <c r="J64" s="326"/>
      <c r="K64" s="293" t="s">
        <v>1715</v>
      </c>
    </row>
    <row r="65" spans="1:11" s="94" customFormat="1" ht="12" customHeight="1">
      <c r="A65" s="515" t="s">
        <v>702</v>
      </c>
      <c r="B65" s="255" t="s">
        <v>315</v>
      </c>
      <c r="C65" s="119">
        <v>81654</v>
      </c>
      <c r="D65" s="119">
        <v>86404</v>
      </c>
      <c r="E65" s="119">
        <v>78272</v>
      </c>
      <c r="F65" s="119">
        <v>72181</v>
      </c>
      <c r="G65" s="119">
        <v>76625</v>
      </c>
      <c r="H65" s="119">
        <v>456839</v>
      </c>
      <c r="I65" s="326">
        <v>-6.3332377401778039</v>
      </c>
      <c r="J65" s="326">
        <v>-7.1257801540994938</v>
      </c>
      <c r="K65" s="514" t="s">
        <v>698</v>
      </c>
    </row>
    <row r="66" spans="1:11" s="94" customFormat="1" ht="12" customHeight="1">
      <c r="A66" s="363" t="s">
        <v>1730</v>
      </c>
      <c r="B66" s="255" t="s">
        <v>1728</v>
      </c>
      <c r="C66" s="119">
        <v>137365</v>
      </c>
      <c r="D66" s="119">
        <v>145076</v>
      </c>
      <c r="E66" s="119">
        <v>131658</v>
      </c>
      <c r="F66" s="119">
        <v>122358</v>
      </c>
      <c r="G66" s="119">
        <v>128142</v>
      </c>
      <c r="H66" s="119">
        <v>769153</v>
      </c>
      <c r="I66" s="326">
        <v>-5.7730431263333353</v>
      </c>
      <c r="J66" s="326">
        <v>-4.7203000775464599</v>
      </c>
      <c r="K66" s="363" t="s">
        <v>698</v>
      </c>
    </row>
    <row r="67" spans="1:11" s="94" customFormat="1" ht="12" customHeight="1">
      <c r="A67" s="543" t="s">
        <v>1721</v>
      </c>
      <c r="B67" s="255"/>
      <c r="C67" s="119"/>
      <c r="D67" s="119"/>
      <c r="E67" s="119"/>
      <c r="F67" s="119"/>
      <c r="G67" s="119"/>
      <c r="H67" s="119"/>
      <c r="I67" s="326"/>
      <c r="J67" s="326"/>
      <c r="K67" s="543" t="s">
        <v>1722</v>
      </c>
    </row>
    <row r="68" spans="1:11" s="94" customFormat="1" ht="12" customHeight="1">
      <c r="A68" s="293" t="s">
        <v>1726</v>
      </c>
      <c r="B68" s="255"/>
      <c r="C68" s="119"/>
      <c r="D68" s="119"/>
      <c r="E68" s="119"/>
      <c r="F68" s="119"/>
      <c r="G68" s="119"/>
      <c r="H68" s="119"/>
      <c r="I68" s="326"/>
      <c r="J68" s="326"/>
      <c r="K68" s="293" t="s">
        <v>1705</v>
      </c>
    </row>
    <row r="69" spans="1:11" s="94" customFormat="1" ht="12" customHeight="1">
      <c r="A69" s="515" t="s">
        <v>702</v>
      </c>
      <c r="B69" s="255" t="s">
        <v>315</v>
      </c>
      <c r="C69" s="119">
        <v>13074</v>
      </c>
      <c r="D69" s="119">
        <v>13856</v>
      </c>
      <c r="E69" s="119">
        <v>13030</v>
      </c>
      <c r="F69" s="119">
        <v>10438</v>
      </c>
      <c r="G69" s="119">
        <v>13043</v>
      </c>
      <c r="H69" s="119">
        <v>72368</v>
      </c>
      <c r="I69" s="326">
        <v>16.617607706716615</v>
      </c>
      <c r="J69" s="326">
        <v>10.251527293225065</v>
      </c>
      <c r="K69" s="514" t="s">
        <v>698</v>
      </c>
    </row>
    <row r="70" spans="1:11" s="94" customFormat="1" ht="12" customHeight="1">
      <c r="A70" s="363" t="s">
        <v>1730</v>
      </c>
      <c r="B70" s="255" t="s">
        <v>1728</v>
      </c>
      <c r="C70" s="119">
        <v>20899</v>
      </c>
      <c r="D70" s="119">
        <v>22877</v>
      </c>
      <c r="E70" s="119">
        <v>21146</v>
      </c>
      <c r="F70" s="119">
        <v>17311</v>
      </c>
      <c r="G70" s="119">
        <v>20991</v>
      </c>
      <c r="H70" s="119">
        <v>117843</v>
      </c>
      <c r="I70" s="326">
        <v>15.899511978704526</v>
      </c>
      <c r="J70" s="326">
        <v>12.856978681836464</v>
      </c>
      <c r="K70" s="363" t="s">
        <v>698</v>
      </c>
    </row>
    <row r="71" spans="1:11" s="94" customFormat="1" ht="12" customHeight="1">
      <c r="A71" s="293" t="s">
        <v>1729</v>
      </c>
      <c r="B71" s="255"/>
      <c r="C71" s="119"/>
      <c r="D71" s="119"/>
      <c r="E71" s="119"/>
      <c r="F71" s="119"/>
      <c r="G71" s="119"/>
      <c r="H71" s="119"/>
      <c r="I71" s="326"/>
      <c r="J71" s="326"/>
      <c r="K71" s="293" t="s">
        <v>1715</v>
      </c>
    </row>
    <row r="72" spans="1:11" s="94" customFormat="1" ht="12" customHeight="1">
      <c r="A72" s="515" t="s">
        <v>702</v>
      </c>
      <c r="B72" s="255" t="s">
        <v>315</v>
      </c>
      <c r="C72" s="119">
        <v>12391</v>
      </c>
      <c r="D72" s="119">
        <v>14240</v>
      </c>
      <c r="E72" s="119">
        <v>12197</v>
      </c>
      <c r="F72" s="119">
        <v>12290</v>
      </c>
      <c r="G72" s="119">
        <v>12715</v>
      </c>
      <c r="H72" s="119">
        <v>72885</v>
      </c>
      <c r="I72" s="326">
        <v>1.4823914823914823</v>
      </c>
      <c r="J72" s="326">
        <v>1.1392650976909413</v>
      </c>
      <c r="K72" s="514" t="s">
        <v>698</v>
      </c>
    </row>
    <row r="73" spans="1:11" s="94" customFormat="1" ht="12" customHeight="1">
      <c r="A73" s="363" t="s">
        <v>1730</v>
      </c>
      <c r="B73" s="255" t="s">
        <v>1728</v>
      </c>
      <c r="C73" s="119">
        <v>20326</v>
      </c>
      <c r="D73" s="119">
        <v>23258</v>
      </c>
      <c r="E73" s="119">
        <v>19715</v>
      </c>
      <c r="F73" s="119">
        <v>19818</v>
      </c>
      <c r="G73" s="119">
        <v>20530</v>
      </c>
      <c r="H73" s="119">
        <v>118367</v>
      </c>
      <c r="I73" s="326">
        <v>2.0279088444935249</v>
      </c>
      <c r="J73" s="326">
        <v>2.1514748778845987</v>
      </c>
      <c r="K73" s="363" t="s">
        <v>698</v>
      </c>
    </row>
    <row r="74" spans="1:11" s="94" customFormat="1" ht="12" customHeight="1">
      <c r="A74" s="543" t="s">
        <v>1719</v>
      </c>
      <c r="B74" s="255"/>
      <c r="C74" s="119"/>
      <c r="D74" s="119"/>
      <c r="E74" s="119"/>
      <c r="F74" s="119"/>
      <c r="G74" s="119"/>
      <c r="H74" s="119"/>
      <c r="I74" s="326"/>
      <c r="J74" s="326"/>
      <c r="K74" s="543" t="s">
        <v>1720</v>
      </c>
    </row>
    <row r="75" spans="1:11" s="94" customFormat="1" ht="12" customHeight="1">
      <c r="A75" s="293" t="s">
        <v>1726</v>
      </c>
      <c r="B75" s="255"/>
      <c r="C75" s="119"/>
      <c r="D75" s="119"/>
      <c r="E75" s="119"/>
      <c r="F75" s="119"/>
      <c r="G75" s="119"/>
      <c r="H75" s="119"/>
      <c r="I75" s="326"/>
      <c r="J75" s="326"/>
      <c r="K75" s="293" t="s">
        <v>1705</v>
      </c>
    </row>
    <row r="76" spans="1:11" s="94" customFormat="1" ht="12" customHeight="1">
      <c r="A76" s="515" t="s">
        <v>702</v>
      </c>
      <c r="B76" s="255" t="s">
        <v>315</v>
      </c>
      <c r="C76" s="119">
        <v>17649</v>
      </c>
      <c r="D76" s="119">
        <v>19839</v>
      </c>
      <c r="E76" s="119">
        <v>16824</v>
      </c>
      <c r="F76" s="119">
        <v>16928</v>
      </c>
      <c r="G76" s="119">
        <v>15775</v>
      </c>
      <c r="H76" s="119">
        <v>100924</v>
      </c>
      <c r="I76" s="326">
        <v>0.77081192189105863</v>
      </c>
      <c r="J76" s="326">
        <v>2.6641574691012666</v>
      </c>
      <c r="K76" s="514" t="s">
        <v>698</v>
      </c>
    </row>
    <row r="77" spans="1:11" s="94" customFormat="1" ht="12" customHeight="1">
      <c r="A77" s="363" t="s">
        <v>1730</v>
      </c>
      <c r="B77" s="255" t="s">
        <v>1728</v>
      </c>
      <c r="C77" s="119">
        <v>32432</v>
      </c>
      <c r="D77" s="119">
        <v>36155</v>
      </c>
      <c r="E77" s="119">
        <v>31000</v>
      </c>
      <c r="F77" s="119">
        <v>30809</v>
      </c>
      <c r="G77" s="119">
        <v>28582</v>
      </c>
      <c r="H77" s="119">
        <v>183805</v>
      </c>
      <c r="I77" s="326">
        <v>12.466622741616673</v>
      </c>
      <c r="J77" s="326">
        <v>12.660819251114011</v>
      </c>
      <c r="K77" s="363" t="s">
        <v>698</v>
      </c>
    </row>
    <row r="78" spans="1:11" s="94" customFormat="1" ht="12" customHeight="1">
      <c r="A78" s="293" t="s">
        <v>1729</v>
      </c>
      <c r="B78" s="255"/>
      <c r="C78" s="119"/>
      <c r="D78" s="119"/>
      <c r="E78" s="119"/>
      <c r="F78" s="119"/>
      <c r="G78" s="119"/>
      <c r="H78" s="119"/>
      <c r="I78" s="326"/>
      <c r="J78" s="326"/>
      <c r="K78" s="293" t="s">
        <v>1715</v>
      </c>
    </row>
    <row r="79" spans="1:11" s="94" customFormat="1" ht="12" customHeight="1">
      <c r="A79" s="515" t="s">
        <v>702</v>
      </c>
      <c r="B79" s="255" t="s">
        <v>315</v>
      </c>
      <c r="C79" s="119">
        <v>16907</v>
      </c>
      <c r="D79" s="119">
        <v>16848</v>
      </c>
      <c r="E79" s="119">
        <v>14797</v>
      </c>
      <c r="F79" s="119">
        <v>15868</v>
      </c>
      <c r="G79" s="119">
        <v>16431</v>
      </c>
      <c r="H79" s="119">
        <v>92945</v>
      </c>
      <c r="I79" s="326">
        <v>2.9345509893455102</v>
      </c>
      <c r="J79" s="326">
        <v>-1.0107142096406585</v>
      </c>
      <c r="K79" s="514" t="s">
        <v>698</v>
      </c>
    </row>
    <row r="80" spans="1:11" s="94" customFormat="1" ht="12" customHeight="1">
      <c r="A80" s="363" t="s">
        <v>1730</v>
      </c>
      <c r="B80" s="255" t="s">
        <v>1728</v>
      </c>
      <c r="C80" s="119">
        <v>30481</v>
      </c>
      <c r="D80" s="119">
        <v>30706</v>
      </c>
      <c r="E80" s="119">
        <v>27923</v>
      </c>
      <c r="F80" s="119">
        <v>28669</v>
      </c>
      <c r="G80" s="119">
        <v>29998</v>
      </c>
      <c r="H80" s="119">
        <v>169626</v>
      </c>
      <c r="I80" s="326">
        <v>11.224229155263638</v>
      </c>
      <c r="J80" s="326">
        <v>8.5606399999999994</v>
      </c>
      <c r="K80" s="363" t="s">
        <v>698</v>
      </c>
    </row>
    <row r="81" spans="1:11" s="94" customFormat="1" ht="12" customHeight="1">
      <c r="A81" s="543" t="s">
        <v>1717</v>
      </c>
      <c r="B81" s="255"/>
      <c r="C81" s="119"/>
      <c r="D81" s="119"/>
      <c r="E81" s="119"/>
      <c r="F81" s="119"/>
      <c r="G81" s="119"/>
      <c r="H81" s="119"/>
      <c r="I81" s="326"/>
      <c r="J81" s="326"/>
      <c r="K81" s="543" t="s">
        <v>1718</v>
      </c>
    </row>
    <row r="82" spans="1:11" s="94" customFormat="1" ht="12" customHeight="1">
      <c r="A82" s="293" t="s">
        <v>1726</v>
      </c>
      <c r="B82" s="255"/>
      <c r="C82" s="119"/>
      <c r="D82" s="119"/>
      <c r="E82" s="119"/>
      <c r="F82" s="119"/>
      <c r="G82" s="119"/>
      <c r="H82" s="119"/>
      <c r="I82" s="326"/>
      <c r="J82" s="326"/>
      <c r="K82" s="293" t="s">
        <v>1705</v>
      </c>
    </row>
    <row r="83" spans="1:11" s="94" customFormat="1" ht="12" customHeight="1">
      <c r="A83" s="515" t="s">
        <v>702</v>
      </c>
      <c r="B83" s="255" t="s">
        <v>315</v>
      </c>
      <c r="C83" s="119">
        <v>44178</v>
      </c>
      <c r="D83" s="119">
        <v>51072</v>
      </c>
      <c r="E83" s="119">
        <v>52180</v>
      </c>
      <c r="F83" s="119">
        <v>36740</v>
      </c>
      <c r="G83" s="119">
        <v>48822</v>
      </c>
      <c r="H83" s="119">
        <v>267951</v>
      </c>
      <c r="I83" s="326">
        <v>-20.638798570068442</v>
      </c>
      <c r="J83" s="326">
        <v>-12.974949740338616</v>
      </c>
      <c r="K83" s="514" t="s">
        <v>698</v>
      </c>
    </row>
    <row r="84" spans="1:11" s="94" customFormat="1" ht="12" customHeight="1">
      <c r="A84" s="363" t="s">
        <v>1730</v>
      </c>
      <c r="B84" s="255" t="s">
        <v>1728</v>
      </c>
      <c r="C84" s="119">
        <v>73139</v>
      </c>
      <c r="D84" s="119">
        <v>82512</v>
      </c>
      <c r="E84" s="119">
        <v>84702</v>
      </c>
      <c r="F84" s="119">
        <v>60716</v>
      </c>
      <c r="G84" s="119">
        <v>80686</v>
      </c>
      <c r="H84" s="119">
        <v>440041</v>
      </c>
      <c r="I84" s="326">
        <v>-20.873497560395098</v>
      </c>
      <c r="J84" s="326">
        <v>-12.387807111854418</v>
      </c>
      <c r="K84" s="363" t="s">
        <v>698</v>
      </c>
    </row>
    <row r="85" spans="1:11" s="94" customFormat="1" ht="12" customHeight="1">
      <c r="A85" s="293" t="s">
        <v>1729</v>
      </c>
      <c r="B85" s="255"/>
      <c r="C85" s="119"/>
      <c r="D85" s="119"/>
      <c r="E85" s="119"/>
      <c r="F85" s="119"/>
      <c r="G85" s="119"/>
      <c r="H85" s="119"/>
      <c r="I85" s="326"/>
      <c r="J85" s="326"/>
      <c r="K85" s="293" t="s">
        <v>1715</v>
      </c>
    </row>
    <row r="86" spans="1:11" s="94" customFormat="1" ht="12" customHeight="1">
      <c r="A86" s="515" t="s">
        <v>702</v>
      </c>
      <c r="B86" s="255" t="s">
        <v>315</v>
      </c>
      <c r="C86" s="119">
        <v>48659</v>
      </c>
      <c r="D86" s="119">
        <v>50633</v>
      </c>
      <c r="E86" s="119">
        <v>48110</v>
      </c>
      <c r="F86" s="119">
        <v>39852</v>
      </c>
      <c r="G86" s="119">
        <v>43938</v>
      </c>
      <c r="H86" s="119">
        <v>268223</v>
      </c>
      <c r="I86" s="326">
        <v>-10.414979011709256</v>
      </c>
      <c r="J86" s="326">
        <v>-10.392807985781674</v>
      </c>
      <c r="K86" s="514" t="s">
        <v>698</v>
      </c>
    </row>
    <row r="87" spans="1:11" s="94" customFormat="1" ht="12" customHeight="1" thickBot="1">
      <c r="A87" s="363" t="s">
        <v>1730</v>
      </c>
      <c r="B87" s="255" t="s">
        <v>1728</v>
      </c>
      <c r="C87" s="119">
        <v>79943</v>
      </c>
      <c r="D87" s="119">
        <v>82631</v>
      </c>
      <c r="E87" s="119">
        <v>78135</v>
      </c>
      <c r="F87" s="119">
        <v>66445</v>
      </c>
      <c r="G87" s="119">
        <v>71186</v>
      </c>
      <c r="H87" s="119">
        <v>439797</v>
      </c>
      <c r="I87" s="326">
        <v>-11.778273152644125</v>
      </c>
      <c r="J87" s="326">
        <v>-9.6751734421017623</v>
      </c>
      <c r="K87" s="363" t="s">
        <v>698</v>
      </c>
    </row>
    <row r="88" spans="1:11" s="94" customFormat="1" ht="12" customHeight="1" thickBot="1">
      <c r="B88" s="1019" t="s">
        <v>563</v>
      </c>
      <c r="C88" s="1019" t="s">
        <v>374</v>
      </c>
      <c r="D88" s="1019"/>
      <c r="E88" s="1019"/>
      <c r="F88" s="1019"/>
      <c r="G88" s="1019"/>
      <c r="H88" s="972" t="s">
        <v>1731</v>
      </c>
      <c r="I88" s="1020" t="s">
        <v>1732</v>
      </c>
      <c r="J88" s="1020"/>
    </row>
    <row r="89" spans="1:11" s="94" customFormat="1" ht="21" customHeight="1" thickBot="1">
      <c r="B89" s="1019"/>
      <c r="C89" s="10" t="s">
        <v>663</v>
      </c>
      <c r="D89" s="10" t="s">
        <v>687</v>
      </c>
      <c r="E89" s="10" t="s">
        <v>688</v>
      </c>
      <c r="F89" s="10" t="s">
        <v>1597</v>
      </c>
      <c r="G89" s="10" t="s">
        <v>1733</v>
      </c>
      <c r="H89" s="972"/>
      <c r="I89" s="306" t="s">
        <v>377</v>
      </c>
      <c r="J89" s="305" t="s">
        <v>689</v>
      </c>
    </row>
    <row r="90" spans="1:11" ht="12" customHeight="1">
      <c r="A90" s="262" t="s">
        <v>1734</v>
      </c>
      <c r="B90" s="94"/>
      <c r="C90" s="94"/>
      <c r="D90" s="94"/>
      <c r="E90" s="94"/>
      <c r="F90" s="94"/>
      <c r="G90" s="94"/>
      <c r="H90" s="94"/>
      <c r="I90" s="94"/>
      <c r="J90" s="356"/>
    </row>
    <row r="91" spans="1:11" ht="12" customHeight="1">
      <c r="A91" s="262" t="s">
        <v>1735</v>
      </c>
      <c r="B91" s="94"/>
      <c r="C91" s="94"/>
      <c r="D91" s="94"/>
      <c r="E91" s="94"/>
      <c r="F91" s="94"/>
      <c r="G91" s="94"/>
      <c r="H91" s="94"/>
      <c r="I91" s="94"/>
      <c r="J91" s="356"/>
    </row>
    <row r="92" spans="1:11" s="94" customFormat="1" ht="12" customHeight="1">
      <c r="A92" s="102"/>
      <c r="B92" s="667"/>
      <c r="I92" s="367"/>
      <c r="J92" s="367"/>
      <c r="K92" s="276"/>
    </row>
    <row r="93" spans="1:11" s="94" customFormat="1" ht="12" customHeight="1">
      <c r="A93" s="102" t="s">
        <v>1736</v>
      </c>
      <c r="B93" s="667"/>
      <c r="C93" s="289"/>
      <c r="D93" s="289"/>
      <c r="I93" s="367"/>
      <c r="J93" s="367"/>
    </row>
    <row r="94" spans="1:11" s="94" customFormat="1" ht="12" customHeight="1">
      <c r="A94" s="102" t="s">
        <v>1737</v>
      </c>
      <c r="B94" s="667"/>
      <c r="C94" s="289"/>
      <c r="D94" s="289"/>
      <c r="I94" s="367"/>
      <c r="J94" s="367"/>
    </row>
    <row r="95" spans="1:11" s="94" customFormat="1" ht="12" customHeight="1">
      <c r="A95" s="102" t="s">
        <v>1738</v>
      </c>
      <c r="B95" s="667"/>
      <c r="I95" s="367"/>
      <c r="J95" s="367"/>
      <c r="K95" s="356"/>
    </row>
    <row r="96" spans="1:11" s="94" customFormat="1" ht="12" customHeight="1">
      <c r="A96" s="102" t="s">
        <v>1739</v>
      </c>
      <c r="B96" s="667"/>
      <c r="I96" s="367"/>
      <c r="J96" s="367"/>
      <c r="K96" s="276"/>
    </row>
    <row r="97" spans="1:16" s="94" customFormat="1" ht="12" customHeight="1">
      <c r="A97" s="102"/>
      <c r="B97" s="667"/>
      <c r="I97" s="367"/>
      <c r="J97" s="367"/>
      <c r="K97" s="276"/>
    </row>
    <row r="98" spans="1:16" s="741" customFormat="1" ht="12" customHeight="1">
      <c r="A98" s="54" t="s">
        <v>141</v>
      </c>
      <c r="B98" s="737"/>
      <c r="C98" s="738"/>
      <c r="D98" s="738"/>
      <c r="E98" s="738"/>
      <c r="F98" s="739"/>
      <c r="G98" s="740"/>
      <c r="H98" s="740"/>
      <c r="J98" s="742"/>
      <c r="L98" s="743"/>
      <c r="M98" s="721"/>
      <c r="N98" s="743"/>
      <c r="O98" s="743"/>
      <c r="P98" s="743"/>
    </row>
    <row r="99" spans="1:16" s="741" customFormat="1" ht="12" customHeight="1">
      <c r="A99" s="439" t="s">
        <v>1740</v>
      </c>
      <c r="B99" s="744"/>
      <c r="C99" s="721"/>
      <c r="D99" s="721"/>
      <c r="E99" s="723"/>
      <c r="F99" s="724"/>
      <c r="G99" s="723"/>
      <c r="H99" s="723"/>
      <c r="L99" s="743"/>
      <c r="M99" s="721"/>
      <c r="N99" s="743"/>
      <c r="O99" s="743"/>
      <c r="P99" s="743"/>
    </row>
    <row r="100" spans="1:16" s="741" customFormat="1" ht="12" customHeight="1">
      <c r="A100" s="439" t="s">
        <v>1741</v>
      </c>
      <c r="B100" s="744"/>
      <c r="C100" s="721"/>
      <c r="D100" s="721"/>
      <c r="E100" s="723"/>
      <c r="F100" s="724"/>
      <c r="G100" s="723"/>
      <c r="H100" s="723"/>
      <c r="L100" s="743"/>
      <c r="M100" s="721"/>
      <c r="N100" s="743"/>
      <c r="O100" s="743"/>
      <c r="P100" s="743"/>
    </row>
    <row r="101" spans="1:16" s="741" customFormat="1" ht="12" customHeight="1">
      <c r="A101" s="439" t="s">
        <v>1742</v>
      </c>
      <c r="B101" s="744"/>
      <c r="C101" s="721"/>
      <c r="D101" s="721"/>
      <c r="E101" s="723"/>
      <c r="F101" s="724"/>
      <c r="G101" s="723"/>
      <c r="H101" s="723"/>
      <c r="L101" s="743"/>
      <c r="M101" s="721"/>
      <c r="N101" s="743"/>
      <c r="O101" s="743"/>
      <c r="P101" s="743"/>
    </row>
    <row r="102" spans="1:16" s="741" customFormat="1" ht="12" customHeight="1">
      <c r="A102" s="439" t="s">
        <v>1743</v>
      </c>
      <c r="B102" s="744"/>
      <c r="C102" s="721"/>
      <c r="D102" s="721"/>
      <c r="E102" s="723"/>
      <c r="F102" s="724"/>
      <c r="G102" s="723"/>
      <c r="H102" s="723"/>
      <c r="L102" s="743"/>
      <c r="M102" s="721"/>
      <c r="N102" s="743"/>
      <c r="O102" s="743"/>
      <c r="P102" s="743"/>
    </row>
    <row r="103" spans="1:16" s="741" customFormat="1" ht="12" customHeight="1">
      <c r="A103" s="439" t="s">
        <v>1742</v>
      </c>
      <c r="B103" s="744"/>
      <c r="C103" s="721"/>
      <c r="D103" s="721"/>
      <c r="E103" s="723"/>
      <c r="F103" s="724"/>
      <c r="G103" s="723"/>
      <c r="H103" s="723"/>
      <c r="L103" s="743"/>
      <c r="M103" s="721"/>
      <c r="N103" s="743"/>
      <c r="O103" s="743"/>
      <c r="P103" s="743"/>
    </row>
  </sheetData>
  <mergeCells count="10">
    <mergeCell ref="B88:B89"/>
    <mergeCell ref="C88:G88"/>
    <mergeCell ref="H88:H89"/>
    <mergeCell ref="I88:J88"/>
    <mergeCell ref="A1:K1"/>
    <mergeCell ref="A2:K2"/>
    <mergeCell ref="B4:B5"/>
    <mergeCell ref="C4:G4"/>
    <mergeCell ref="H4:H5"/>
    <mergeCell ref="I4:J4"/>
  </mergeCells>
  <hyperlinks>
    <hyperlink ref="A99" r:id="rId1" xr:uid="{295BB74B-5673-4310-B06D-F39316252010}"/>
    <hyperlink ref="A7" r:id="rId2" display="Número    " xr:uid="{203FE103-6D09-4AA4-8D16-4304B2C8EE7A}"/>
    <hyperlink ref="A100" r:id="rId3" xr:uid="{63CC5139-54D6-4A29-B11F-8046EF948B85}"/>
    <hyperlink ref="K7" r:id="rId4" xr:uid="{49A653F8-2FCB-4D33-A92E-FF3993A6A286}"/>
    <hyperlink ref="A8" r:id="rId5" display="Arqueação bruta   " xr:uid="{16E9FF46-F12B-4360-A2EE-0277F012A29A}"/>
    <hyperlink ref="K8" r:id="rId6" display="_x0009_Gross tonnage" xr:uid="{DD2B5D8D-7E18-4AF4-9C71-B4CD003E3CBA}"/>
    <hyperlink ref="A16" r:id="rId7" display="   Descarregadas    " xr:uid="{5751726C-0099-4609-B728-597C79255460}"/>
    <hyperlink ref="A17" r:id="rId8" display="    Carga Geral    " xr:uid="{837D27B1-9C00-48DC-A211-89844BA266F0}"/>
    <hyperlink ref="A18" r:id="rId9" display="    Contentores   " xr:uid="{9BA8A65B-CEE5-4083-9E3C-E9ABBA3FEFA1}"/>
    <hyperlink ref="A19" r:id="rId10" display="    Granéis Sólidos    " xr:uid="{D8F30E58-C004-4B5B-B0F5-85CAF3CA7660}"/>
    <hyperlink ref="A20" r:id="rId11" display="    Granéis Líquidos    " xr:uid="{4F23E214-76B2-4C04-88AD-94AB8A8465EF}"/>
    <hyperlink ref="A101" r:id="rId12" xr:uid="{C6AEDF0B-ECA6-4215-9D39-E42EBA844622}"/>
    <hyperlink ref="A102" r:id="rId13" xr:uid="{CF8187D0-CCF7-4752-B52C-EDBA46219B77}"/>
    <hyperlink ref="K16" r:id="rId14" xr:uid="{746B3511-7808-4D32-AF01-89F8212D7761}"/>
    <hyperlink ref="K17" r:id="rId15" xr:uid="{E7E2D122-BC89-4D0F-9A46-55A30597D0F0}"/>
    <hyperlink ref="K18" r:id="rId16" display="    Contentores   " xr:uid="{385139B8-3BE6-4038-94B6-D93B5D236621}"/>
    <hyperlink ref="K19" r:id="rId17" display="    Granéis Sólidos    " xr:uid="{CAE42E96-820F-4788-9F3D-A843AF899B35}"/>
    <hyperlink ref="K20" r:id="rId18" display="    Granéis Líquidos    " xr:uid="{B33580DB-3A14-46AA-A802-54B7BF1FBE2B}"/>
    <hyperlink ref="A21" r:id="rId19" display="   Carregadas    " xr:uid="{5A53C52B-895C-44DE-B418-41CD5B717C6F}"/>
    <hyperlink ref="A22" r:id="rId20" display="    Carga Geral    " xr:uid="{1932DEF6-894D-4D2C-9810-E713813DA6C0}"/>
    <hyperlink ref="A23" r:id="rId21" display="    Contentores   " xr:uid="{57AECA56-4B9A-486D-B8B5-88457E9B4EEB}"/>
    <hyperlink ref="A24" r:id="rId22" display="    Granéis Sólidos    " xr:uid="{47212038-E002-4B09-8795-A1F5E2CCC601}"/>
    <hyperlink ref="A25" r:id="rId23" display="    Granéis Líquidos    " xr:uid="{3A895957-259B-40C8-9980-AAFB7F40D88F}"/>
    <hyperlink ref="A103" r:id="rId24" xr:uid="{EE449897-8271-4C13-82AB-1074E4078393}"/>
    <hyperlink ref="K21" r:id="rId25" xr:uid="{50992FD0-B8ED-406D-9EDB-8E89287F7FA4}"/>
    <hyperlink ref="K22" r:id="rId26" display="    Carga Geral    " xr:uid="{9DCA6B90-2B2B-4536-99F9-E05583137262}"/>
    <hyperlink ref="K23" r:id="rId27" display="    Contentores   " xr:uid="{215F90FF-8F19-4614-8330-627AC4A387E6}"/>
    <hyperlink ref="K24" r:id="rId28" display="    Granéis Sólidos    " xr:uid="{BB77405A-8F26-4747-950E-1D8703A2B4B8}"/>
    <hyperlink ref="K25" r:id="rId29" display="    Granéis Líquidos    " xr:uid="{9AB5EC63-E5FE-4ACE-A57B-033EE799D206}"/>
    <hyperlink ref="A27" r:id="rId30" display="Descarregadas    " xr:uid="{75D5498D-83FC-412F-B103-CD3A1CD5A886}"/>
    <hyperlink ref="A28" r:id="rId31" display="    Carga Geral    " xr:uid="{75C0D905-CF3F-497A-A87E-C152251C4B2C}"/>
    <hyperlink ref="A29" r:id="rId32" display="    Contentores    " xr:uid="{FB25A04A-35D0-4A92-B333-86100625A46F}"/>
    <hyperlink ref="A30" r:id="rId33" display="    Granéis Sólidos    " xr:uid="{87DCEB68-FE94-4B56-A67D-736CC3DEE553}"/>
    <hyperlink ref="A31" r:id="rId34" display="    Granéis Líquidos    " xr:uid="{797EDDE2-5775-4A62-AE7C-D667FDF98D2E}"/>
    <hyperlink ref="A32" r:id="rId35" display="   Carregadas    " xr:uid="{1693608F-4F5F-4A66-BD36-2C82EF38A916}"/>
    <hyperlink ref="A33" r:id="rId36" display="    Carga Geral    " xr:uid="{D14DA834-43F9-4E56-9EB6-798DAC6A4524}"/>
    <hyperlink ref="A34" r:id="rId37" display="    Contentores    " xr:uid="{E1C2A3D2-07AC-438B-9DC8-943A709F5E27}"/>
    <hyperlink ref="A35" r:id="rId38" display="    Granéis Sólidos    " xr:uid="{AC3FC8DD-7A29-46F9-B259-9B44FE91765F}"/>
    <hyperlink ref="A36" r:id="rId39" display="    Granéis Líquidos    " xr:uid="{2987C4DA-229C-4E6C-9933-BB2039C33C20}"/>
    <hyperlink ref="A38" r:id="rId40" display="Descarregadas    " xr:uid="{B866FF66-85D6-4809-A41B-2F3416FA46EB}"/>
    <hyperlink ref="A39" r:id="rId41" display="    Carga Geral    " xr:uid="{5B6D4EB0-A5D0-4FFF-8174-275AC5A1F4C4}"/>
    <hyperlink ref="A40" r:id="rId42" display="    Contentores    " xr:uid="{74B9835F-FC76-4B48-9B92-0890ED3382F1}"/>
    <hyperlink ref="A41" r:id="rId43" display="    Granéis Sólidos    " xr:uid="{7186D593-16BC-471A-B9BB-3C6B534B8BB8}"/>
    <hyperlink ref="A42" r:id="rId44" display="    Granéis Líquidos    " xr:uid="{B5369E78-74C8-4A4A-BC03-CE4DA6A955C7}"/>
    <hyperlink ref="A43" r:id="rId45" display="   Carregadas    " xr:uid="{B967C12D-D8EF-4D1A-B0B3-7037BC69433A}"/>
    <hyperlink ref="A44" r:id="rId46" display="    Carga Geral    " xr:uid="{52776E9E-19E1-47E9-BF9D-081A2E6DF884}"/>
    <hyperlink ref="A45" r:id="rId47" display="    Contentores    " xr:uid="{8BAAC575-9982-43B7-9186-D1AF3AC668D5}"/>
    <hyperlink ref="A46" r:id="rId48" display="    Granéis Sólidos    " xr:uid="{6C971D78-AD46-4D35-B74F-2038B05974F2}"/>
    <hyperlink ref="A47" r:id="rId49" display="    Granéis Líquidos    " xr:uid="{E476605E-D9F0-4996-AE1D-0C9B8EC78BCF}"/>
    <hyperlink ref="A49" r:id="rId50" display="Descarregadas    " xr:uid="{A0D63281-669D-4762-8B3E-ABFF196AFC30}"/>
    <hyperlink ref="A50" r:id="rId51" display="    Carga Geral    " xr:uid="{8F48A963-82F8-4F6D-BE46-44AA152A6CCB}"/>
    <hyperlink ref="A51" r:id="rId52" display="    Contentores    " xr:uid="{D9FBB93A-29EA-4BDE-93B7-93D6EFC6DA7E}"/>
    <hyperlink ref="A52" r:id="rId53" display="    Granéis Sólidos    " xr:uid="{A9F3AB49-BD8C-4E8B-BA4D-4A38664CDD2A}"/>
    <hyperlink ref="A53" r:id="rId54" display="    Granéis Líquidos    " xr:uid="{BA120539-6D47-4718-838F-0CDC526E811A}"/>
    <hyperlink ref="A54" r:id="rId55" display="   Carregadas    " xr:uid="{79D3A91F-07D5-43D6-8CB6-EAC18F0D09B3}"/>
    <hyperlink ref="A55" r:id="rId56" display="    Carga Geral    " xr:uid="{EB96DC33-80CB-4E57-A5EF-A6FDFCB2E4FF}"/>
    <hyperlink ref="A56" r:id="rId57" display="    Contentores    " xr:uid="{EFC7F020-DDB1-4AB1-A711-E31446420F1E}"/>
    <hyperlink ref="A57" r:id="rId58" display="    Granéis Sólidos    " xr:uid="{4AFE3664-81CF-4095-8C5E-5CB92E199797}"/>
    <hyperlink ref="A58" r:id="rId59" display="    Granéis Líquidos    " xr:uid="{A1629EC2-3891-4301-96C9-F4C3419D70CF}"/>
    <hyperlink ref="K27" r:id="rId60" display="Descarregadas    " xr:uid="{F2FA62FD-F910-4069-9097-B9E5F7DB6C6E}"/>
    <hyperlink ref="K28" r:id="rId61" display="    Carga Geral    " xr:uid="{42012AD2-6E0B-4EC1-A7EF-A50555D5285F}"/>
    <hyperlink ref="K29" r:id="rId62" display="    Contentores    " xr:uid="{A2F66E91-90F3-48F8-84E1-E2962279DF5B}"/>
    <hyperlink ref="K30" r:id="rId63" display="    Granéis Sólidos    " xr:uid="{E5B45568-073C-4BBC-996A-BD4DE6F785F2}"/>
    <hyperlink ref="K31" r:id="rId64" display="    Granéis Líquidos    " xr:uid="{1AE46D0C-49C7-4C2D-BB0F-8EDBF98E882D}"/>
    <hyperlink ref="K32" r:id="rId65" display="   Carregadas    " xr:uid="{044B4094-1FCE-4BFC-9E48-09DB45C3D77B}"/>
    <hyperlink ref="K33" r:id="rId66" display="    Carga Geral    " xr:uid="{87833309-F86C-4585-A8BA-2CD61F91C4CC}"/>
    <hyperlink ref="K34" r:id="rId67" display="    Contentores    " xr:uid="{C78536BA-E142-49C7-BFDD-AFCC03F717D9}"/>
    <hyperlink ref="K35" r:id="rId68" display="    Granéis Sólidos    " xr:uid="{BDE27D10-DDC4-4F75-B14B-9EB3EB632F48}"/>
    <hyperlink ref="K36" r:id="rId69" display="    Granéis Líquidos    " xr:uid="{9F5B68DD-B2C0-4A0F-8811-0A0405805588}"/>
    <hyperlink ref="K38" r:id="rId70" display="Descarregadas    " xr:uid="{F1030186-BCC1-4EE8-A918-25B85ABA4627}"/>
    <hyperlink ref="K39" r:id="rId71" display="    Carga Geral    " xr:uid="{3C56628B-535C-4501-80B2-34DCAE27012B}"/>
    <hyperlink ref="K40" r:id="rId72" display="    Contentores    " xr:uid="{57E07C7A-5596-46D5-A925-2081C8A74CC3}"/>
    <hyperlink ref="K41" r:id="rId73" display="    Granéis Sólidos    " xr:uid="{97147987-882F-4DC6-BDE2-68D16B5149B5}"/>
    <hyperlink ref="K42" r:id="rId74" display="    Granéis Líquidos    " xr:uid="{34F4A423-3A2E-4941-9BCC-79F3A64BFF6E}"/>
    <hyperlink ref="K43" r:id="rId75" display="   Carregadas    " xr:uid="{A3F440F2-2B1D-48B3-A296-FE3FF46ECCD2}"/>
    <hyperlink ref="K44" r:id="rId76" display="    Carga Geral    " xr:uid="{127309F0-114C-4DD7-8F12-8078969DB7DC}"/>
    <hyperlink ref="K45" r:id="rId77" display="    Contentores    " xr:uid="{5A37BC6C-7C64-415F-B633-53022CC43FED}"/>
    <hyperlink ref="K46" r:id="rId78" display="    Granéis Sólidos    " xr:uid="{A299C72E-4572-45EF-A7C5-E9139C362205}"/>
    <hyperlink ref="K47" r:id="rId79" display="    Granéis Líquidos    " xr:uid="{52F3EACF-FAD5-4502-A381-78E721A15D03}"/>
    <hyperlink ref="K49" r:id="rId80" display="Descarregadas    " xr:uid="{E031E93A-4166-4CB6-B4D2-44D8F6030E3A}"/>
    <hyperlink ref="K50" r:id="rId81" display="    Carga Geral    " xr:uid="{337E9C30-270A-439F-BD2F-B645B156EF3A}"/>
    <hyperlink ref="K51" r:id="rId82" display="    Contentores    " xr:uid="{941610F5-8A6B-48BA-81AB-6796B90661D3}"/>
    <hyperlink ref="K52" r:id="rId83" display="    Granéis Sólidos    " xr:uid="{E7A0B47D-A620-4CFB-813D-E0CC5C3C7314}"/>
    <hyperlink ref="K53" r:id="rId84" display="    Granéis Líquidos    " xr:uid="{A61C7F4E-2319-4728-B468-5E9F729111BE}"/>
    <hyperlink ref="K54" r:id="rId85" display="   Carregadas    " xr:uid="{8F6F8B5C-87F7-46EA-AF8D-702E661845B6}"/>
    <hyperlink ref="K55" r:id="rId86" display="    Carga Geral    " xr:uid="{A72F3AF1-308A-4687-9D23-BD07BB600517}"/>
    <hyperlink ref="K56" r:id="rId87" display="    Contentores    " xr:uid="{B45E29F3-7029-4189-A236-0890C7BA1247}"/>
    <hyperlink ref="K57" r:id="rId88" display="    Granéis Sólidos    " xr:uid="{D0AA4B4D-44AD-4F40-9FD5-73742BAAB38E}"/>
    <hyperlink ref="K58" r:id="rId89" display="    Granéis Líquidos    " xr:uid="{96326A62-9FC8-4315-A2B7-FA984280F07E}"/>
    <hyperlink ref="A9" r:id="rId90" xr:uid="{3276FD1F-1333-45D0-87D5-62E628D2ED6D}"/>
    <hyperlink ref="K9" r:id="rId91" display="Deadweight of commercial vessels" xr:uid="{E6A05820-8FE1-4657-BADB-3CFC1FEBEF76}"/>
    <hyperlink ref="A62" r:id="rId92" display="    Número   " xr:uid="{BF514181-0AF5-44E3-9777-AAA6B6C6086D}"/>
    <hyperlink ref="A65" r:id="rId93" display="    Número   " xr:uid="{32F01538-BA65-480B-8913-EAB3D6E7FB3F}"/>
    <hyperlink ref="K65" r:id="rId94" xr:uid="{A788A92F-361D-45A8-8BBA-D5E137FEE360}"/>
    <hyperlink ref="A72" r:id="rId95" display="    Número   " xr:uid="{CB4FEBD9-9D67-4BD9-AC47-3B8A8D2D88E4}"/>
    <hyperlink ref="A79" r:id="rId96" display="    Número   " xr:uid="{49734686-89E5-4661-9690-1B591A82D06F}"/>
    <hyperlink ref="A86" r:id="rId97" display="    Número   " xr:uid="{0E8948D2-68A6-4124-916E-FF0C595000FC}"/>
    <hyperlink ref="K72" r:id="rId98" xr:uid="{76AF3E3F-EB07-4DC3-9F1E-8FD6FAFAC3B7}"/>
    <hyperlink ref="K79" r:id="rId99" xr:uid="{ED712EE0-4B08-4D6C-89F5-51DF44FB4791}"/>
    <hyperlink ref="K86" r:id="rId100" xr:uid="{D10314EB-5211-48B4-9020-0C8B28B0CB5F}"/>
    <hyperlink ref="A69" r:id="rId101" display="    Número   " xr:uid="{6164456D-6AEB-4601-9B4A-5E5B332756CF}"/>
    <hyperlink ref="A76" r:id="rId102" display="    Número   " xr:uid="{A506EA4C-9194-406C-8747-AAE7DBCD5988}"/>
    <hyperlink ref="A83" r:id="rId103" display="    Número   " xr:uid="{8F6FE90F-C957-4E0A-97F4-5D862DC28E93}"/>
    <hyperlink ref="K62" r:id="rId104" xr:uid="{727776D9-CC98-4F08-BD33-5BDC970E0960}"/>
    <hyperlink ref="K69" r:id="rId105" xr:uid="{2C6BC58A-27AD-4D22-A956-15B680C821DF}"/>
    <hyperlink ref="K76" r:id="rId106" xr:uid="{8514DFA3-AC61-4172-A58F-9563BC2B12D2}"/>
    <hyperlink ref="K83" r:id="rId107" xr:uid="{3A85B9C5-C9F1-4F70-B0A3-2312938A7B48}"/>
  </hyperlinks>
  <pageMargins left="0.7" right="0.7" top="0.75" bottom="0.75" header="0.3" footer="0.3"/>
  <pageSetup paperSize="9" orientation="portrait" r:id="rId108"/>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4EF5C-2A0A-4E4E-827D-5A2356F6D708}">
  <dimension ref="A1:T50"/>
  <sheetViews>
    <sheetView showGridLines="0" workbookViewId="0">
      <selection sqref="A1:K1"/>
    </sheetView>
  </sheetViews>
  <sheetFormatPr defaultColWidth="9.42578125" defaultRowHeight="11.25"/>
  <cols>
    <col min="1" max="1" width="25" style="745" customWidth="1"/>
    <col min="2" max="2" width="6.42578125" style="747" customWidth="1"/>
    <col min="3" max="7" width="9" style="745" customWidth="1"/>
    <col min="8" max="10" width="9.5703125" style="745" customWidth="1"/>
    <col min="11" max="11" width="25" style="746" customWidth="1"/>
    <col min="12" max="16384" width="9.42578125" style="745"/>
  </cols>
  <sheetData>
    <row r="1" spans="1:11" ht="12" customHeight="1">
      <c r="A1" s="1024" t="s">
        <v>1744</v>
      </c>
      <c r="B1" s="1024"/>
      <c r="C1" s="1024"/>
      <c r="D1" s="1024"/>
      <c r="E1" s="1024"/>
      <c r="F1" s="1024"/>
      <c r="G1" s="1024"/>
      <c r="H1" s="1024"/>
      <c r="I1" s="1024"/>
      <c r="J1" s="1024"/>
      <c r="K1" s="1024"/>
    </row>
    <row r="2" spans="1:11" s="746" customFormat="1" ht="12" customHeight="1">
      <c r="A2" s="1025" t="s">
        <v>1745</v>
      </c>
      <c r="B2" s="1025"/>
      <c r="C2" s="1025"/>
      <c r="D2" s="1025"/>
      <c r="E2" s="1025"/>
      <c r="F2" s="1025"/>
      <c r="G2" s="1025"/>
      <c r="H2" s="1025"/>
      <c r="I2" s="1025"/>
      <c r="J2" s="1025"/>
      <c r="K2" s="1025"/>
    </row>
    <row r="3" spans="1:11" ht="12" customHeight="1" thickBot="1"/>
    <row r="4" spans="1:11" s="748" customFormat="1" ht="12" customHeight="1" thickBot="1">
      <c r="B4" s="1023" t="s">
        <v>537</v>
      </c>
      <c r="C4" s="1023" t="s">
        <v>310</v>
      </c>
      <c r="D4" s="1023"/>
      <c r="E4" s="1023"/>
      <c r="F4" s="1023"/>
      <c r="G4" s="1023"/>
      <c r="H4" s="975" t="s">
        <v>1655</v>
      </c>
      <c r="I4" s="1023"/>
      <c r="J4" s="1023"/>
      <c r="K4" s="749"/>
    </row>
    <row r="5" spans="1:11" s="748" customFormat="1" ht="21" customHeight="1" thickBot="1">
      <c r="B5" s="1023"/>
      <c r="C5" s="10" t="s">
        <v>489</v>
      </c>
      <c r="D5" s="10" t="s">
        <v>490</v>
      </c>
      <c r="E5" s="10" t="s">
        <v>663</v>
      </c>
      <c r="F5" s="10" t="s">
        <v>664</v>
      </c>
      <c r="G5" s="10" t="s">
        <v>1746</v>
      </c>
      <c r="H5" s="975"/>
      <c r="I5" s="727" t="s">
        <v>94</v>
      </c>
      <c r="J5" s="200" t="s">
        <v>1656</v>
      </c>
      <c r="K5" s="749"/>
    </row>
    <row r="6" spans="1:11" s="748" customFormat="1" ht="33.6" customHeight="1">
      <c r="A6" s="750" t="s">
        <v>1747</v>
      </c>
      <c r="B6" s="751"/>
      <c r="C6" s="752"/>
      <c r="D6" s="752"/>
      <c r="E6" s="752"/>
      <c r="F6" s="752"/>
      <c r="G6" s="752"/>
      <c r="H6" s="752"/>
      <c r="I6" s="752"/>
      <c r="J6" s="752"/>
      <c r="K6" s="753" t="s">
        <v>1748</v>
      </c>
    </row>
    <row r="7" spans="1:11" s="748" customFormat="1" ht="12" customHeight="1">
      <c r="A7" s="754" t="s">
        <v>1749</v>
      </c>
      <c r="B7" s="755"/>
      <c r="C7" s="756"/>
      <c r="D7" s="756"/>
      <c r="E7" s="756"/>
      <c r="F7" s="756"/>
      <c r="G7" s="756"/>
      <c r="H7" s="752"/>
      <c r="I7" s="233"/>
      <c r="J7" s="233"/>
      <c r="K7" s="757" t="s">
        <v>1750</v>
      </c>
    </row>
    <row r="8" spans="1:11" s="748" customFormat="1" ht="12" customHeight="1">
      <c r="A8" s="514" t="s">
        <v>1751</v>
      </c>
      <c r="B8" s="755" t="s">
        <v>315</v>
      </c>
      <c r="C8" s="748">
        <v>19452</v>
      </c>
      <c r="D8" s="748">
        <v>19400</v>
      </c>
      <c r="E8" s="748">
        <v>18135</v>
      </c>
      <c r="F8" s="748">
        <v>17956</v>
      </c>
      <c r="G8" s="748">
        <v>16733</v>
      </c>
      <c r="H8" s="688">
        <v>129984</v>
      </c>
      <c r="I8" s="634">
        <v>4.3282381335478686</v>
      </c>
      <c r="J8" s="622">
        <v>4.3235390900262445</v>
      </c>
      <c r="K8" s="514" t="s">
        <v>1752</v>
      </c>
    </row>
    <row r="9" spans="1:11" s="748" customFormat="1" ht="12" customHeight="1">
      <c r="A9" s="514" t="s">
        <v>1753</v>
      </c>
      <c r="B9" s="758" t="s">
        <v>1754</v>
      </c>
      <c r="C9" s="748">
        <v>3250.7249999999999</v>
      </c>
      <c r="D9" s="748">
        <v>2955.2719999999999</v>
      </c>
      <c r="E9" s="748">
        <v>2898.962</v>
      </c>
      <c r="F9" s="748">
        <v>2809.9690000000001</v>
      </c>
      <c r="G9" s="748">
        <v>2611.1039999999998</v>
      </c>
      <c r="H9" s="688">
        <v>20229.534</v>
      </c>
      <c r="I9" s="634">
        <v>5.4607737731807813</v>
      </c>
      <c r="J9" s="622">
        <v>5.4134629589245433</v>
      </c>
      <c r="K9" s="514" t="s">
        <v>1755</v>
      </c>
    </row>
    <row r="10" spans="1:11" s="748" customFormat="1" ht="12" customHeight="1">
      <c r="A10" s="514" t="s">
        <v>1756</v>
      </c>
      <c r="B10" s="758" t="s">
        <v>1754</v>
      </c>
      <c r="C10" s="748">
        <v>3057.2060000000001</v>
      </c>
      <c r="D10" s="748">
        <v>3210.7829999999999</v>
      </c>
      <c r="E10" s="748">
        <v>2922.3330000000001</v>
      </c>
      <c r="F10" s="748">
        <v>2907.625</v>
      </c>
      <c r="G10" s="748">
        <v>2720.9549999999999</v>
      </c>
      <c r="H10" s="688">
        <v>20548.78</v>
      </c>
      <c r="I10" s="634">
        <v>4.7989329534271041</v>
      </c>
      <c r="J10" s="634">
        <v>5.225813921346548</v>
      </c>
      <c r="K10" s="514" t="s">
        <v>1757</v>
      </c>
    </row>
    <row r="11" spans="1:11" s="748" customFormat="1" ht="12" customHeight="1">
      <c r="A11" s="514" t="s">
        <v>1758</v>
      </c>
      <c r="B11" s="755" t="s">
        <v>1704</v>
      </c>
      <c r="C11" s="748">
        <v>9797.17</v>
      </c>
      <c r="D11" s="748">
        <v>10649.536</v>
      </c>
      <c r="E11" s="748">
        <v>9349.8389999999999</v>
      </c>
      <c r="F11" s="748">
        <v>10081.651</v>
      </c>
      <c r="G11" s="748">
        <v>9528.57</v>
      </c>
      <c r="H11" s="688">
        <v>76816.483999999997</v>
      </c>
      <c r="I11" s="634">
        <v>-3.0131049325152479</v>
      </c>
      <c r="J11" s="634">
        <v>6.0954135333973856</v>
      </c>
      <c r="K11" s="514" t="s">
        <v>1759</v>
      </c>
    </row>
    <row r="12" spans="1:11" s="748" customFormat="1" ht="12" customHeight="1">
      <c r="A12" s="514" t="s">
        <v>1760</v>
      </c>
      <c r="B12" s="755" t="s">
        <v>1704</v>
      </c>
      <c r="C12" s="748">
        <v>7648.8620000000001</v>
      </c>
      <c r="D12" s="748">
        <v>8707.9889999999996</v>
      </c>
      <c r="E12" s="748">
        <v>8703.1180000000004</v>
      </c>
      <c r="F12" s="748">
        <v>9261.2909999999993</v>
      </c>
      <c r="G12" s="748">
        <v>8733.4269999999997</v>
      </c>
      <c r="H12" s="688">
        <v>66436.104000000007</v>
      </c>
      <c r="I12" s="634">
        <v>3.4849024181593329</v>
      </c>
      <c r="J12" s="634">
        <v>1.2132761762685007</v>
      </c>
      <c r="K12" s="514" t="s">
        <v>1761</v>
      </c>
    </row>
    <row r="13" spans="1:11" s="748" customFormat="1" ht="12" customHeight="1">
      <c r="A13" s="514" t="s">
        <v>1762</v>
      </c>
      <c r="B13" s="755" t="s">
        <v>1704</v>
      </c>
      <c r="C13" s="748">
        <v>223.6</v>
      </c>
      <c r="D13" s="748">
        <v>237.13</v>
      </c>
      <c r="E13" s="748">
        <v>213.25299999999999</v>
      </c>
      <c r="F13" s="748">
        <v>251.62</v>
      </c>
      <c r="G13" s="748">
        <v>259.75700000000001</v>
      </c>
      <c r="H13" s="688">
        <v>1982.4379999999996</v>
      </c>
      <c r="I13" s="634">
        <v>-5.600634958162007</v>
      </c>
      <c r="J13" s="634">
        <v>-9.5374882440688946</v>
      </c>
      <c r="K13" s="514" t="s">
        <v>1763</v>
      </c>
    </row>
    <row r="14" spans="1:11" s="748" customFormat="1" ht="12" customHeight="1">
      <c r="A14" s="514" t="s">
        <v>1764</v>
      </c>
      <c r="B14" s="755" t="s">
        <v>1704</v>
      </c>
      <c r="C14" s="748">
        <v>145.315</v>
      </c>
      <c r="D14" s="748">
        <v>149.536</v>
      </c>
      <c r="E14" s="748">
        <v>147.16999999999999</v>
      </c>
      <c r="F14" s="748">
        <v>182.00399999999999</v>
      </c>
      <c r="G14" s="748">
        <v>140.048</v>
      </c>
      <c r="H14" s="688">
        <v>1262.932</v>
      </c>
      <c r="I14" s="634">
        <v>9.0642309251114543</v>
      </c>
      <c r="J14" s="634">
        <v>-6.4765686382684766</v>
      </c>
      <c r="K14" s="514" t="s">
        <v>1765</v>
      </c>
    </row>
    <row r="15" spans="1:11" s="748" customFormat="1" ht="12" customHeight="1">
      <c r="A15" s="754" t="s">
        <v>1766</v>
      </c>
      <c r="B15" s="755"/>
      <c r="H15" s="688"/>
      <c r="I15" s="634"/>
      <c r="J15" s="634"/>
      <c r="K15" s="757" t="s">
        <v>1767</v>
      </c>
    </row>
    <row r="16" spans="1:11" s="748" customFormat="1" ht="12" customHeight="1">
      <c r="A16" s="514" t="s">
        <v>1751</v>
      </c>
      <c r="B16" s="755" t="s">
        <v>315</v>
      </c>
      <c r="C16" s="748">
        <v>2848</v>
      </c>
      <c r="D16" s="748">
        <v>2788</v>
      </c>
      <c r="E16" s="748">
        <v>2643</v>
      </c>
      <c r="F16" s="748">
        <v>2515</v>
      </c>
      <c r="G16" s="748">
        <v>2427</v>
      </c>
      <c r="H16" s="688">
        <v>19009</v>
      </c>
      <c r="I16" s="634">
        <v>8.8685015290519882</v>
      </c>
      <c r="J16" s="634">
        <v>5.8054102193031278</v>
      </c>
      <c r="K16" s="514" t="s">
        <v>1752</v>
      </c>
    </row>
    <row r="17" spans="1:11" s="748" customFormat="1" ht="12" customHeight="1">
      <c r="A17" s="514" t="s">
        <v>1753</v>
      </c>
      <c r="B17" s="758" t="s">
        <v>1754</v>
      </c>
      <c r="C17" s="748">
        <v>462.91500000000002</v>
      </c>
      <c r="D17" s="748">
        <v>436.75200000000001</v>
      </c>
      <c r="E17" s="748">
        <v>411.79</v>
      </c>
      <c r="F17" s="748">
        <v>388.71</v>
      </c>
      <c r="G17" s="748">
        <v>387.58300000000003</v>
      </c>
      <c r="H17" s="688">
        <v>2893.8620000000001</v>
      </c>
      <c r="I17" s="634">
        <v>8.7244491731431868</v>
      </c>
      <c r="J17" s="634">
        <v>4.1590751212067643</v>
      </c>
      <c r="K17" s="514" t="s">
        <v>1755</v>
      </c>
    </row>
    <row r="18" spans="1:11" s="748" customFormat="1" ht="12" customHeight="1">
      <c r="A18" s="514" t="s">
        <v>1756</v>
      </c>
      <c r="B18" s="758" t="s">
        <v>1754</v>
      </c>
      <c r="C18" s="748">
        <v>464.13299999999998</v>
      </c>
      <c r="D18" s="748">
        <v>435.88799999999998</v>
      </c>
      <c r="E18" s="748">
        <v>412.05500000000001</v>
      </c>
      <c r="F18" s="748">
        <v>389.053</v>
      </c>
      <c r="G18" s="748">
        <v>386.86</v>
      </c>
      <c r="H18" s="688">
        <v>2895.14</v>
      </c>
      <c r="I18" s="634">
        <v>9.2270400658939735</v>
      </c>
      <c r="J18" s="634">
        <v>4.1853870416919268</v>
      </c>
      <c r="K18" s="514" t="s">
        <v>1757</v>
      </c>
    </row>
    <row r="19" spans="1:11" s="748" customFormat="1" ht="12" customHeight="1">
      <c r="A19" s="514" t="s">
        <v>1758</v>
      </c>
      <c r="B19" s="755" t="s">
        <v>1704</v>
      </c>
      <c r="C19" s="748">
        <v>783.30899999999997</v>
      </c>
      <c r="D19" s="748">
        <v>896.44100000000003</v>
      </c>
      <c r="E19" s="748">
        <v>742.20299999999997</v>
      </c>
      <c r="F19" s="748">
        <v>885.7</v>
      </c>
      <c r="G19" s="748">
        <v>795.85</v>
      </c>
      <c r="H19" s="688">
        <v>6300.7160000000003</v>
      </c>
      <c r="I19" s="634">
        <v>-6.6110687204921579</v>
      </c>
      <c r="J19" s="634">
        <v>-6.639447996599106</v>
      </c>
      <c r="K19" s="514" t="s">
        <v>1759</v>
      </c>
    </row>
    <row r="20" spans="1:11" s="748" customFormat="1" ht="12" customHeight="1">
      <c r="A20" s="514" t="s">
        <v>1760</v>
      </c>
      <c r="B20" s="755" t="s">
        <v>1704</v>
      </c>
      <c r="C20" s="748">
        <v>802.63099999999997</v>
      </c>
      <c r="D20" s="748">
        <v>910.303</v>
      </c>
      <c r="E20" s="748">
        <v>750.19299999999998</v>
      </c>
      <c r="F20" s="748">
        <v>916.25400000000002</v>
      </c>
      <c r="G20" s="748">
        <v>805.38400000000001</v>
      </c>
      <c r="H20" s="688">
        <v>6430.4669999999996</v>
      </c>
      <c r="I20" s="634">
        <v>-8.0298335754914589</v>
      </c>
      <c r="J20" s="634">
        <v>-5.4788449677534299</v>
      </c>
      <c r="K20" s="514" t="s">
        <v>1761</v>
      </c>
    </row>
    <row r="21" spans="1:11" s="748" customFormat="1" ht="12" customHeight="1">
      <c r="A21" s="514" t="s">
        <v>1762</v>
      </c>
      <c r="B21" s="755" t="s">
        <v>1704</v>
      </c>
      <c r="C21" s="748">
        <v>223.78899999999999</v>
      </c>
      <c r="D21" s="748">
        <v>268.22199999999998</v>
      </c>
      <c r="E21" s="748">
        <v>199.08699999999999</v>
      </c>
      <c r="F21" s="748">
        <v>254.64699999999999</v>
      </c>
      <c r="G21" s="748">
        <v>231.57900000000001</v>
      </c>
      <c r="H21" s="688">
        <v>1966.8489999999999</v>
      </c>
      <c r="I21" s="634">
        <v>-1.6351001498841802</v>
      </c>
      <c r="J21" s="634">
        <v>-3.4794714960407362</v>
      </c>
      <c r="K21" s="514" t="s">
        <v>1763</v>
      </c>
    </row>
    <row r="22" spans="1:11" s="748" customFormat="1" ht="12" customHeight="1">
      <c r="A22" s="514" t="s">
        <v>1764</v>
      </c>
      <c r="B22" s="755" t="s">
        <v>1704</v>
      </c>
      <c r="C22" s="748">
        <v>230.73</v>
      </c>
      <c r="D22" s="748">
        <v>268.22899999999998</v>
      </c>
      <c r="E22" s="748">
        <v>238.58600000000001</v>
      </c>
      <c r="F22" s="748">
        <v>258.86500000000001</v>
      </c>
      <c r="G22" s="748">
        <v>233.10300000000001</v>
      </c>
      <c r="H22" s="688">
        <v>2026.4670000000001</v>
      </c>
      <c r="I22" s="634">
        <v>-1.7459438742920508</v>
      </c>
      <c r="J22" s="634">
        <v>-4.5784715355276244</v>
      </c>
      <c r="K22" s="514" t="s">
        <v>1765</v>
      </c>
    </row>
    <row r="23" spans="1:11" s="748" customFormat="1" ht="12" customHeight="1">
      <c r="A23" s="754" t="s">
        <v>1768</v>
      </c>
      <c r="B23" s="755"/>
      <c r="H23" s="688"/>
      <c r="I23" s="634"/>
      <c r="J23" s="634"/>
      <c r="K23" s="757" t="s">
        <v>1769</v>
      </c>
    </row>
    <row r="24" spans="1:11" s="748" customFormat="1" ht="12" customHeight="1">
      <c r="A24" s="514" t="s">
        <v>1751</v>
      </c>
      <c r="B24" s="755" t="s">
        <v>315</v>
      </c>
      <c r="C24" s="748">
        <v>4016</v>
      </c>
      <c r="D24" s="748">
        <v>3982</v>
      </c>
      <c r="E24" s="748">
        <v>3685</v>
      </c>
      <c r="F24" s="748">
        <v>3009</v>
      </c>
      <c r="G24" s="748">
        <v>2872</v>
      </c>
      <c r="H24" s="688">
        <v>23781</v>
      </c>
      <c r="I24" s="634">
        <v>4.7470005216484088</v>
      </c>
      <c r="J24" s="634">
        <v>1.6890447276148122</v>
      </c>
      <c r="K24" s="514" t="s">
        <v>1752</v>
      </c>
    </row>
    <row r="25" spans="1:11" s="748" customFormat="1" ht="12" customHeight="1">
      <c r="A25" s="514" t="s">
        <v>1753</v>
      </c>
      <c r="B25" s="758" t="s">
        <v>1754</v>
      </c>
      <c r="C25" s="748">
        <v>272.93900000000002</v>
      </c>
      <c r="D25" s="748">
        <v>259.70400000000001</v>
      </c>
      <c r="E25" s="748">
        <v>230.08</v>
      </c>
      <c r="F25" s="748">
        <v>203.08199999999999</v>
      </c>
      <c r="G25" s="748">
        <v>190.94</v>
      </c>
      <c r="H25" s="688">
        <v>1589.068</v>
      </c>
      <c r="I25" s="634">
        <v>0.38434095640213312</v>
      </c>
      <c r="J25" s="634">
        <v>1.9367800902701695</v>
      </c>
      <c r="K25" s="514" t="s">
        <v>1755</v>
      </c>
    </row>
    <row r="26" spans="1:11" s="748" customFormat="1" ht="12" customHeight="1">
      <c r="A26" s="514" t="s">
        <v>1756</v>
      </c>
      <c r="B26" s="758" t="s">
        <v>1754</v>
      </c>
      <c r="C26" s="748">
        <v>272.56900000000002</v>
      </c>
      <c r="D26" s="748">
        <v>260.423</v>
      </c>
      <c r="E26" s="748">
        <v>229.88200000000001</v>
      </c>
      <c r="F26" s="748">
        <v>202.71100000000001</v>
      </c>
      <c r="G26" s="748">
        <v>191.017</v>
      </c>
      <c r="H26" s="688">
        <v>1588.116</v>
      </c>
      <c r="I26" s="634">
        <v>0.74849192737596626</v>
      </c>
      <c r="J26" s="634">
        <v>1.9676783501447983</v>
      </c>
      <c r="K26" s="514" t="s">
        <v>1757</v>
      </c>
    </row>
    <row r="27" spans="1:11" s="748" customFormat="1" ht="12" customHeight="1">
      <c r="A27" s="514" t="s">
        <v>1758</v>
      </c>
      <c r="B27" s="755" t="s">
        <v>1704</v>
      </c>
      <c r="C27" s="748">
        <v>295.00200000000001</v>
      </c>
      <c r="D27" s="748">
        <v>321.84199999999998</v>
      </c>
      <c r="E27" s="748">
        <v>268.15199999999999</v>
      </c>
      <c r="F27" s="748">
        <v>307.07499999999999</v>
      </c>
      <c r="G27" s="748">
        <v>266.09100000000001</v>
      </c>
      <c r="H27" s="688">
        <v>2285.73</v>
      </c>
      <c r="I27" s="634">
        <v>-15.124435365537872</v>
      </c>
      <c r="J27" s="634">
        <v>-4.9057931943446009</v>
      </c>
      <c r="K27" s="514" t="s">
        <v>1759</v>
      </c>
    </row>
    <row r="28" spans="1:11" s="748" customFormat="1" ht="12" customHeight="1">
      <c r="A28" s="514" t="s">
        <v>1760</v>
      </c>
      <c r="B28" s="755" t="s">
        <v>1704</v>
      </c>
      <c r="C28" s="748">
        <v>304.83100000000002</v>
      </c>
      <c r="D28" s="748">
        <v>340.16300000000001</v>
      </c>
      <c r="E28" s="748">
        <v>308.21300000000002</v>
      </c>
      <c r="F28" s="748">
        <v>321.42099999999999</v>
      </c>
      <c r="G28" s="748">
        <v>282.25400000000002</v>
      </c>
      <c r="H28" s="688">
        <v>2426.761</v>
      </c>
      <c r="I28" s="634">
        <v>-13.950074664995526</v>
      </c>
      <c r="J28" s="634">
        <v>-7.7660851341685282</v>
      </c>
      <c r="K28" s="514" t="s">
        <v>1761</v>
      </c>
    </row>
    <row r="29" spans="1:11" s="748" customFormat="1" ht="12" customHeight="1">
      <c r="A29" s="514" t="s">
        <v>1762</v>
      </c>
      <c r="B29" s="755" t="s">
        <v>1704</v>
      </c>
      <c r="C29" s="748">
        <v>40.790999999999997</v>
      </c>
      <c r="D29" s="748">
        <v>44.652999999999999</v>
      </c>
      <c r="E29" s="748">
        <v>26.867999999999999</v>
      </c>
      <c r="F29" s="748">
        <v>48.94</v>
      </c>
      <c r="G29" s="748">
        <v>45.35</v>
      </c>
      <c r="H29" s="688">
        <v>380.512</v>
      </c>
      <c r="I29" s="634">
        <v>-3.0839411722777967</v>
      </c>
      <c r="J29" s="634">
        <v>-4.1425246122996047</v>
      </c>
      <c r="K29" s="514" t="s">
        <v>1763</v>
      </c>
    </row>
    <row r="30" spans="1:11" s="748" customFormat="1" ht="12" customHeight="1" thickBot="1">
      <c r="A30" s="514" t="s">
        <v>1764</v>
      </c>
      <c r="B30" s="755" t="s">
        <v>1704</v>
      </c>
      <c r="C30" s="748">
        <v>40.892000000000003</v>
      </c>
      <c r="D30" s="748">
        <v>44.149000000000001</v>
      </c>
      <c r="E30" s="748">
        <v>112.56</v>
      </c>
      <c r="F30" s="748">
        <v>49.457000000000001</v>
      </c>
      <c r="G30" s="748">
        <v>45.704000000000001</v>
      </c>
      <c r="H30" s="688">
        <v>467.19499999999999</v>
      </c>
      <c r="I30" s="634">
        <v>-3.0995260663507103</v>
      </c>
      <c r="J30" s="634">
        <v>-10.303496895530866</v>
      </c>
      <c r="K30" s="514" t="s">
        <v>1765</v>
      </c>
    </row>
    <row r="31" spans="1:11" s="748" customFormat="1" ht="12" customHeight="1" thickBot="1">
      <c r="B31" s="1023" t="s">
        <v>563</v>
      </c>
      <c r="C31" s="1023" t="s">
        <v>374</v>
      </c>
      <c r="D31" s="1023"/>
      <c r="E31" s="1023"/>
      <c r="F31" s="1023"/>
      <c r="G31" s="1023"/>
      <c r="H31" s="975" t="s">
        <v>1676</v>
      </c>
      <c r="I31" s="1023" t="s">
        <v>1770</v>
      </c>
      <c r="J31" s="1023"/>
      <c r="K31" s="749"/>
    </row>
    <row r="32" spans="1:11" s="748" customFormat="1" ht="21" customHeight="1" thickBot="1">
      <c r="B32" s="1023"/>
      <c r="C32" s="10" t="s">
        <v>528</v>
      </c>
      <c r="D32" s="10" t="s">
        <v>490</v>
      </c>
      <c r="E32" s="10" t="s">
        <v>663</v>
      </c>
      <c r="F32" s="10" t="s">
        <v>687</v>
      </c>
      <c r="G32" s="10" t="s">
        <v>688</v>
      </c>
      <c r="H32" s="975"/>
      <c r="I32" s="759" t="s">
        <v>377</v>
      </c>
      <c r="J32" s="200" t="s">
        <v>689</v>
      </c>
      <c r="K32" s="749"/>
    </row>
    <row r="33" spans="1:20" s="546" customFormat="1" ht="12" customHeight="1">
      <c r="A33" s="40" t="s">
        <v>1771</v>
      </c>
      <c r="B33" s="40"/>
      <c r="C33" s="40"/>
      <c r="D33" s="40"/>
      <c r="E33" s="40"/>
      <c r="F33" s="40"/>
      <c r="G33" s="40"/>
      <c r="H33" s="40"/>
      <c r="I33" s="40"/>
    </row>
    <row r="34" spans="1:20" s="546" customFormat="1" ht="12" customHeight="1">
      <c r="A34" s="40" t="s">
        <v>1772</v>
      </c>
      <c r="B34" s="40"/>
      <c r="C34" s="40"/>
      <c r="D34" s="40"/>
      <c r="E34" s="40"/>
      <c r="F34" s="40"/>
      <c r="G34" s="40"/>
      <c r="H34" s="40"/>
      <c r="I34" s="40"/>
    </row>
    <row r="35" spans="1:20" s="262" customFormat="1" ht="12" customHeight="1">
      <c r="A35" s="547"/>
      <c r="B35" s="33"/>
      <c r="C35" s="7"/>
      <c r="D35" s="7"/>
      <c r="E35" s="7"/>
      <c r="F35" s="7"/>
      <c r="G35" s="7"/>
      <c r="H35" s="7"/>
      <c r="I35" s="19"/>
      <c r="J35" s="19"/>
      <c r="K35" s="547"/>
    </row>
    <row r="36" spans="1:20" s="549" customFormat="1" ht="12" customHeight="1">
      <c r="A36" s="54" t="s">
        <v>141</v>
      </c>
      <c r="B36" s="760"/>
      <c r="C36" s="761"/>
      <c r="D36" s="761"/>
      <c r="E36" s="761"/>
      <c r="F36" s="439"/>
      <c r="G36" s="762"/>
      <c r="H36" s="762"/>
      <c r="J36" s="763"/>
      <c r="K36" s="764"/>
      <c r="L36" s="548"/>
      <c r="M36" s="441"/>
      <c r="N36" s="548"/>
      <c r="O36" s="548"/>
      <c r="P36" s="548"/>
    </row>
    <row r="37" spans="1:20" s="549" customFormat="1" ht="12" customHeight="1">
      <c r="A37" s="439" t="s">
        <v>1773</v>
      </c>
      <c r="B37" s="765"/>
      <c r="C37" s="441"/>
      <c r="D37" s="441"/>
      <c r="E37" s="443"/>
      <c r="F37" s="444"/>
      <c r="G37" s="443"/>
      <c r="H37" s="443"/>
      <c r="K37" s="764"/>
      <c r="L37" s="548"/>
      <c r="M37" s="441"/>
      <c r="N37" s="548"/>
      <c r="O37" s="548"/>
      <c r="P37" s="548"/>
    </row>
    <row r="38" spans="1:20" s="549" customFormat="1" ht="12" customHeight="1">
      <c r="A38" s="439" t="s">
        <v>1774</v>
      </c>
      <c r="B38" s="765"/>
      <c r="C38" s="441"/>
      <c r="D38" s="441"/>
      <c r="E38" s="443"/>
      <c r="F38" s="444"/>
      <c r="G38" s="443"/>
      <c r="H38" s="443"/>
      <c r="K38" s="764"/>
      <c r="L38" s="548"/>
      <c r="M38" s="441"/>
      <c r="N38" s="548"/>
      <c r="O38" s="548"/>
      <c r="P38" s="548"/>
    </row>
    <row r="39" spans="1:20" s="549" customFormat="1" ht="12" customHeight="1">
      <c r="A39" s="439" t="s">
        <v>1775</v>
      </c>
      <c r="B39" s="765"/>
      <c r="C39" s="441"/>
      <c r="D39" s="441"/>
      <c r="E39" s="443"/>
      <c r="F39" s="444"/>
      <c r="G39" s="443"/>
      <c r="H39" s="443"/>
      <c r="K39" s="764"/>
      <c r="L39" s="548"/>
      <c r="M39" s="441"/>
      <c r="N39" s="548"/>
      <c r="O39" s="548"/>
      <c r="P39" s="548"/>
    </row>
    <row r="40" spans="1:20" s="549" customFormat="1" ht="12" customHeight="1">
      <c r="A40" s="439" t="s">
        <v>1776</v>
      </c>
      <c r="B40" s="765"/>
      <c r="C40" s="441"/>
      <c r="D40" s="441"/>
      <c r="E40" s="443"/>
      <c r="F40" s="444"/>
      <c r="G40" s="443"/>
      <c r="H40" s="443"/>
      <c r="K40" s="764"/>
      <c r="L40" s="548"/>
      <c r="M40" s="441"/>
      <c r="N40" s="548"/>
      <c r="O40" s="548"/>
      <c r="P40" s="548"/>
    </row>
    <row r="41" spans="1:20" s="549" customFormat="1" ht="12" customHeight="1">
      <c r="A41" s="439" t="s">
        <v>1777</v>
      </c>
      <c r="B41" s="765"/>
      <c r="C41" s="441"/>
      <c r="D41" s="441"/>
      <c r="E41" s="443"/>
      <c r="F41" s="444"/>
      <c r="G41" s="443"/>
      <c r="H41" s="443"/>
      <c r="K41" s="764"/>
      <c r="L41" s="548"/>
      <c r="M41" s="441"/>
      <c r="N41" s="548"/>
      <c r="O41" s="548"/>
      <c r="P41" s="548"/>
    </row>
    <row r="42" spans="1:20" s="549" customFormat="1" ht="12" customHeight="1">
      <c r="A42" s="439" t="s">
        <v>1778</v>
      </c>
      <c r="B42" s="765"/>
      <c r="C42" s="441"/>
      <c r="D42" s="441"/>
      <c r="E42" s="443"/>
      <c r="F42" s="444"/>
      <c r="G42" s="443"/>
      <c r="H42" s="443"/>
      <c r="K42" s="764"/>
      <c r="L42" s="548"/>
      <c r="M42" s="441"/>
      <c r="N42" s="548"/>
      <c r="O42" s="548"/>
      <c r="P42" s="548"/>
    </row>
    <row r="43" spans="1:20" s="549" customFormat="1" ht="12" customHeight="1">
      <c r="A43" s="439" t="s">
        <v>1779</v>
      </c>
      <c r="B43" s="765"/>
      <c r="C43" s="441"/>
      <c r="D43" s="441"/>
      <c r="E43" s="443"/>
      <c r="F43" s="444"/>
      <c r="G43" s="443"/>
      <c r="H43" s="443"/>
      <c r="K43" s="764"/>
      <c r="L43" s="548"/>
      <c r="M43" s="441"/>
      <c r="N43" s="548"/>
      <c r="O43" s="548"/>
      <c r="P43" s="548"/>
    </row>
    <row r="44" spans="1:20" s="748" customFormat="1">
      <c r="B44" s="755"/>
      <c r="C44" s="755"/>
      <c r="D44" s="755"/>
      <c r="E44" s="755"/>
      <c r="F44" s="755"/>
      <c r="G44" s="755"/>
      <c r="H44" s="755"/>
      <c r="I44" s="755"/>
      <c r="J44" s="755"/>
      <c r="K44" s="749"/>
      <c r="L44" s="755"/>
      <c r="M44" s="755"/>
      <c r="N44" s="755"/>
      <c r="O44" s="755"/>
      <c r="P44" s="755"/>
      <c r="Q44" s="755"/>
      <c r="R44" s="755"/>
      <c r="S44" s="755"/>
      <c r="T44" s="755"/>
    </row>
    <row r="45" spans="1:20" s="748" customFormat="1">
      <c r="B45" s="755"/>
      <c r="C45" s="755"/>
      <c r="D45" s="755"/>
      <c r="E45" s="755"/>
      <c r="F45" s="755"/>
      <c r="G45" s="755"/>
      <c r="H45" s="755"/>
      <c r="I45" s="755"/>
      <c r="J45" s="755"/>
      <c r="K45" s="749"/>
      <c r="L45" s="755"/>
      <c r="M45" s="755"/>
      <c r="N45" s="755"/>
      <c r="O45" s="755"/>
      <c r="P45" s="755"/>
      <c r="Q45" s="755"/>
      <c r="R45" s="755"/>
      <c r="S45" s="755"/>
      <c r="T45" s="755"/>
    </row>
    <row r="46" spans="1:20" s="748" customFormat="1">
      <c r="B46" s="755"/>
      <c r="C46" s="755"/>
      <c r="D46" s="755"/>
      <c r="E46" s="755"/>
      <c r="F46" s="755"/>
      <c r="G46" s="755"/>
      <c r="H46" s="755"/>
      <c r="I46" s="755"/>
      <c r="J46" s="755"/>
      <c r="K46" s="749"/>
      <c r="L46" s="755"/>
      <c r="M46" s="755"/>
      <c r="N46" s="755"/>
      <c r="O46" s="755"/>
      <c r="P46" s="755"/>
      <c r="Q46" s="755"/>
      <c r="R46" s="755"/>
      <c r="S46" s="755"/>
      <c r="T46" s="755"/>
    </row>
    <row r="47" spans="1:20" s="748" customFormat="1">
      <c r="B47" s="755"/>
      <c r="C47" s="755"/>
      <c r="D47" s="755"/>
      <c r="E47" s="755"/>
      <c r="F47" s="755"/>
      <c r="G47" s="755"/>
      <c r="H47" s="755"/>
      <c r="I47" s="755"/>
      <c r="J47" s="755"/>
      <c r="K47" s="749"/>
      <c r="L47" s="755"/>
      <c r="M47" s="755"/>
      <c r="N47" s="755"/>
      <c r="O47" s="755"/>
      <c r="P47" s="755"/>
      <c r="Q47" s="755"/>
      <c r="R47" s="755"/>
      <c r="S47" s="755"/>
      <c r="T47" s="755"/>
    </row>
    <row r="48" spans="1:20" s="748" customFormat="1">
      <c r="B48" s="755"/>
      <c r="C48" s="755"/>
      <c r="D48" s="755"/>
      <c r="E48" s="755"/>
      <c r="F48" s="755"/>
      <c r="G48" s="755"/>
      <c r="H48" s="755"/>
      <c r="I48" s="755"/>
      <c r="J48" s="755"/>
      <c r="K48" s="749"/>
      <c r="L48" s="755"/>
      <c r="M48" s="755"/>
      <c r="N48" s="755"/>
      <c r="O48" s="755"/>
      <c r="P48" s="755"/>
      <c r="Q48" s="755"/>
      <c r="R48" s="755"/>
      <c r="S48" s="755"/>
      <c r="T48" s="755"/>
    </row>
    <row r="49" spans="2:20" s="748" customFormat="1">
      <c r="B49" s="755"/>
      <c r="C49" s="755"/>
      <c r="D49" s="755"/>
      <c r="E49" s="755"/>
      <c r="F49" s="755"/>
      <c r="G49" s="755"/>
      <c r="H49" s="755"/>
      <c r="I49" s="755"/>
      <c r="J49" s="755"/>
      <c r="K49" s="749"/>
      <c r="L49" s="755"/>
      <c r="M49" s="755"/>
      <c r="N49" s="755"/>
      <c r="O49" s="755"/>
      <c r="P49" s="755"/>
      <c r="Q49" s="755"/>
      <c r="R49" s="755"/>
      <c r="S49" s="755"/>
      <c r="T49" s="755"/>
    </row>
    <row r="50" spans="2:20" s="748" customFormat="1">
      <c r="B50" s="755"/>
      <c r="C50" s="755"/>
      <c r="D50" s="755"/>
      <c r="E50" s="755"/>
      <c r="F50" s="755"/>
      <c r="G50" s="755"/>
      <c r="H50" s="755"/>
      <c r="I50" s="755"/>
      <c r="J50" s="755"/>
      <c r="K50" s="749"/>
      <c r="L50" s="755"/>
      <c r="M50" s="755"/>
      <c r="N50" s="755"/>
      <c r="O50" s="755"/>
      <c r="P50" s="755"/>
      <c r="Q50" s="755"/>
      <c r="R50" s="755"/>
      <c r="S50" s="755"/>
      <c r="T50" s="755"/>
    </row>
  </sheetData>
  <mergeCells count="10">
    <mergeCell ref="B31:B32"/>
    <mergeCell ref="C31:G31"/>
    <mergeCell ref="H31:H32"/>
    <mergeCell ref="I31:J31"/>
    <mergeCell ref="A1:K1"/>
    <mergeCell ref="A2:K2"/>
    <mergeCell ref="B4:B5"/>
    <mergeCell ref="C4:G4"/>
    <mergeCell ref="H4:H5"/>
    <mergeCell ref="I4:J4"/>
  </mergeCells>
  <hyperlinks>
    <hyperlink ref="A38" r:id="rId1" xr:uid="{C90CCEC2-43D9-4A44-BE35-5DAD26650C5B}"/>
    <hyperlink ref="A9" r:id="rId2" xr:uid="{06BEC794-7B3A-4286-9136-02CB52DE720B}"/>
    <hyperlink ref="A17" r:id="rId3" xr:uid="{BA1B4F45-B93A-495B-99E0-08F844D9D90E}"/>
    <hyperlink ref="A25" r:id="rId4" xr:uid="{B153A643-4662-4DE4-A1E4-6512E576C5E3}"/>
    <hyperlink ref="K9" r:id="rId5" xr:uid="{F838B0DC-829C-440A-86DE-E2F2B251F345}"/>
    <hyperlink ref="K25" r:id="rId6" xr:uid="{441EFA11-84F8-4C83-9399-5563AAD17E36}"/>
    <hyperlink ref="A39" r:id="rId7" xr:uid="{DD36D51E-32D0-4C57-8D91-E923B1205693}"/>
    <hyperlink ref="A10" r:id="rId8" xr:uid="{CACEF5A4-3096-4498-A1CD-EDE749BC0A0F}"/>
    <hyperlink ref="A18" r:id="rId9" xr:uid="{167D407F-F97B-43A4-BC12-47119E4816C9}"/>
    <hyperlink ref="A26" r:id="rId10" xr:uid="{F8656A5A-E078-4A9E-939B-A3007B311839}"/>
    <hyperlink ref="K10" r:id="rId11" display="_x0009_Disembarked passengers" xr:uid="{56C6D7C2-1CDE-4546-A375-30FADC980491}"/>
    <hyperlink ref="K18" r:id="rId12" display="_x0009_Disembarked passengers" xr:uid="{88F381DB-2706-4A8F-B6A1-5158B17D064E}"/>
    <hyperlink ref="K26" r:id="rId13" display="_x0009_Disembarked passengers" xr:uid="{92E45CDD-9561-49AA-9604-F44B0480ECD2}"/>
    <hyperlink ref="A11" r:id="rId14" xr:uid="{4ADAD6EB-DE9C-4338-968C-8F11E2F64AAB}"/>
    <hyperlink ref="A19" r:id="rId15" xr:uid="{30D268C8-E689-4880-B4A6-85FE33E26979}"/>
    <hyperlink ref="A27" r:id="rId16" xr:uid="{EE0397D6-FB2C-4EBC-95B4-B3C4CAB8BF51}"/>
    <hyperlink ref="A41" r:id="rId17" xr:uid="{95775960-EFDF-4C36-ACF9-2E99AED56B64}"/>
    <hyperlink ref="K11" r:id="rId18" xr:uid="{EC82D23A-5934-4D63-A134-D63F140ACAE1}"/>
    <hyperlink ref="K19" r:id="rId19" xr:uid="{388880EA-83B0-435E-9994-BCD58C6B5547}"/>
    <hyperlink ref="K27" r:id="rId20" xr:uid="{2F3D138E-A01B-48D0-8AF0-D37FBB0807E8}"/>
    <hyperlink ref="A12" r:id="rId21" xr:uid="{490B1066-1AAA-4B6F-8724-2B37595C70A3}"/>
    <hyperlink ref="A28" r:id="rId22" xr:uid="{59F1E8EA-F637-48D2-93D1-3ACD33E89099}"/>
    <hyperlink ref="A42" r:id="rId23" xr:uid="{AD9327AE-5B57-47E1-94A1-0629A170A50F}"/>
    <hyperlink ref="K12" r:id="rId24" xr:uid="{F2D8A920-7462-47C7-B74F-80DB04ECDF86}"/>
    <hyperlink ref="K20" r:id="rId25" xr:uid="{52C77433-14B9-40D3-86A1-75FE1FED6E0E}"/>
    <hyperlink ref="K28" r:id="rId26" xr:uid="{CD9906CA-B971-407A-93DD-FA3F3CB7D73F}"/>
    <hyperlink ref="A13" r:id="rId27" xr:uid="{F1C0ACD7-CD82-44C8-9B07-03D79432AFA8}"/>
    <hyperlink ref="A20" r:id="rId28" xr:uid="{E2A3F86E-9B9A-40E3-8F89-62E49A5C9764}"/>
    <hyperlink ref="A21" r:id="rId29" xr:uid="{7460D673-DD5D-41C6-8987-1256A2DDA38C}"/>
    <hyperlink ref="A29" r:id="rId30" xr:uid="{27603C63-1B20-4B7C-9ABA-D3553445C2B9}"/>
    <hyperlink ref="K13" r:id="rId31" display="Correio Carregado" xr:uid="{FADBCF2F-AA5A-4BA8-8932-06858FEEBFEE}"/>
    <hyperlink ref="K21" r:id="rId32" display="Correio Carregado" xr:uid="{AED51A6D-EC54-41CF-9C18-56AEB5BA12C2}"/>
    <hyperlink ref="K29" r:id="rId33" display="Correio Carregado" xr:uid="{24650358-5E20-4A84-A44C-A6EA0B6C65B0}"/>
    <hyperlink ref="A14" r:id="rId34" xr:uid="{E3375E8B-561E-42AC-A8CB-D489463DA4A7}"/>
    <hyperlink ref="A22" r:id="rId35" xr:uid="{2B4E73AB-9A10-4BD9-9A36-0A59B3962E7E}"/>
    <hyperlink ref="A30" r:id="rId36" xr:uid="{4D29411B-841F-4885-B477-505BBC72F43F}"/>
    <hyperlink ref="A43" r:id="rId37" xr:uid="{6CB0116F-4E6F-421A-8063-BB2BA3FC3C21}"/>
    <hyperlink ref="K14" r:id="rId38" xr:uid="{A2B7C1F1-42C4-41B6-AF5B-40AC2B985F28}"/>
    <hyperlink ref="K22" r:id="rId39" xr:uid="{9080388F-9BE5-43B2-82EB-3376CB93E394}"/>
    <hyperlink ref="K30" r:id="rId40" xr:uid="{73EEEB14-B1F7-41AE-81D7-8D1DF6EADE58}"/>
    <hyperlink ref="A40" r:id="rId41" xr:uid="{A3288A8D-20AD-4941-8C7D-664E878F3F26}"/>
    <hyperlink ref="A37" r:id="rId42" xr:uid="{B1894064-9745-45BD-82C9-8C361DD77689}"/>
    <hyperlink ref="A8" r:id="rId43" xr:uid="{C38E6739-B38F-4FD8-A1D1-D1B549602F4F}"/>
    <hyperlink ref="A16" r:id="rId44" xr:uid="{A8A65A47-D97D-4199-B6CC-47020B895414}"/>
    <hyperlink ref="A24" r:id="rId45" xr:uid="{18AFF441-50C4-4314-AB5A-EFCAF053C3CA}"/>
    <hyperlink ref="K8" r:id="rId46" xr:uid="{CA15E02B-A107-4F12-8D19-7A858D49A324}"/>
    <hyperlink ref="K16" r:id="rId47" xr:uid="{5C5B6355-E34A-47D9-893E-E71066831F9B}"/>
    <hyperlink ref="K24" r:id="rId48" xr:uid="{5113A9BC-403E-49E5-9916-FA9E13919B09}"/>
    <hyperlink ref="K17" r:id="rId49" xr:uid="{62C1CC43-933A-45AE-8ACB-FBC217447597}"/>
  </hyperlinks>
  <pageMargins left="0.7" right="0.7" top="0.75" bottom="0.75" header="0.3" footer="0.3"/>
  <pageSetup paperSize="9" orientation="portrait" r:id="rId5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5855C-5751-4BC6-87CB-F90AF6B7B505}">
  <dimension ref="A1:J407"/>
  <sheetViews>
    <sheetView showGridLines="0" workbookViewId="0">
      <selection sqref="A1:J1"/>
    </sheetView>
  </sheetViews>
  <sheetFormatPr defaultRowHeight="11.25"/>
  <cols>
    <col min="1" max="1" width="16.140625" style="509" customWidth="1"/>
    <col min="2" max="8" width="8.5703125" style="509" customWidth="1"/>
    <col min="9" max="9" width="10.140625" style="509" customWidth="1"/>
    <col min="10" max="10" width="13.85546875" style="509" customWidth="1"/>
    <col min="11" max="16384" width="9.140625" style="509"/>
  </cols>
  <sheetData>
    <row r="1" spans="1:10" ht="12" customHeight="1">
      <c r="A1" s="940" t="s">
        <v>1780</v>
      </c>
      <c r="B1" s="940"/>
      <c r="C1" s="940"/>
      <c r="D1" s="940"/>
      <c r="E1" s="940"/>
      <c r="F1" s="940"/>
      <c r="G1" s="940"/>
      <c r="H1" s="940"/>
      <c r="I1" s="940"/>
      <c r="J1" s="940"/>
    </row>
    <row r="2" spans="1:10" s="537" customFormat="1" ht="12" customHeight="1">
      <c r="A2" s="1006" t="s">
        <v>1781</v>
      </c>
      <c r="B2" s="1006"/>
      <c r="C2" s="1006"/>
      <c r="D2" s="1006"/>
      <c r="E2" s="1006"/>
      <c r="F2" s="1006"/>
      <c r="G2" s="1006"/>
      <c r="H2" s="1006"/>
      <c r="I2" s="1006"/>
      <c r="J2" s="1006"/>
    </row>
    <row r="3" spans="1:10" s="537" customFormat="1" ht="12" customHeight="1">
      <c r="A3" s="766"/>
      <c r="B3" s="767" t="s">
        <v>616</v>
      </c>
      <c r="C3" s="767"/>
      <c r="D3" s="767"/>
      <c r="E3" s="767"/>
      <c r="F3" s="767"/>
      <c r="G3" s="767"/>
      <c r="H3" s="767"/>
      <c r="I3" s="767"/>
      <c r="J3" s="767"/>
    </row>
    <row r="4" spans="1:10" s="703" customFormat="1" ht="12" customHeight="1" thickBot="1">
      <c r="H4" s="1026" t="s">
        <v>1625</v>
      </c>
      <c r="I4" s="1026"/>
    </row>
    <row r="5" spans="1:10" s="703" customFormat="1" ht="12" customHeight="1" thickBot="1">
      <c r="B5" s="1027" t="s">
        <v>1782</v>
      </c>
      <c r="C5" s="1027"/>
      <c r="D5" s="1027"/>
      <c r="E5" s="1027"/>
      <c r="F5" s="1027"/>
      <c r="G5" s="1027"/>
      <c r="H5" s="1027"/>
      <c r="I5" s="1027"/>
    </row>
    <row r="6" spans="1:10" s="703" customFormat="1" ht="21" customHeight="1" thickBot="1">
      <c r="B6" s="768" t="s">
        <v>1628</v>
      </c>
      <c r="C6" s="768" t="s">
        <v>1629</v>
      </c>
      <c r="D6" s="768" t="s">
        <v>1783</v>
      </c>
      <c r="E6" s="768" t="s">
        <v>1784</v>
      </c>
      <c r="F6" s="768" t="s">
        <v>1785</v>
      </c>
      <c r="G6" s="768" t="s">
        <v>1786</v>
      </c>
      <c r="H6" s="768" t="s">
        <v>1787</v>
      </c>
      <c r="I6" s="768" t="s">
        <v>1788</v>
      </c>
    </row>
    <row r="7" spans="1:10" s="703" customFormat="1" ht="12" customHeight="1">
      <c r="A7" s="699" t="s">
        <v>666</v>
      </c>
      <c r="B7" s="769">
        <v>99.187106512206057</v>
      </c>
      <c r="C7" s="769">
        <v>117.58861324779328</v>
      </c>
      <c r="D7" s="770">
        <v>102.41269209783158</v>
      </c>
      <c r="E7" s="770">
        <v>89.511624524811069</v>
      </c>
      <c r="F7" s="771">
        <v>83.396535546263806</v>
      </c>
      <c r="G7" s="769">
        <v>69.397672962587706</v>
      </c>
      <c r="H7" s="769">
        <v>48.822355995094476</v>
      </c>
      <c r="I7" s="769">
        <v>39.636259233649852</v>
      </c>
      <c r="J7" s="699" t="s">
        <v>666</v>
      </c>
    </row>
    <row r="8" spans="1:10" s="703" customFormat="1" ht="12" customHeight="1">
      <c r="A8" s="699" t="s">
        <v>1633</v>
      </c>
      <c r="B8" s="769">
        <v>97.336724711238574</v>
      </c>
      <c r="C8" s="769">
        <v>115.91253673701338</v>
      </c>
      <c r="D8" s="770">
        <v>99.55639228738184</v>
      </c>
      <c r="E8" s="770">
        <v>87.392751228070182</v>
      </c>
      <c r="F8" s="771">
        <v>81.287006975096674</v>
      </c>
      <c r="G8" s="769">
        <v>66.85634376155933</v>
      </c>
      <c r="H8" s="769">
        <v>46.125060928762387</v>
      </c>
      <c r="I8" s="769">
        <v>36.909018255642046</v>
      </c>
      <c r="J8" s="699" t="s">
        <v>548</v>
      </c>
    </row>
    <row r="9" spans="1:10" s="703" customFormat="1" ht="12" customHeight="1">
      <c r="A9" s="703" t="s">
        <v>1634</v>
      </c>
      <c r="B9" s="772">
        <v>80.812273965630794</v>
      </c>
      <c r="C9" s="772">
        <v>83.257488593533026</v>
      </c>
      <c r="D9" s="773">
        <v>71.54686126507292</v>
      </c>
      <c r="E9" s="773">
        <v>72.062998210321751</v>
      </c>
      <c r="F9" s="774">
        <v>76.268123245813101</v>
      </c>
      <c r="G9" s="772">
        <v>60.287384212406238</v>
      </c>
      <c r="H9" s="772">
        <v>40.699612871231693</v>
      </c>
      <c r="I9" s="772">
        <v>31.269788874970871</v>
      </c>
      <c r="J9" s="703" t="s">
        <v>1634</v>
      </c>
    </row>
    <row r="10" spans="1:10" s="703" customFormat="1" ht="12" customHeight="1">
      <c r="A10" s="703" t="s">
        <v>1635</v>
      </c>
      <c r="B10" s="772">
        <v>41.528548996987759</v>
      </c>
      <c r="C10" s="772">
        <v>60.530004660122259</v>
      </c>
      <c r="D10" s="773">
        <v>44.936183618779872</v>
      </c>
      <c r="E10" s="773">
        <v>36.669610423368098</v>
      </c>
      <c r="F10" s="774">
        <v>36.30274068642067</v>
      </c>
      <c r="G10" s="772">
        <v>35.010160269093788</v>
      </c>
      <c r="H10" s="772">
        <v>26.90222578664924</v>
      </c>
      <c r="I10" s="772">
        <v>25.154354920533962</v>
      </c>
      <c r="J10" s="703" t="s">
        <v>1635</v>
      </c>
    </row>
    <row r="11" spans="1:10" s="703" customFormat="1" ht="12" customHeight="1">
      <c r="A11" s="706" t="s">
        <v>1636</v>
      </c>
      <c r="B11" s="772">
        <v>46.764327044025158</v>
      </c>
      <c r="C11" s="772">
        <v>65.024507530746121</v>
      </c>
      <c r="D11" s="773">
        <v>47.262394897775792</v>
      </c>
      <c r="E11" s="773">
        <v>38.848795378289061</v>
      </c>
      <c r="F11" s="774">
        <v>39.768613060387516</v>
      </c>
      <c r="G11" s="772">
        <v>32.597567118450435</v>
      </c>
      <c r="H11" s="772">
        <v>24.584443470294705</v>
      </c>
      <c r="I11" s="772">
        <v>19.77185128046899</v>
      </c>
      <c r="J11" s="703" t="s">
        <v>1636</v>
      </c>
    </row>
    <row r="12" spans="1:10" s="703" customFormat="1" ht="12" customHeight="1">
      <c r="A12" s="706" t="s">
        <v>1637</v>
      </c>
      <c r="B12" s="772">
        <v>148.73117514714906</v>
      </c>
      <c r="C12" s="772">
        <v>121.87915509444794</v>
      </c>
      <c r="D12" s="773">
        <v>122.88344252282226</v>
      </c>
      <c r="E12" s="773">
        <v>131.04309571188887</v>
      </c>
      <c r="F12" s="774">
        <v>142.7914191212561</v>
      </c>
      <c r="G12" s="772">
        <v>114.43715355448734</v>
      </c>
      <c r="H12" s="772">
        <v>85.79794029310321</v>
      </c>
      <c r="I12" s="772">
        <v>64.600161719218235</v>
      </c>
      <c r="J12" s="703" t="s">
        <v>1637</v>
      </c>
    </row>
    <row r="13" spans="1:10" s="703" customFormat="1" ht="12" customHeight="1">
      <c r="A13" s="706" t="s">
        <v>1638</v>
      </c>
      <c r="B13" s="772">
        <v>79.335032857466572</v>
      </c>
      <c r="C13" s="772">
        <v>104.08192177626475</v>
      </c>
      <c r="D13" s="773">
        <v>84.687694314269677</v>
      </c>
      <c r="E13" s="773">
        <v>70.990010315004369</v>
      </c>
      <c r="F13" s="774">
        <v>61.718825344403875</v>
      </c>
      <c r="G13" s="772">
        <v>50.396635348911907</v>
      </c>
      <c r="H13" s="772">
        <v>37.703179791504688</v>
      </c>
      <c r="I13" s="772">
        <v>32.441934840907443</v>
      </c>
      <c r="J13" s="703" t="s">
        <v>1638</v>
      </c>
    </row>
    <row r="14" spans="1:10" s="703" customFormat="1" ht="12" customHeight="1">
      <c r="A14" s="703" t="s">
        <v>1639</v>
      </c>
      <c r="B14" s="772">
        <v>72.68927768619811</v>
      </c>
      <c r="C14" s="772">
        <v>111.17055946946078</v>
      </c>
      <c r="D14" s="773">
        <v>79.53591030509206</v>
      </c>
      <c r="E14" s="773">
        <v>63.445573077715935</v>
      </c>
      <c r="F14" s="774">
        <v>50.693155682449046</v>
      </c>
      <c r="G14" s="772">
        <v>46.384980817892419</v>
      </c>
      <c r="H14" s="772">
        <v>29.009880514049524</v>
      </c>
      <c r="I14" s="772">
        <v>22.777081178057436</v>
      </c>
      <c r="J14" s="703" t="s">
        <v>1639</v>
      </c>
    </row>
    <row r="15" spans="1:10" s="703" customFormat="1" ht="12" customHeight="1">
      <c r="A15" s="703" t="s">
        <v>1640</v>
      </c>
      <c r="B15" s="772">
        <v>110.67566545844076</v>
      </c>
      <c r="C15" s="772">
        <v>175.21159168286337</v>
      </c>
      <c r="D15" s="773">
        <v>144.39296663010651</v>
      </c>
      <c r="E15" s="773">
        <v>103.64281026027913</v>
      </c>
      <c r="F15" s="774">
        <v>71.912384960894556</v>
      </c>
      <c r="G15" s="772">
        <v>60.369449386709796</v>
      </c>
      <c r="H15" s="772">
        <v>33.35822814399252</v>
      </c>
      <c r="I15" s="772">
        <v>27.874131513408855</v>
      </c>
      <c r="J15" s="703" t="s">
        <v>1640</v>
      </c>
    </row>
    <row r="16" spans="1:10" s="703" customFormat="1" ht="12" customHeight="1">
      <c r="A16" s="699" t="s">
        <v>1641</v>
      </c>
      <c r="B16" s="769">
        <v>99.151315598197414</v>
      </c>
      <c r="C16" s="769">
        <v>130.21208442610975</v>
      </c>
      <c r="D16" s="770">
        <v>118.53714410385076</v>
      </c>
      <c r="E16" s="770">
        <v>96.712231122978793</v>
      </c>
      <c r="F16" s="771">
        <v>76.21271780945915</v>
      </c>
      <c r="G16" s="769">
        <v>56.469155754787465</v>
      </c>
      <c r="H16" s="769">
        <v>31.320227052471271</v>
      </c>
      <c r="I16" s="769">
        <v>23.419504071058476</v>
      </c>
      <c r="J16" s="699" t="s">
        <v>1641</v>
      </c>
    </row>
    <row r="17" spans="1:10" s="703" customFormat="1" ht="12" customHeight="1" thickBot="1">
      <c r="A17" s="699" t="s">
        <v>1643</v>
      </c>
      <c r="B17" s="769">
        <v>118.64252456292444</v>
      </c>
      <c r="C17" s="769">
        <v>128.9483724109717</v>
      </c>
      <c r="D17" s="770">
        <v>124.38278471427344</v>
      </c>
      <c r="E17" s="770">
        <v>107.9803505703145</v>
      </c>
      <c r="F17" s="771">
        <v>108.36627279832786</v>
      </c>
      <c r="G17" s="769">
        <v>101.6252066270242</v>
      </c>
      <c r="H17" s="769">
        <v>83.485368472821108</v>
      </c>
      <c r="I17" s="769">
        <v>72.117645001193424</v>
      </c>
      <c r="J17" s="699" t="s">
        <v>1643</v>
      </c>
    </row>
    <row r="18" spans="1:10" s="703" customFormat="1" ht="12" customHeight="1" thickBot="1">
      <c r="B18" s="1027" t="s">
        <v>1645</v>
      </c>
      <c r="C18" s="1027"/>
      <c r="D18" s="1027"/>
      <c r="E18" s="1027"/>
      <c r="F18" s="1027"/>
      <c r="G18" s="1027"/>
      <c r="H18" s="1027"/>
      <c r="I18" s="1027"/>
    </row>
    <row r="19" spans="1:10" s="703" customFormat="1" ht="21" customHeight="1" thickBot="1">
      <c r="B19" s="768" t="s">
        <v>1647</v>
      </c>
      <c r="C19" s="768" t="s">
        <v>1789</v>
      </c>
      <c r="D19" s="768" t="s">
        <v>1630</v>
      </c>
      <c r="E19" s="768" t="s">
        <v>1784</v>
      </c>
      <c r="F19" s="768" t="s">
        <v>1649</v>
      </c>
      <c r="G19" s="768" t="s">
        <v>1790</v>
      </c>
      <c r="H19" s="768" t="s">
        <v>1787</v>
      </c>
      <c r="I19" s="768" t="s">
        <v>1791</v>
      </c>
    </row>
    <row r="20" spans="1:10" s="703" customFormat="1" ht="7.15" customHeight="1">
      <c r="B20" s="775"/>
      <c r="C20" s="775"/>
      <c r="D20" s="775"/>
      <c r="E20" s="775"/>
      <c r="F20" s="775"/>
      <c r="G20" s="775"/>
      <c r="H20" s="775"/>
      <c r="I20" s="775"/>
    </row>
    <row r="21" spans="1:10" s="546" customFormat="1" ht="12" customHeight="1">
      <c r="A21" s="40" t="s">
        <v>1650</v>
      </c>
      <c r="B21" s="40"/>
      <c r="C21" s="40"/>
      <c r="D21" s="40"/>
      <c r="E21" s="40"/>
      <c r="F21" s="40"/>
      <c r="G21" s="40"/>
      <c r="H21" s="40"/>
      <c r="I21" s="40"/>
    </row>
    <row r="22" spans="1:10" s="546" customFormat="1" ht="12" customHeight="1">
      <c r="A22" s="40" t="s">
        <v>1651</v>
      </c>
      <c r="B22" s="40"/>
      <c r="C22" s="40"/>
      <c r="D22" s="40"/>
      <c r="E22" s="40"/>
      <c r="F22" s="40"/>
      <c r="G22" s="40"/>
      <c r="H22" s="40"/>
      <c r="I22" s="40"/>
    </row>
    <row r="23" spans="1:10" s="262" customFormat="1" ht="7.5" customHeight="1">
      <c r="A23" s="547"/>
      <c r="B23" s="33"/>
      <c r="C23" s="7"/>
      <c r="D23" s="7"/>
      <c r="E23" s="7"/>
      <c r="F23" s="7"/>
      <c r="G23" s="7"/>
      <c r="H23" s="7"/>
      <c r="I23" s="19"/>
      <c r="J23" s="19"/>
    </row>
    <row r="24" spans="1:10" s="777" customFormat="1" ht="12" customHeight="1">
      <c r="A24" s="776"/>
      <c r="B24" s="776"/>
      <c r="C24" s="776"/>
      <c r="D24" s="776"/>
      <c r="E24" s="776"/>
      <c r="F24" s="776"/>
      <c r="G24" s="776"/>
      <c r="H24" s="776"/>
      <c r="I24" s="776"/>
    </row>
    <row r="25" spans="1:10" s="703" customFormat="1">
      <c r="A25" s="778" t="s">
        <v>616</v>
      </c>
    </row>
    <row r="26" spans="1:10" s="703" customFormat="1"/>
    <row r="27" spans="1:10" s="703" customFormat="1"/>
    <row r="28" spans="1:10" s="703" customFormat="1"/>
    <row r="29" spans="1:10" s="703" customFormat="1"/>
    <row r="30" spans="1:10" s="703" customFormat="1"/>
    <row r="31" spans="1:10" s="703" customFormat="1"/>
    <row r="32" spans="1:10" s="703" customFormat="1"/>
    <row r="33" s="703" customFormat="1"/>
    <row r="34" s="703" customFormat="1"/>
    <row r="35" s="703" customFormat="1"/>
    <row r="36" s="703" customFormat="1"/>
    <row r="37" s="703" customFormat="1"/>
    <row r="38" s="703" customFormat="1"/>
    <row r="39" s="703" customFormat="1"/>
    <row r="40" s="703" customFormat="1"/>
    <row r="41" s="703" customFormat="1"/>
    <row r="42" s="703" customFormat="1"/>
    <row r="43" s="703" customFormat="1"/>
    <row r="44" s="703" customFormat="1"/>
    <row r="45" s="703" customFormat="1"/>
    <row r="46" s="703" customFormat="1"/>
    <row r="47" s="703" customFormat="1"/>
    <row r="48" s="703" customFormat="1"/>
    <row r="49" s="703" customFormat="1"/>
    <row r="50" s="703" customFormat="1"/>
    <row r="51" s="703" customFormat="1"/>
    <row r="52" s="703" customFormat="1"/>
    <row r="53" s="703" customFormat="1"/>
    <row r="54" s="703" customFormat="1"/>
    <row r="55" s="703" customFormat="1"/>
    <row r="56" s="703" customFormat="1"/>
    <row r="57" s="703" customFormat="1"/>
    <row r="58" s="703" customFormat="1"/>
    <row r="59" s="703" customFormat="1"/>
    <row r="60" s="703" customFormat="1"/>
    <row r="61" s="703" customFormat="1"/>
    <row r="62" s="703" customFormat="1"/>
    <row r="63" s="703" customFormat="1"/>
    <row r="64" s="703" customFormat="1"/>
    <row r="65" s="703" customFormat="1"/>
    <row r="66" s="703" customFormat="1"/>
    <row r="67" s="703" customFormat="1"/>
    <row r="68" s="703" customFormat="1"/>
    <row r="69" s="703" customFormat="1"/>
    <row r="70" s="703" customFormat="1"/>
    <row r="71" s="703" customFormat="1"/>
    <row r="72" s="703" customFormat="1"/>
    <row r="73" s="703" customFormat="1"/>
    <row r="74" s="703" customFormat="1"/>
    <row r="75" s="703" customFormat="1"/>
    <row r="76" s="703" customFormat="1"/>
    <row r="77" s="703" customFormat="1"/>
    <row r="78" s="703" customFormat="1"/>
    <row r="79" s="703" customFormat="1"/>
    <row r="80" s="703" customFormat="1"/>
    <row r="81" s="703" customFormat="1"/>
    <row r="82" s="703" customFormat="1"/>
    <row r="83" s="703" customFormat="1"/>
    <row r="84" s="703" customFormat="1"/>
    <row r="85" s="703" customFormat="1"/>
    <row r="86" s="703" customFormat="1"/>
    <row r="87" s="703" customFormat="1"/>
    <row r="88" s="703" customFormat="1"/>
    <row r="89" s="703" customFormat="1"/>
    <row r="90" s="703" customFormat="1"/>
    <row r="91" s="703" customFormat="1"/>
    <row r="92" s="703" customFormat="1"/>
    <row r="93" s="703" customFormat="1"/>
    <row r="94" s="703" customFormat="1"/>
    <row r="95" s="703" customFormat="1"/>
    <row r="96" s="703" customFormat="1"/>
    <row r="97" s="703" customFormat="1"/>
    <row r="98" s="703" customFormat="1"/>
    <row r="99" s="703" customFormat="1"/>
    <row r="100" s="703" customFormat="1"/>
    <row r="101" s="703" customFormat="1"/>
    <row r="102" s="703" customFormat="1"/>
    <row r="103" s="703" customFormat="1"/>
    <row r="104" s="703" customFormat="1"/>
    <row r="105" s="703" customFormat="1"/>
    <row r="106" s="703" customFormat="1"/>
    <row r="107" s="703" customFormat="1"/>
    <row r="108" s="703" customFormat="1"/>
    <row r="109" s="703" customFormat="1"/>
    <row r="110" s="703" customFormat="1"/>
    <row r="111" s="703" customFormat="1"/>
    <row r="112" s="703" customFormat="1"/>
    <row r="113" s="703" customFormat="1"/>
    <row r="114" s="703" customFormat="1"/>
    <row r="115" s="703" customFormat="1"/>
    <row r="116" s="703" customFormat="1"/>
    <row r="117" s="703" customFormat="1"/>
    <row r="118" s="703" customFormat="1"/>
    <row r="119" s="703" customFormat="1"/>
    <row r="120" s="703" customFormat="1"/>
    <row r="121" s="703" customFormat="1"/>
    <row r="122" s="703" customFormat="1"/>
    <row r="123" s="703" customFormat="1"/>
    <row r="124" s="703" customFormat="1"/>
    <row r="125" s="703" customFormat="1"/>
    <row r="126" s="703" customFormat="1"/>
    <row r="127" s="703" customFormat="1"/>
    <row r="128" s="703" customFormat="1"/>
    <row r="129" s="703" customFormat="1"/>
    <row r="130" s="703" customFormat="1"/>
    <row r="131" s="703" customFormat="1"/>
    <row r="132" s="703" customFormat="1"/>
    <row r="133" s="703" customFormat="1"/>
    <row r="134" s="703" customFormat="1"/>
    <row r="135" s="703" customFormat="1"/>
    <row r="136" s="703" customFormat="1"/>
    <row r="137" s="703" customFormat="1"/>
    <row r="138" s="703" customFormat="1"/>
    <row r="139" s="703" customFormat="1"/>
    <row r="140" s="703" customFormat="1"/>
    <row r="141" s="703" customFormat="1"/>
    <row r="142" s="703" customFormat="1"/>
    <row r="143" s="703" customFormat="1"/>
    <row r="144" s="703" customFormat="1"/>
    <row r="145" s="703" customFormat="1"/>
    <row r="146" s="703" customFormat="1"/>
    <row r="147" s="703" customFormat="1"/>
    <row r="148" s="703" customFormat="1"/>
    <row r="149" s="703" customFormat="1"/>
    <row r="150" s="703" customFormat="1"/>
    <row r="151" s="703" customFormat="1"/>
    <row r="152" s="703" customFormat="1"/>
    <row r="153" s="703" customFormat="1"/>
    <row r="154" s="703" customFormat="1"/>
    <row r="155" s="703" customFormat="1"/>
    <row r="156" s="703" customFormat="1"/>
    <row r="157" s="703" customFormat="1"/>
    <row r="158" s="703" customFormat="1"/>
    <row r="159" s="703" customFormat="1"/>
    <row r="160" s="703" customFormat="1"/>
    <row r="161" s="703" customFormat="1"/>
    <row r="162" s="703" customFormat="1"/>
    <row r="163" s="703" customFormat="1"/>
    <row r="164" s="703" customFormat="1"/>
    <row r="165" s="703" customFormat="1"/>
    <row r="166" s="703" customFormat="1"/>
    <row r="167" s="703" customFormat="1"/>
    <row r="168" s="703" customFormat="1"/>
    <row r="169" s="703" customFormat="1"/>
    <row r="170" s="703" customFormat="1"/>
    <row r="171" s="703" customFormat="1"/>
    <row r="172" s="703" customFormat="1"/>
    <row r="173" s="703" customFormat="1"/>
    <row r="174" s="703" customFormat="1"/>
    <row r="175" s="703" customFormat="1"/>
    <row r="176" s="703" customFormat="1"/>
    <row r="177" s="703" customFormat="1"/>
    <row r="178" s="703" customFormat="1"/>
    <row r="179" s="703" customFormat="1"/>
    <row r="180" s="703" customFormat="1"/>
    <row r="181" s="703" customFormat="1"/>
    <row r="182" s="703" customFormat="1"/>
    <row r="183" s="703" customFormat="1"/>
    <row r="184" s="703" customFormat="1"/>
    <row r="185" s="703" customFormat="1"/>
    <row r="186" s="703" customFormat="1"/>
    <row r="187" s="703" customFormat="1"/>
    <row r="188" s="703" customFormat="1"/>
    <row r="189" s="703" customFormat="1"/>
    <row r="190" s="703" customFormat="1"/>
    <row r="191" s="703" customFormat="1"/>
    <row r="192" s="703" customFormat="1"/>
    <row r="193" s="703" customFormat="1"/>
    <row r="194" s="703" customFormat="1"/>
    <row r="195" s="703" customFormat="1"/>
    <row r="196" s="703" customFormat="1"/>
    <row r="197" s="703" customFormat="1"/>
    <row r="198" s="703" customFormat="1"/>
    <row r="199" s="703" customFormat="1"/>
    <row r="200" s="703" customFormat="1"/>
    <row r="201" s="703" customFormat="1"/>
    <row r="202" s="703" customFormat="1"/>
    <row r="203" s="703" customFormat="1"/>
    <row r="204" s="703" customFormat="1"/>
    <row r="205" s="703" customFormat="1"/>
    <row r="206" s="703" customFormat="1"/>
    <row r="207" s="703" customFormat="1"/>
    <row r="208" s="703" customFormat="1"/>
    <row r="209" s="703" customFormat="1"/>
    <row r="210" s="703" customFormat="1"/>
    <row r="211" s="703" customFormat="1"/>
    <row r="212" s="703" customFormat="1"/>
    <row r="213" s="703" customFormat="1"/>
    <row r="214" s="703" customFormat="1"/>
    <row r="215" s="703" customFormat="1"/>
    <row r="216" s="703" customFormat="1"/>
    <row r="217" s="703" customFormat="1"/>
    <row r="218" s="703" customFormat="1"/>
    <row r="219" s="703" customFormat="1"/>
    <row r="220" s="703" customFormat="1"/>
    <row r="221" s="703" customFormat="1"/>
    <row r="222" s="703" customFormat="1"/>
    <row r="223" s="703" customFormat="1"/>
    <row r="224" s="703" customFormat="1"/>
    <row r="225" s="703" customFormat="1"/>
    <row r="226" s="703" customFormat="1"/>
    <row r="227" s="703" customFormat="1"/>
    <row r="228" s="703" customFormat="1"/>
    <row r="229" s="703" customFormat="1"/>
    <row r="230" s="703" customFormat="1"/>
    <row r="231" s="703" customFormat="1"/>
    <row r="232" s="703" customFormat="1"/>
    <row r="233" s="703" customFormat="1"/>
    <row r="234" s="703" customFormat="1"/>
    <row r="235" s="703" customFormat="1"/>
    <row r="236" s="703" customFormat="1"/>
    <row r="237" s="703" customFormat="1"/>
    <row r="238" s="703" customFormat="1"/>
    <row r="239" s="703" customFormat="1"/>
    <row r="240" s="703" customFormat="1"/>
    <row r="241" s="703" customFormat="1"/>
    <row r="242" s="703" customFormat="1"/>
    <row r="243" s="703" customFormat="1"/>
    <row r="244" s="703" customFormat="1"/>
    <row r="245" s="703" customFormat="1"/>
    <row r="246" s="703" customFormat="1"/>
    <row r="247" s="703" customFormat="1"/>
    <row r="248" s="703" customFormat="1"/>
    <row r="249" s="703" customFormat="1"/>
    <row r="250" s="703" customFormat="1"/>
    <row r="251" s="703" customFormat="1"/>
    <row r="252" s="703" customFormat="1"/>
    <row r="253" s="703" customFormat="1"/>
    <row r="254" s="703" customFormat="1"/>
    <row r="255" s="703" customFormat="1"/>
    <row r="256" s="703" customFormat="1"/>
    <row r="257" s="703" customFormat="1"/>
    <row r="258" s="703" customFormat="1"/>
    <row r="259" s="703" customFormat="1"/>
    <row r="260" s="703" customFormat="1"/>
    <row r="261" s="703" customFormat="1"/>
    <row r="262" s="703" customFormat="1"/>
    <row r="263" s="703" customFormat="1"/>
    <row r="264" s="703" customFormat="1"/>
    <row r="265" s="703" customFormat="1"/>
    <row r="266" s="703" customFormat="1"/>
    <row r="267" s="703" customFormat="1"/>
    <row r="268" s="703" customFormat="1"/>
    <row r="269" s="703" customFormat="1"/>
    <row r="270" s="703" customFormat="1"/>
    <row r="271" s="703" customFormat="1"/>
    <row r="272" s="703" customFormat="1"/>
    <row r="273" s="703" customFormat="1"/>
    <row r="274" s="703" customFormat="1"/>
    <row r="275" s="703" customFormat="1"/>
    <row r="276" s="703" customFormat="1"/>
    <row r="277" s="703" customFormat="1"/>
    <row r="278" s="703" customFormat="1"/>
    <row r="279" s="703" customFormat="1"/>
    <row r="280" s="703" customFormat="1"/>
    <row r="281" s="703" customFormat="1"/>
    <row r="282" s="703" customFormat="1"/>
    <row r="283" s="703" customFormat="1"/>
    <row r="284" s="703" customFormat="1"/>
    <row r="285" s="703" customFormat="1"/>
    <row r="286" s="703" customFormat="1"/>
    <row r="287" s="703" customFormat="1"/>
    <row r="288" s="703" customFormat="1"/>
    <row r="289" s="703" customFormat="1"/>
    <row r="290" s="703" customFormat="1"/>
    <row r="291" s="703" customFormat="1"/>
    <row r="292" s="703" customFormat="1"/>
    <row r="293" s="703" customFormat="1"/>
    <row r="294" s="703" customFormat="1"/>
    <row r="295" s="703" customFormat="1"/>
    <row r="296" s="703" customFormat="1"/>
    <row r="297" s="703" customFormat="1"/>
    <row r="298" s="703" customFormat="1"/>
    <row r="299" s="703" customFormat="1"/>
    <row r="300" s="703" customFormat="1"/>
    <row r="301" s="703" customFormat="1"/>
    <row r="302" s="703" customFormat="1"/>
    <row r="303" s="703" customFormat="1"/>
    <row r="304" s="703" customFormat="1"/>
    <row r="305" s="703" customFormat="1"/>
    <row r="306" s="703" customFormat="1"/>
    <row r="307" s="703" customFormat="1"/>
    <row r="308" s="703" customFormat="1"/>
    <row r="309" s="703" customFormat="1"/>
    <row r="310" s="703" customFormat="1"/>
    <row r="311" s="703" customFormat="1"/>
    <row r="312" s="703" customFormat="1"/>
    <row r="313" s="703" customFormat="1"/>
    <row r="314" s="703" customFormat="1"/>
    <row r="315" s="703" customFormat="1"/>
    <row r="316" s="703" customFormat="1"/>
    <row r="317" s="703" customFormat="1"/>
    <row r="318" s="703" customFormat="1"/>
    <row r="319" s="703" customFormat="1"/>
    <row r="320" s="703" customFormat="1"/>
    <row r="321" s="703" customFormat="1"/>
    <row r="322" s="703" customFormat="1"/>
    <row r="323" s="703" customFormat="1"/>
    <row r="324" s="703" customFormat="1"/>
    <row r="325" s="703" customFormat="1"/>
    <row r="326" s="703" customFormat="1"/>
    <row r="327" s="703" customFormat="1"/>
    <row r="328" s="703" customFormat="1"/>
    <row r="329" s="703" customFormat="1"/>
    <row r="330" s="703" customFormat="1"/>
    <row r="331" s="703" customFormat="1"/>
    <row r="332" s="703" customFormat="1"/>
    <row r="333" s="703" customFormat="1"/>
    <row r="334" s="703" customFormat="1"/>
    <row r="335" s="703" customFormat="1"/>
    <row r="336" s="703" customFormat="1"/>
    <row r="337" s="703" customFormat="1"/>
    <row r="338" s="703" customFormat="1"/>
    <row r="339" s="703" customFormat="1"/>
    <row r="340" s="703" customFormat="1"/>
    <row r="341" s="703" customFormat="1"/>
    <row r="342" s="703" customFormat="1"/>
    <row r="343" s="703" customFormat="1"/>
    <row r="344" s="703" customFormat="1"/>
    <row r="345" s="703" customFormat="1"/>
    <row r="346" s="703" customFormat="1"/>
    <row r="347" s="703" customFormat="1"/>
    <row r="348" s="703" customFormat="1"/>
    <row r="349" s="703" customFormat="1"/>
    <row r="350" s="703" customFormat="1"/>
    <row r="351" s="703" customFormat="1"/>
    <row r="352" s="703" customFormat="1"/>
    <row r="353" s="703" customFormat="1"/>
    <row r="354" s="703" customFormat="1"/>
    <row r="355" s="703" customFormat="1"/>
    <row r="356" s="703" customFormat="1"/>
    <row r="357" s="703" customFormat="1"/>
    <row r="358" s="703" customFormat="1"/>
    <row r="359" s="703" customFormat="1"/>
    <row r="360" s="703" customFormat="1"/>
    <row r="361" s="703" customFormat="1"/>
    <row r="362" s="703" customFormat="1"/>
    <row r="363" s="703" customFormat="1"/>
    <row r="364" s="703" customFormat="1"/>
    <row r="365" s="703" customFormat="1"/>
    <row r="366" s="703" customFormat="1"/>
    <row r="367" s="703" customFormat="1"/>
    <row r="368" s="703" customFormat="1"/>
    <row r="369" s="703" customFormat="1"/>
    <row r="370" s="703" customFormat="1"/>
    <row r="371" s="703" customFormat="1"/>
    <row r="372" s="703" customFormat="1"/>
    <row r="373" s="703" customFormat="1"/>
    <row r="374" s="703" customFormat="1"/>
    <row r="375" s="703" customFormat="1"/>
    <row r="376" s="703" customFormat="1"/>
    <row r="377" s="703" customFormat="1"/>
    <row r="378" s="703" customFormat="1"/>
    <row r="379" s="703" customFormat="1"/>
    <row r="380" s="703" customFormat="1"/>
    <row r="381" s="703" customFormat="1"/>
    <row r="382" s="703" customFormat="1"/>
    <row r="383" s="703" customFormat="1"/>
    <row r="384" s="703" customFormat="1"/>
    <row r="385" s="703" customFormat="1"/>
    <row r="386" s="703" customFormat="1"/>
    <row r="387" s="703" customFormat="1"/>
    <row r="388" s="703" customFormat="1"/>
    <row r="389" s="703" customFormat="1"/>
    <row r="390" s="703" customFormat="1"/>
    <row r="391" s="703" customFormat="1"/>
    <row r="392" s="703" customFormat="1"/>
    <row r="393" s="703" customFormat="1"/>
    <row r="394" s="703" customFormat="1"/>
    <row r="395" s="703" customFormat="1"/>
    <row r="396" s="703" customFormat="1"/>
    <row r="397" s="703" customFormat="1"/>
    <row r="398" s="703" customFormat="1"/>
    <row r="399" s="703" customFormat="1"/>
    <row r="400" s="703" customFormat="1"/>
    <row r="401" s="703" customFormat="1"/>
    <row r="402" s="703" customFormat="1"/>
    <row r="403" s="703" customFormat="1"/>
    <row r="404" s="703" customFormat="1"/>
    <row r="405" s="703" customFormat="1"/>
    <row r="406" s="703" customFormat="1"/>
    <row r="407" s="703" customFormat="1"/>
  </sheetData>
  <mergeCells count="5">
    <mergeCell ref="A1:J1"/>
    <mergeCell ref="A2:J2"/>
    <mergeCell ref="H4:I4"/>
    <mergeCell ref="B5:I5"/>
    <mergeCell ref="B18:I1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97083-862A-4771-87B5-C0392CCE1D51}">
  <dimension ref="A1:U210"/>
  <sheetViews>
    <sheetView showGridLines="0" zoomScaleNormal="100" workbookViewId="0">
      <selection sqref="A1:L1"/>
    </sheetView>
  </sheetViews>
  <sheetFormatPr defaultRowHeight="11.25"/>
  <cols>
    <col min="1" max="1" width="11.5703125" style="93" customWidth="1"/>
    <col min="2" max="7" width="8.42578125" style="41" customWidth="1"/>
    <col min="8" max="8" width="10.85546875" style="41" bestFit="1" customWidth="1"/>
    <col min="9" max="9" width="9.5703125" style="41" customWidth="1"/>
    <col min="10" max="10" width="9.140625" style="41"/>
    <col min="11" max="11" width="5.42578125" style="41" customWidth="1"/>
    <col min="12" max="12" width="17" style="41" customWidth="1"/>
    <col min="13" max="16384" width="9.140625" style="41"/>
  </cols>
  <sheetData>
    <row r="1" spans="1:21" ht="12" customHeight="1">
      <c r="A1" s="888" t="s">
        <v>84</v>
      </c>
      <c r="B1" s="888"/>
      <c r="C1" s="888"/>
      <c r="D1" s="888"/>
      <c r="E1" s="888"/>
      <c r="F1" s="888"/>
      <c r="G1" s="888"/>
      <c r="H1" s="888"/>
      <c r="I1" s="888"/>
      <c r="J1" s="888"/>
      <c r="K1" s="888"/>
      <c r="L1" s="888"/>
    </row>
    <row r="2" spans="1:21" ht="12" customHeight="1">
      <c r="A2" s="900" t="s">
        <v>85</v>
      </c>
      <c r="B2" s="900"/>
      <c r="C2" s="900"/>
      <c r="D2" s="900"/>
      <c r="E2" s="900"/>
      <c r="F2" s="900"/>
      <c r="G2" s="900"/>
      <c r="H2" s="900"/>
      <c r="I2" s="900"/>
      <c r="J2" s="900"/>
      <c r="K2" s="900"/>
      <c r="L2" s="900"/>
    </row>
    <row r="3" spans="1:21" ht="12" customHeight="1" thickBot="1">
      <c r="A3" s="42"/>
      <c r="B3" s="42"/>
      <c r="C3" s="42"/>
      <c r="D3" s="42"/>
      <c r="E3" s="42"/>
      <c r="F3" s="42"/>
      <c r="G3" s="42"/>
      <c r="H3" s="42"/>
      <c r="I3" s="42"/>
    </row>
    <row r="4" spans="1:21" s="43" customFormat="1" ht="12" customHeight="1" thickBot="1">
      <c r="B4" s="44"/>
      <c r="C4" s="896" t="s">
        <v>86</v>
      </c>
      <c r="D4" s="897"/>
      <c r="E4" s="897"/>
      <c r="F4" s="897"/>
      <c r="G4" s="897"/>
      <c r="H4" s="901" t="s">
        <v>87</v>
      </c>
      <c r="I4" s="903" t="s">
        <v>88</v>
      </c>
      <c r="J4" s="903"/>
      <c r="K4" s="904"/>
      <c r="L4" s="904"/>
      <c r="M4" s="904"/>
      <c r="N4" s="904"/>
      <c r="O4" s="904"/>
      <c r="P4" s="904"/>
      <c r="Q4" s="904"/>
      <c r="R4" s="904"/>
      <c r="S4" s="904"/>
    </row>
    <row r="5" spans="1:21" s="43" customFormat="1" ht="23.25" thickBot="1">
      <c r="B5" s="44"/>
      <c r="C5" s="45" t="s">
        <v>89</v>
      </c>
      <c r="D5" s="45" t="s">
        <v>90</v>
      </c>
      <c r="E5" s="45" t="s">
        <v>91</v>
      </c>
      <c r="F5" s="45" t="s">
        <v>92</v>
      </c>
      <c r="G5" s="45" t="s">
        <v>93</v>
      </c>
      <c r="H5" s="902"/>
      <c r="I5" s="46" t="s">
        <v>94</v>
      </c>
      <c r="J5" s="45" t="s">
        <v>95</v>
      </c>
    </row>
    <row r="6" spans="1:21" s="43" customFormat="1" ht="12" customHeight="1">
      <c r="A6" s="47"/>
      <c r="B6" s="48"/>
      <c r="C6" s="49"/>
      <c r="D6" s="49"/>
      <c r="E6" s="49"/>
      <c r="F6" s="49"/>
      <c r="G6" s="49"/>
      <c r="H6" s="49"/>
      <c r="I6" s="49"/>
      <c r="J6" s="49"/>
      <c r="K6" s="49"/>
      <c r="L6" s="47"/>
      <c r="M6" s="49"/>
      <c r="T6" s="50"/>
      <c r="U6" s="50"/>
    </row>
    <row r="7" spans="1:21" s="43" customFormat="1" ht="12" customHeight="1">
      <c r="A7" s="51" t="s">
        <v>96</v>
      </c>
      <c r="B7" s="52"/>
      <c r="C7" s="53"/>
      <c r="D7" s="53"/>
      <c r="E7" s="53"/>
      <c r="F7" s="53"/>
      <c r="G7" s="53"/>
      <c r="H7" s="53"/>
      <c r="I7" s="53"/>
      <c r="J7" s="54"/>
      <c r="K7" s="49"/>
      <c r="L7" s="51" t="s">
        <v>97</v>
      </c>
      <c r="M7" s="49"/>
    </row>
    <row r="8" spans="1:21" s="43" customFormat="1" ht="12" customHeight="1">
      <c r="A8" s="55" t="s">
        <v>98</v>
      </c>
      <c r="B8" s="56" t="s">
        <v>99</v>
      </c>
      <c r="C8" s="57">
        <v>7858</v>
      </c>
      <c r="D8" s="57">
        <v>7535</v>
      </c>
      <c r="E8" s="57">
        <v>7788</v>
      </c>
      <c r="F8" s="57">
        <v>7219</v>
      </c>
      <c r="G8" s="57">
        <v>7364</v>
      </c>
      <c r="H8" s="57">
        <v>65227</v>
      </c>
      <c r="I8" s="58">
        <v>5.7461983582290408</v>
      </c>
      <c r="J8" s="58">
        <v>2.9872898081629429</v>
      </c>
      <c r="K8" s="56" t="s">
        <v>100</v>
      </c>
      <c r="L8" s="55" t="s">
        <v>98</v>
      </c>
      <c r="M8" s="49"/>
    </row>
    <row r="9" spans="1:21" s="43" customFormat="1" ht="12" customHeight="1">
      <c r="A9" s="55"/>
      <c r="B9" s="56" t="s">
        <v>101</v>
      </c>
      <c r="C9" s="57">
        <v>3998</v>
      </c>
      <c r="D9" s="57">
        <v>3815</v>
      </c>
      <c r="E9" s="57">
        <v>4094</v>
      </c>
      <c r="F9" s="57">
        <v>3713</v>
      </c>
      <c r="G9" s="57">
        <v>3700</v>
      </c>
      <c r="H9" s="57">
        <v>33368</v>
      </c>
      <c r="I9" s="58">
        <v>4.0333073119958369</v>
      </c>
      <c r="J9" s="58">
        <v>2.3432707643233961</v>
      </c>
      <c r="K9" s="56" t="s">
        <v>102</v>
      </c>
      <c r="L9" s="55"/>
      <c r="M9" s="49"/>
    </row>
    <row r="10" spans="1:21" s="43" customFormat="1" ht="12" customHeight="1">
      <c r="A10" s="55"/>
      <c r="B10" s="56" t="s">
        <v>102</v>
      </c>
      <c r="C10" s="57">
        <v>3860</v>
      </c>
      <c r="D10" s="57">
        <v>3720</v>
      </c>
      <c r="E10" s="57">
        <v>3694</v>
      </c>
      <c r="F10" s="57">
        <v>3506</v>
      </c>
      <c r="G10" s="57">
        <v>3664</v>
      </c>
      <c r="H10" s="57">
        <v>31859</v>
      </c>
      <c r="I10" s="58">
        <v>7.5808249721293199</v>
      </c>
      <c r="J10" s="58">
        <v>3.6705606716345063</v>
      </c>
      <c r="K10" s="56" t="s">
        <v>103</v>
      </c>
      <c r="L10" s="55"/>
      <c r="M10" s="49"/>
      <c r="T10" s="50"/>
    </row>
    <row r="11" spans="1:21" s="43" customFormat="1" ht="12" customHeight="1">
      <c r="A11" s="55" t="s">
        <v>104</v>
      </c>
      <c r="B11" s="56" t="s">
        <v>101</v>
      </c>
      <c r="C11" s="57">
        <v>3989</v>
      </c>
      <c r="D11" s="57">
        <v>3806</v>
      </c>
      <c r="E11" s="57">
        <v>4086</v>
      </c>
      <c r="F11" s="57">
        <v>3703</v>
      </c>
      <c r="G11" s="57">
        <v>3687</v>
      </c>
      <c r="H11" s="57">
        <v>33278</v>
      </c>
      <c r="I11" s="58">
        <v>4.178636719770175</v>
      </c>
      <c r="J11" s="58">
        <v>2.431667077074612</v>
      </c>
      <c r="K11" s="56" t="s">
        <v>102</v>
      </c>
      <c r="L11" s="55" t="s">
        <v>104</v>
      </c>
      <c r="M11" s="49"/>
    </row>
    <row r="12" spans="1:21" s="43" customFormat="1" ht="12" customHeight="1">
      <c r="A12" s="55"/>
      <c r="B12" s="56" t="s">
        <v>102</v>
      </c>
      <c r="C12" s="57">
        <v>3843</v>
      </c>
      <c r="D12" s="57">
        <v>3708</v>
      </c>
      <c r="E12" s="57">
        <v>3678</v>
      </c>
      <c r="F12" s="57">
        <v>3496</v>
      </c>
      <c r="G12" s="57">
        <v>3650</v>
      </c>
      <c r="H12" s="57">
        <v>31755</v>
      </c>
      <c r="I12" s="58">
        <v>7.4063722750139744</v>
      </c>
      <c r="J12" s="58">
        <v>3.6931818181818183</v>
      </c>
      <c r="K12" s="56" t="s">
        <v>103</v>
      </c>
      <c r="L12" s="55"/>
      <c r="M12" s="49"/>
    </row>
    <row r="13" spans="1:21" s="43" customFormat="1" ht="12" customHeight="1">
      <c r="A13" s="55" t="s">
        <v>105</v>
      </c>
      <c r="B13" s="56" t="s">
        <v>101</v>
      </c>
      <c r="C13" s="57">
        <v>3820</v>
      </c>
      <c r="D13" s="57">
        <v>3641</v>
      </c>
      <c r="E13" s="57">
        <v>3925</v>
      </c>
      <c r="F13" s="57">
        <v>3554</v>
      </c>
      <c r="G13" s="57">
        <v>3543</v>
      </c>
      <c r="H13" s="57">
        <v>31879</v>
      </c>
      <c r="I13" s="58">
        <v>4.5715849986312618</v>
      </c>
      <c r="J13" s="58">
        <v>2.4652867060941115</v>
      </c>
      <c r="K13" s="56" t="s">
        <v>102</v>
      </c>
      <c r="L13" s="59" t="s">
        <v>105</v>
      </c>
      <c r="M13" s="49"/>
    </row>
    <row r="14" spans="1:21" s="43" customFormat="1" ht="12" customHeight="1">
      <c r="A14" s="49"/>
      <c r="B14" s="56" t="s">
        <v>102</v>
      </c>
      <c r="C14" s="57">
        <v>3700</v>
      </c>
      <c r="D14" s="57">
        <v>3528</v>
      </c>
      <c r="E14" s="57">
        <v>3536</v>
      </c>
      <c r="F14" s="57">
        <v>3356</v>
      </c>
      <c r="G14" s="57">
        <v>3508</v>
      </c>
      <c r="H14" s="57">
        <v>30461</v>
      </c>
      <c r="I14" s="58">
        <v>8.4725886836704767</v>
      </c>
      <c r="J14" s="58">
        <v>3.9908507442305066</v>
      </c>
      <c r="K14" s="56" t="s">
        <v>103</v>
      </c>
      <c r="L14" s="60"/>
      <c r="M14" s="49"/>
    </row>
    <row r="15" spans="1:21" s="43" customFormat="1" ht="12" customHeight="1">
      <c r="A15" s="61" t="s">
        <v>106</v>
      </c>
      <c r="B15" s="56"/>
      <c r="C15" s="57"/>
      <c r="D15" s="57"/>
      <c r="E15" s="57"/>
      <c r="F15" s="62"/>
      <c r="G15" s="57"/>
      <c r="H15" s="57"/>
      <c r="I15" s="63"/>
      <c r="J15" s="63"/>
      <c r="K15" s="56"/>
      <c r="L15" s="64" t="s">
        <v>107</v>
      </c>
      <c r="M15" s="49"/>
    </row>
    <row r="16" spans="1:21" s="43" customFormat="1" ht="12" customHeight="1">
      <c r="A16" s="65" t="s">
        <v>108</v>
      </c>
      <c r="B16" s="56"/>
      <c r="C16" s="53"/>
      <c r="D16" s="53"/>
      <c r="E16" s="53"/>
      <c r="F16" s="53"/>
      <c r="G16" s="53"/>
      <c r="H16" s="57"/>
      <c r="I16" s="63"/>
      <c r="J16" s="63"/>
      <c r="K16" s="56"/>
      <c r="L16" s="65" t="s">
        <v>109</v>
      </c>
      <c r="M16" s="49"/>
    </row>
    <row r="17" spans="1:13" s="43" customFormat="1" ht="12" customHeight="1">
      <c r="A17" s="66" t="s">
        <v>110</v>
      </c>
      <c r="B17" s="56" t="s">
        <v>99</v>
      </c>
      <c r="C17" s="57">
        <v>8739</v>
      </c>
      <c r="D17" s="57">
        <v>9915</v>
      </c>
      <c r="E17" s="57">
        <v>9910</v>
      </c>
      <c r="F17" s="57">
        <v>9116</v>
      </c>
      <c r="G17" s="57">
        <v>9657</v>
      </c>
      <c r="H17" s="57">
        <v>90737</v>
      </c>
      <c r="I17" s="58">
        <v>2.2583664872454947</v>
      </c>
      <c r="J17" s="58">
        <v>1.4002503240802826</v>
      </c>
      <c r="K17" s="56" t="s">
        <v>100</v>
      </c>
      <c r="L17" s="67" t="s">
        <v>110</v>
      </c>
      <c r="M17" s="49"/>
    </row>
    <row r="18" spans="1:13" s="43" customFormat="1" ht="12" customHeight="1">
      <c r="A18" s="68"/>
      <c r="B18" s="56" t="s">
        <v>101</v>
      </c>
      <c r="C18" s="57">
        <v>4392</v>
      </c>
      <c r="D18" s="57">
        <v>4911</v>
      </c>
      <c r="E18" s="57">
        <v>4931</v>
      </c>
      <c r="F18" s="57">
        <v>4548</v>
      </c>
      <c r="G18" s="57">
        <v>4922</v>
      </c>
      <c r="H18" s="57">
        <v>45218</v>
      </c>
      <c r="I18" s="58">
        <v>0.11397310234784591</v>
      </c>
      <c r="J18" s="58">
        <v>1.1543107690931054</v>
      </c>
      <c r="K18" s="56" t="s">
        <v>102</v>
      </c>
      <c r="L18" s="69"/>
      <c r="M18" s="49"/>
    </row>
    <row r="19" spans="1:13" s="43" customFormat="1" ht="12" customHeight="1">
      <c r="A19" s="68"/>
      <c r="B19" s="56" t="s">
        <v>102</v>
      </c>
      <c r="C19" s="57">
        <v>4347</v>
      </c>
      <c r="D19" s="57">
        <v>5004</v>
      </c>
      <c r="E19" s="57">
        <v>4979</v>
      </c>
      <c r="F19" s="57">
        <v>4568</v>
      </c>
      <c r="G19" s="57">
        <v>4735</v>
      </c>
      <c r="H19" s="57">
        <v>45519</v>
      </c>
      <c r="I19" s="58">
        <v>4.5203173839865354</v>
      </c>
      <c r="J19" s="58">
        <v>1.6457505247644142</v>
      </c>
      <c r="K19" s="56" t="s">
        <v>103</v>
      </c>
      <c r="L19" s="69"/>
      <c r="M19" s="49"/>
    </row>
    <row r="20" spans="1:13" s="43" customFormat="1" ht="12" customHeight="1">
      <c r="A20" s="68" t="s">
        <v>104</v>
      </c>
      <c r="B20" s="56" t="s">
        <v>101</v>
      </c>
      <c r="C20" s="57">
        <v>4356</v>
      </c>
      <c r="D20" s="57">
        <v>4865</v>
      </c>
      <c r="E20" s="57">
        <v>4889</v>
      </c>
      <c r="F20" s="57">
        <v>4516</v>
      </c>
      <c r="G20" s="57">
        <v>4882</v>
      </c>
      <c r="H20" s="57">
        <v>44900</v>
      </c>
      <c r="I20" s="58">
        <v>0.20703933747412009</v>
      </c>
      <c r="J20" s="58">
        <v>1.2332874890086352</v>
      </c>
      <c r="K20" s="56" t="s">
        <v>102</v>
      </c>
      <c r="L20" s="69" t="s">
        <v>104</v>
      </c>
      <c r="M20" s="49"/>
    </row>
    <row r="21" spans="1:13" s="43" customFormat="1" ht="12" customHeight="1">
      <c r="A21" s="68"/>
      <c r="B21" s="56" t="s">
        <v>102</v>
      </c>
      <c r="C21" s="57">
        <v>4327</v>
      </c>
      <c r="D21" s="57">
        <v>4981</v>
      </c>
      <c r="E21" s="57">
        <v>4967</v>
      </c>
      <c r="F21" s="57">
        <v>4550</v>
      </c>
      <c r="G21" s="57">
        <v>4718</v>
      </c>
      <c r="H21" s="57">
        <v>45380</v>
      </c>
      <c r="I21" s="58">
        <v>4.516908212560387</v>
      </c>
      <c r="J21" s="58">
        <v>1.6759275855888152</v>
      </c>
      <c r="K21" s="56" t="s">
        <v>103</v>
      </c>
      <c r="L21" s="69"/>
      <c r="M21" s="49"/>
    </row>
    <row r="22" spans="1:13" s="43" customFormat="1" ht="12" customHeight="1">
      <c r="A22" s="68" t="s">
        <v>105</v>
      </c>
      <c r="B22" s="56" t="s">
        <v>101</v>
      </c>
      <c r="C22" s="57">
        <v>4160</v>
      </c>
      <c r="D22" s="57">
        <v>4639</v>
      </c>
      <c r="E22" s="57">
        <v>4668</v>
      </c>
      <c r="F22" s="57">
        <v>4332</v>
      </c>
      <c r="G22" s="57">
        <v>4638</v>
      </c>
      <c r="H22" s="57">
        <v>42878</v>
      </c>
      <c r="I22" s="58">
        <v>0.58027079303675055</v>
      </c>
      <c r="J22" s="58">
        <v>0.91078110658727729</v>
      </c>
      <c r="K22" s="56" t="s">
        <v>102</v>
      </c>
      <c r="L22" s="59" t="s">
        <v>111</v>
      </c>
      <c r="M22" s="49"/>
    </row>
    <row r="23" spans="1:13" s="43" customFormat="1" ht="12" customHeight="1">
      <c r="A23" s="49"/>
      <c r="B23" s="56" t="s">
        <v>102</v>
      </c>
      <c r="C23" s="57">
        <v>4114</v>
      </c>
      <c r="D23" s="57">
        <v>4766</v>
      </c>
      <c r="E23" s="57">
        <v>4743</v>
      </c>
      <c r="F23" s="57">
        <v>4350</v>
      </c>
      <c r="G23" s="57">
        <v>4522</v>
      </c>
      <c r="H23" s="57">
        <v>43377</v>
      </c>
      <c r="I23" s="58">
        <v>4.3103448275862073</v>
      </c>
      <c r="J23" s="58">
        <v>1.6378461971038945</v>
      </c>
      <c r="K23" s="56" t="s">
        <v>103</v>
      </c>
      <c r="L23" s="60"/>
      <c r="M23" s="49"/>
    </row>
    <row r="24" spans="1:13" s="43" customFormat="1" ht="12" customHeight="1">
      <c r="A24" s="65" t="s">
        <v>112</v>
      </c>
      <c r="B24" s="56"/>
      <c r="C24" s="70"/>
      <c r="D24" s="70"/>
      <c r="E24" s="70"/>
      <c r="F24" s="70"/>
      <c r="G24" s="70"/>
      <c r="H24" s="70"/>
      <c r="I24" s="58"/>
      <c r="J24" s="58"/>
      <c r="K24" s="56"/>
      <c r="L24" s="51" t="s">
        <v>113</v>
      </c>
      <c r="M24" s="49"/>
    </row>
    <row r="25" spans="1:13" s="43" customFormat="1" ht="12" customHeight="1">
      <c r="A25" s="66" t="s">
        <v>114</v>
      </c>
      <c r="B25" s="56" t="s">
        <v>115</v>
      </c>
      <c r="C25" s="57">
        <v>20</v>
      </c>
      <c r="D25" s="57">
        <v>23</v>
      </c>
      <c r="E25" s="57">
        <v>26</v>
      </c>
      <c r="F25" s="57">
        <v>21</v>
      </c>
      <c r="G25" s="57">
        <v>19</v>
      </c>
      <c r="H25" s="57">
        <v>177</v>
      </c>
      <c r="I25" s="58">
        <v>-9.0909090909090917</v>
      </c>
      <c r="J25" s="58">
        <v>-8.2901554404145088</v>
      </c>
      <c r="K25" s="56" t="s">
        <v>116</v>
      </c>
      <c r="L25" s="67" t="s">
        <v>114</v>
      </c>
      <c r="M25" s="49"/>
    </row>
    <row r="26" spans="1:13" s="43" customFormat="1" ht="12" customHeight="1">
      <c r="A26" s="68"/>
      <c r="B26" s="56" t="s">
        <v>101</v>
      </c>
      <c r="C26" s="57">
        <v>14</v>
      </c>
      <c r="D26" s="57">
        <v>17</v>
      </c>
      <c r="E26" s="57">
        <v>16</v>
      </c>
      <c r="F26" s="57">
        <v>5</v>
      </c>
      <c r="G26" s="57">
        <v>12</v>
      </c>
      <c r="H26" s="57">
        <v>106</v>
      </c>
      <c r="I26" s="58">
        <v>16.666666666666664</v>
      </c>
      <c r="J26" s="58">
        <v>-0.93457943925233633</v>
      </c>
      <c r="K26" s="56" t="s">
        <v>102</v>
      </c>
      <c r="L26" s="69"/>
      <c r="M26" s="49"/>
    </row>
    <row r="27" spans="1:13" s="43" customFormat="1" ht="12" customHeight="1">
      <c r="A27" s="68"/>
      <c r="B27" s="56" t="s">
        <v>102</v>
      </c>
      <c r="C27" s="57">
        <v>6</v>
      </c>
      <c r="D27" s="57">
        <v>6</v>
      </c>
      <c r="E27" s="57">
        <v>10</v>
      </c>
      <c r="F27" s="57">
        <v>16</v>
      </c>
      <c r="G27" s="57">
        <v>7</v>
      </c>
      <c r="H27" s="57">
        <v>71</v>
      </c>
      <c r="I27" s="58">
        <v>-40</v>
      </c>
      <c r="J27" s="58">
        <v>-17.441860465116278</v>
      </c>
      <c r="K27" s="56" t="s">
        <v>103</v>
      </c>
      <c r="L27" s="69"/>
      <c r="M27" s="49"/>
    </row>
    <row r="28" spans="1:13" s="43" customFormat="1" ht="12" customHeight="1">
      <c r="A28" s="68" t="s">
        <v>104</v>
      </c>
      <c r="B28" s="56" t="s">
        <v>101</v>
      </c>
      <c r="C28" s="57">
        <v>14</v>
      </c>
      <c r="D28" s="57">
        <v>17</v>
      </c>
      <c r="E28" s="57">
        <v>16</v>
      </c>
      <c r="F28" s="57">
        <v>5</v>
      </c>
      <c r="G28" s="57">
        <v>12</v>
      </c>
      <c r="H28" s="57">
        <v>105</v>
      </c>
      <c r="I28" s="58">
        <v>16.666666666666664</v>
      </c>
      <c r="J28" s="58">
        <v>-1.8691588785046727</v>
      </c>
      <c r="K28" s="56" t="s">
        <v>102</v>
      </c>
      <c r="L28" s="69" t="s">
        <v>104</v>
      </c>
      <c r="M28" s="49"/>
    </row>
    <row r="29" spans="1:13" s="43" customFormat="1" ht="12" customHeight="1">
      <c r="A29" s="68"/>
      <c r="B29" s="56" t="s">
        <v>102</v>
      </c>
      <c r="C29" s="57">
        <v>6</v>
      </c>
      <c r="D29" s="57">
        <v>6</v>
      </c>
      <c r="E29" s="57">
        <v>10</v>
      </c>
      <c r="F29" s="57">
        <v>16</v>
      </c>
      <c r="G29" s="57">
        <v>7</v>
      </c>
      <c r="H29" s="57">
        <v>70</v>
      </c>
      <c r="I29" s="58">
        <v>-40</v>
      </c>
      <c r="J29" s="58">
        <v>-16.666666666666664</v>
      </c>
      <c r="K29" s="56" t="s">
        <v>103</v>
      </c>
      <c r="L29" s="69"/>
      <c r="M29" s="49"/>
    </row>
    <row r="30" spans="1:13" s="43" customFormat="1" ht="12" customHeight="1">
      <c r="A30" s="68" t="s">
        <v>105</v>
      </c>
      <c r="B30" s="56" t="s">
        <v>101</v>
      </c>
      <c r="C30" s="57">
        <v>13</v>
      </c>
      <c r="D30" s="57">
        <v>16</v>
      </c>
      <c r="E30" s="57">
        <v>14</v>
      </c>
      <c r="F30" s="57">
        <v>5</v>
      </c>
      <c r="G30" s="57">
        <v>11</v>
      </c>
      <c r="H30" s="57">
        <v>98</v>
      </c>
      <c r="I30" s="58">
        <v>18.181818181818183</v>
      </c>
      <c r="J30" s="58">
        <v>-4.8543689320388346</v>
      </c>
      <c r="K30" s="56" t="s">
        <v>101</v>
      </c>
      <c r="L30" s="59" t="s">
        <v>111</v>
      </c>
      <c r="M30" s="49"/>
    </row>
    <row r="31" spans="1:13" s="43" customFormat="1" ht="12" customHeight="1">
      <c r="A31" s="49"/>
      <c r="B31" s="56" t="s">
        <v>102</v>
      </c>
      <c r="C31" s="57">
        <v>5</v>
      </c>
      <c r="D31" s="57">
        <v>6</v>
      </c>
      <c r="E31" s="57">
        <v>10</v>
      </c>
      <c r="F31" s="57">
        <v>15</v>
      </c>
      <c r="G31" s="57">
        <v>7</v>
      </c>
      <c r="H31" s="57">
        <v>67</v>
      </c>
      <c r="I31" s="58">
        <v>-44.444444444444443</v>
      </c>
      <c r="J31" s="58">
        <v>-14.102564102564102</v>
      </c>
      <c r="K31" s="56" t="s">
        <v>102</v>
      </c>
      <c r="L31" s="60"/>
      <c r="M31" s="49"/>
    </row>
    <row r="32" spans="1:13" s="43" customFormat="1" ht="12" customHeight="1">
      <c r="A32" s="61" t="s">
        <v>117</v>
      </c>
      <c r="B32" s="71"/>
      <c r="C32" s="72"/>
      <c r="D32" s="72"/>
      <c r="E32" s="72"/>
      <c r="F32" s="72"/>
      <c r="G32" s="72"/>
      <c r="H32" s="73"/>
      <c r="I32" s="74"/>
      <c r="J32" s="74"/>
      <c r="K32" s="71"/>
      <c r="L32" s="75" t="s">
        <v>118</v>
      </c>
      <c r="M32" s="49"/>
    </row>
    <row r="33" spans="1:19" s="43" customFormat="1" ht="12" customHeight="1">
      <c r="A33" s="55" t="s">
        <v>104</v>
      </c>
      <c r="B33" s="56" t="s">
        <v>101</v>
      </c>
      <c r="C33" s="57">
        <v>-367</v>
      </c>
      <c r="D33" s="57">
        <v>-1059</v>
      </c>
      <c r="E33" s="57">
        <v>-803</v>
      </c>
      <c r="F33" s="57">
        <v>-813</v>
      </c>
      <c r="G33" s="57">
        <v>-1195</v>
      </c>
      <c r="H33" s="57">
        <v>-11622</v>
      </c>
      <c r="I33" s="58">
        <v>29.150579150579148</v>
      </c>
      <c r="J33" s="58">
        <v>2.0480404551201015</v>
      </c>
      <c r="K33" s="56" t="s">
        <v>101</v>
      </c>
      <c r="L33" s="55" t="s">
        <v>104</v>
      </c>
      <c r="M33" s="76">
        <f t="shared" ref="M33:O36" si="0">+F11-F20</f>
        <v>-813</v>
      </c>
      <c r="N33" s="77">
        <f t="shared" si="0"/>
        <v>-1195</v>
      </c>
      <c r="O33" s="77">
        <f t="shared" si="0"/>
        <v>-11622</v>
      </c>
    </row>
    <row r="34" spans="1:19" s="43" customFormat="1" ht="12" customHeight="1">
      <c r="A34" s="49"/>
      <c r="B34" s="56" t="s">
        <v>102</v>
      </c>
      <c r="C34" s="57">
        <v>-484</v>
      </c>
      <c r="D34" s="57">
        <v>-1273</v>
      </c>
      <c r="E34" s="57">
        <v>-1289</v>
      </c>
      <c r="F34" s="57">
        <v>-1054</v>
      </c>
      <c r="G34" s="57">
        <v>-1068</v>
      </c>
      <c r="H34" s="57">
        <v>-13625</v>
      </c>
      <c r="I34" s="58">
        <v>13.87900355871886</v>
      </c>
      <c r="J34" s="58">
        <v>2.7341519131924614</v>
      </c>
      <c r="K34" s="56" t="s">
        <v>102</v>
      </c>
      <c r="L34" s="55"/>
      <c r="M34" s="76">
        <f t="shared" si="0"/>
        <v>-1054</v>
      </c>
      <c r="N34" s="77">
        <f t="shared" si="0"/>
        <v>-1068</v>
      </c>
      <c r="O34" s="77">
        <f t="shared" si="0"/>
        <v>-13625</v>
      </c>
    </row>
    <row r="35" spans="1:19" s="43" customFormat="1" ht="12" customHeight="1">
      <c r="A35" s="55" t="s">
        <v>105</v>
      </c>
      <c r="B35" s="56" t="s">
        <v>101</v>
      </c>
      <c r="C35" s="57">
        <v>-340</v>
      </c>
      <c r="D35" s="57">
        <v>-998</v>
      </c>
      <c r="E35" s="57">
        <v>-743</v>
      </c>
      <c r="F35" s="57">
        <v>-778</v>
      </c>
      <c r="G35" s="57">
        <v>-1095</v>
      </c>
      <c r="H35" s="57">
        <v>-10999</v>
      </c>
      <c r="I35" s="58">
        <v>29.606625258799173</v>
      </c>
      <c r="J35" s="58">
        <v>3.3394850162580187</v>
      </c>
      <c r="K35" s="56" t="s">
        <v>101</v>
      </c>
      <c r="L35" s="59" t="s">
        <v>111</v>
      </c>
      <c r="M35" s="76">
        <f t="shared" si="0"/>
        <v>-778</v>
      </c>
      <c r="N35" s="77">
        <f t="shared" si="0"/>
        <v>-1095</v>
      </c>
      <c r="O35" s="77">
        <f t="shared" si="0"/>
        <v>-10999</v>
      </c>
    </row>
    <row r="36" spans="1:19" s="43" customFormat="1" ht="12" customHeight="1">
      <c r="A36" s="49"/>
      <c r="B36" s="56" t="s">
        <v>102</v>
      </c>
      <c r="C36" s="57">
        <v>-414</v>
      </c>
      <c r="D36" s="57">
        <v>-1238</v>
      </c>
      <c r="E36" s="57">
        <v>-1207</v>
      </c>
      <c r="F36" s="57">
        <v>-994</v>
      </c>
      <c r="G36" s="78">
        <v>-1014</v>
      </c>
      <c r="H36" s="57">
        <v>-12916</v>
      </c>
      <c r="I36" s="58">
        <v>22.326454033771107</v>
      </c>
      <c r="J36" s="58">
        <v>3.5111310324219334</v>
      </c>
      <c r="K36" s="56" t="s">
        <v>102</v>
      </c>
      <c r="L36" s="49"/>
      <c r="M36" s="76">
        <f t="shared" si="0"/>
        <v>-994</v>
      </c>
      <c r="N36" s="77">
        <f t="shared" si="0"/>
        <v>-1014</v>
      </c>
      <c r="O36" s="77">
        <f t="shared" si="0"/>
        <v>-12916</v>
      </c>
    </row>
    <row r="37" spans="1:19" s="43" customFormat="1" ht="12" customHeight="1">
      <c r="A37" s="51" t="s">
        <v>119</v>
      </c>
      <c r="B37" s="56"/>
      <c r="C37" s="52"/>
      <c r="D37" s="52"/>
      <c r="E37" s="52"/>
      <c r="F37" s="52"/>
      <c r="G37" s="52"/>
      <c r="H37" s="52"/>
      <c r="I37" s="58"/>
      <c r="J37" s="58"/>
      <c r="K37" s="56"/>
      <c r="L37" s="51" t="s">
        <v>120</v>
      </c>
      <c r="M37" s="49"/>
    </row>
    <row r="38" spans="1:19" s="43" customFormat="1" ht="12" customHeight="1">
      <c r="A38" s="55" t="s">
        <v>104</v>
      </c>
      <c r="B38" s="56"/>
      <c r="C38" s="57">
        <v>4964</v>
      </c>
      <c r="D38" s="57">
        <v>4918</v>
      </c>
      <c r="E38" s="57">
        <v>4302</v>
      </c>
      <c r="F38" s="57">
        <v>3937</v>
      </c>
      <c r="G38" s="57">
        <v>3902</v>
      </c>
      <c r="H38" s="57">
        <v>29574</v>
      </c>
      <c r="I38" s="58">
        <v>2.859510982179859</v>
      </c>
      <c r="J38" s="58">
        <v>1.555578448542289</v>
      </c>
      <c r="K38" s="56"/>
      <c r="L38" s="55" t="s">
        <v>104</v>
      </c>
      <c r="M38" s="49"/>
    </row>
    <row r="39" spans="1:19" s="43" customFormat="1" ht="12" customHeight="1" thickBot="1">
      <c r="A39" s="55" t="s">
        <v>105</v>
      </c>
      <c r="B39" s="56"/>
      <c r="C39" s="57">
        <v>4640</v>
      </c>
      <c r="D39" s="57">
        <v>4685</v>
      </c>
      <c r="E39" s="57">
        <v>4022</v>
      </c>
      <c r="F39" s="57">
        <v>3696</v>
      </c>
      <c r="G39" s="57">
        <v>3710</v>
      </c>
      <c r="H39" s="57">
        <v>27842</v>
      </c>
      <c r="I39" s="58">
        <v>2.2026431718061676</v>
      </c>
      <c r="J39" s="58">
        <v>1.2105129230433676</v>
      </c>
      <c r="K39" s="56"/>
      <c r="L39" s="59" t="s">
        <v>105</v>
      </c>
      <c r="M39" s="49"/>
    </row>
    <row r="40" spans="1:19" s="43" customFormat="1" ht="12" customHeight="1" thickBot="1">
      <c r="A40" s="49"/>
      <c r="B40" s="79"/>
      <c r="C40" s="896" t="s">
        <v>121</v>
      </c>
      <c r="D40" s="897"/>
      <c r="E40" s="897"/>
      <c r="F40" s="897"/>
      <c r="G40" s="897"/>
      <c r="H40" s="898" t="s">
        <v>122</v>
      </c>
      <c r="I40" s="896" t="s">
        <v>123</v>
      </c>
      <c r="J40" s="896"/>
      <c r="K40" s="80"/>
      <c r="L40" s="80"/>
      <c r="M40" s="80"/>
      <c r="N40" s="80"/>
      <c r="O40" s="80"/>
      <c r="P40" s="80"/>
      <c r="Q40" s="80"/>
      <c r="R40" s="80"/>
      <c r="S40" s="80"/>
    </row>
    <row r="41" spans="1:19" s="43" customFormat="1" ht="34.5" thickBot="1">
      <c r="A41" s="49"/>
      <c r="B41" s="79"/>
      <c r="C41" s="81" t="s">
        <v>124</v>
      </c>
      <c r="D41" s="81" t="s">
        <v>125</v>
      </c>
      <c r="E41" s="81" t="s">
        <v>91</v>
      </c>
      <c r="F41" s="81" t="s">
        <v>92</v>
      </c>
      <c r="G41" s="81" t="s">
        <v>126</v>
      </c>
      <c r="H41" s="899"/>
      <c r="I41" s="46" t="s">
        <v>127</v>
      </c>
      <c r="J41" s="81" t="s">
        <v>128</v>
      </c>
      <c r="K41" s="49"/>
      <c r="L41" s="49"/>
      <c r="M41" s="49"/>
    </row>
    <row r="42" spans="1:19" s="43" customFormat="1" ht="12" customHeight="1">
      <c r="A42" s="82" t="s">
        <v>129</v>
      </c>
      <c r="B42" s="44"/>
      <c r="C42" s="44"/>
      <c r="D42" s="44"/>
      <c r="E42" s="44"/>
      <c r="F42" s="44"/>
      <c r="G42" s="44"/>
      <c r="H42" s="44"/>
      <c r="I42" s="44"/>
      <c r="J42" s="44"/>
    </row>
    <row r="43" spans="1:19" s="43" customFormat="1" ht="12" customHeight="1">
      <c r="A43" s="82" t="s">
        <v>130</v>
      </c>
      <c r="B43" s="44"/>
      <c r="C43" s="44"/>
      <c r="D43" s="44"/>
      <c r="E43" s="44"/>
      <c r="F43" s="44"/>
      <c r="G43" s="44"/>
      <c r="I43" s="44"/>
      <c r="J43" s="44"/>
    </row>
    <row r="44" spans="1:19" s="43" customFormat="1" ht="6" customHeight="1">
      <c r="B44" s="44"/>
      <c r="C44" s="44"/>
      <c r="D44" s="44"/>
      <c r="E44" s="44"/>
      <c r="F44" s="44"/>
      <c r="G44" s="44"/>
      <c r="H44" s="44"/>
      <c r="I44" s="44"/>
      <c r="J44" s="44"/>
    </row>
    <row r="45" spans="1:19" s="43" customFormat="1" ht="10.9" customHeight="1">
      <c r="A45" s="83" t="s">
        <v>131</v>
      </c>
      <c r="B45" s="44"/>
      <c r="C45" s="44"/>
      <c r="D45" s="44"/>
      <c r="E45" s="44"/>
      <c r="F45" s="44"/>
      <c r="G45" s="44"/>
      <c r="H45" s="44"/>
      <c r="I45" s="44"/>
      <c r="J45" s="44"/>
    </row>
    <row r="46" spans="1:19" s="43" customFormat="1" ht="10.9" customHeight="1">
      <c r="A46" s="84" t="s">
        <v>132</v>
      </c>
      <c r="B46" s="44"/>
      <c r="C46" s="44"/>
      <c r="D46" s="44"/>
      <c r="E46" s="44"/>
      <c r="F46" s="44"/>
      <c r="G46" s="44"/>
      <c r="H46" s="44"/>
      <c r="I46" s="44"/>
      <c r="J46" s="44"/>
    </row>
    <row r="47" spans="1:19" s="43" customFormat="1" ht="10.9" customHeight="1">
      <c r="A47" s="85" t="s">
        <v>133</v>
      </c>
      <c r="B47" s="44"/>
      <c r="C47" s="44"/>
      <c r="D47" s="44"/>
      <c r="E47" s="44"/>
      <c r="F47" s="44"/>
      <c r="G47" s="44"/>
      <c r="H47" s="44"/>
      <c r="I47" s="44"/>
      <c r="J47" s="44"/>
    </row>
    <row r="48" spans="1:19" s="87" customFormat="1" ht="10.9" customHeight="1">
      <c r="A48" s="84" t="s">
        <v>134</v>
      </c>
      <c r="B48" s="86"/>
      <c r="C48" s="86"/>
      <c r="D48" s="86"/>
      <c r="E48" s="86"/>
      <c r="F48" s="86"/>
      <c r="G48" s="86"/>
      <c r="H48" s="86"/>
      <c r="I48" s="86"/>
      <c r="J48" s="86"/>
    </row>
    <row r="49" spans="1:10" s="43" customFormat="1" ht="11.1" customHeight="1">
      <c r="A49" s="83" t="s">
        <v>135</v>
      </c>
      <c r="B49" s="44"/>
      <c r="C49" s="44"/>
      <c r="D49" s="44"/>
      <c r="E49" s="44"/>
      <c r="F49" s="44"/>
      <c r="G49" s="44"/>
      <c r="H49" s="44"/>
      <c r="I49" s="44"/>
      <c r="J49" s="44"/>
    </row>
    <row r="50" spans="1:10" s="43" customFormat="1" ht="10.9" customHeight="1">
      <c r="A50" s="84" t="s">
        <v>136</v>
      </c>
      <c r="B50" s="44"/>
      <c r="C50" s="44"/>
      <c r="D50" s="44"/>
      <c r="E50" s="44"/>
      <c r="F50" s="44"/>
      <c r="G50" s="44"/>
      <c r="H50" s="44"/>
      <c r="I50" s="44"/>
      <c r="J50" s="44"/>
    </row>
    <row r="51" spans="1:10" s="43" customFormat="1" ht="11.1" customHeight="1">
      <c r="A51" s="83" t="s">
        <v>137</v>
      </c>
      <c r="B51" s="44"/>
      <c r="C51" s="44"/>
      <c r="D51" s="44"/>
      <c r="E51" s="44"/>
      <c r="F51" s="44"/>
      <c r="G51" s="44"/>
      <c r="H51" s="44"/>
      <c r="I51" s="44"/>
      <c r="J51" s="44"/>
    </row>
    <row r="52" spans="1:10" s="43" customFormat="1" ht="11.1" customHeight="1">
      <c r="A52" s="84" t="s">
        <v>138</v>
      </c>
      <c r="B52" s="86"/>
      <c r="C52" s="86"/>
      <c r="D52" s="86"/>
      <c r="E52" s="86"/>
      <c r="F52" s="86"/>
      <c r="G52" s="86"/>
      <c r="H52" s="86"/>
      <c r="I52" s="86"/>
      <c r="J52" s="86"/>
    </row>
    <row r="53" spans="1:10" s="89" customFormat="1" ht="11.1" customHeight="1">
      <c r="A53" s="43" t="s">
        <v>139</v>
      </c>
      <c r="B53" s="88"/>
      <c r="C53" s="88"/>
      <c r="D53" s="88"/>
      <c r="E53" s="88"/>
      <c r="F53" s="88"/>
      <c r="G53" s="88"/>
      <c r="H53" s="88"/>
      <c r="I53" s="88"/>
      <c r="J53" s="88"/>
    </row>
    <row r="54" spans="1:10" s="89" customFormat="1" ht="11.1" customHeight="1">
      <c r="A54" s="43" t="s">
        <v>140</v>
      </c>
      <c r="B54" s="88"/>
      <c r="C54" s="88"/>
      <c r="D54" s="88"/>
      <c r="E54" s="88"/>
      <c r="F54" s="88"/>
      <c r="G54" s="88"/>
      <c r="H54" s="88"/>
      <c r="I54" s="88"/>
      <c r="J54" s="88"/>
    </row>
    <row r="55" spans="1:10" s="89" customFormat="1" ht="11.1" customHeight="1">
      <c r="A55" s="43"/>
      <c r="B55" s="88"/>
      <c r="C55" s="88"/>
      <c r="D55" s="88"/>
      <c r="E55" s="88"/>
      <c r="F55" s="88"/>
      <c r="G55" s="88"/>
      <c r="H55" s="88"/>
      <c r="I55" s="88"/>
      <c r="J55" s="88"/>
    </row>
    <row r="56" spans="1:10" s="89" customFormat="1" ht="11.1" customHeight="1">
      <c r="A56" s="90" t="s">
        <v>141</v>
      </c>
      <c r="B56" s="88"/>
      <c r="C56" s="88"/>
      <c r="D56" s="88"/>
      <c r="E56" s="88"/>
      <c r="F56" s="88"/>
      <c r="G56" s="88"/>
      <c r="H56" s="88"/>
      <c r="I56" s="88"/>
      <c r="J56" s="88"/>
    </row>
    <row r="57" spans="1:10" s="89" customFormat="1" ht="11.1" customHeight="1">
      <c r="A57" s="91" t="s">
        <v>142</v>
      </c>
      <c r="B57" s="88"/>
      <c r="C57" s="88"/>
      <c r="D57" s="88"/>
      <c r="E57" s="88"/>
      <c r="F57" s="88"/>
      <c r="G57" s="88"/>
      <c r="H57" s="88"/>
      <c r="I57" s="88"/>
      <c r="J57" s="88"/>
    </row>
    <row r="58" spans="1:10" s="89" customFormat="1" ht="11.1" customHeight="1">
      <c r="A58" s="92" t="s">
        <v>143</v>
      </c>
      <c r="B58" s="88"/>
      <c r="C58" s="88"/>
      <c r="D58" s="88"/>
      <c r="E58" s="88"/>
      <c r="F58" s="88"/>
      <c r="G58" s="88"/>
      <c r="H58" s="88"/>
      <c r="I58" s="88"/>
      <c r="J58" s="88"/>
    </row>
    <row r="59" spans="1:10" s="89" customFormat="1" ht="11.1" customHeight="1">
      <c r="A59" s="92" t="s">
        <v>144</v>
      </c>
      <c r="B59" s="88"/>
      <c r="C59" s="88"/>
      <c r="D59" s="88"/>
      <c r="E59" s="88"/>
      <c r="F59" s="88"/>
      <c r="G59" s="88"/>
      <c r="H59" s="88"/>
      <c r="I59" s="88"/>
      <c r="J59" s="88"/>
    </row>
    <row r="60" spans="1:10" s="89" customFormat="1" ht="11.1" customHeight="1">
      <c r="A60" s="92" t="s">
        <v>145</v>
      </c>
      <c r="B60" s="88"/>
      <c r="C60" s="88"/>
      <c r="D60" s="88"/>
      <c r="E60" s="88"/>
      <c r="F60" s="88"/>
      <c r="G60" s="88"/>
      <c r="H60" s="88"/>
      <c r="I60" s="88"/>
      <c r="J60" s="88"/>
    </row>
    <row r="61" spans="1:10" s="43" customFormat="1" ht="11.1" customHeight="1">
      <c r="A61" s="88"/>
      <c r="B61" s="44"/>
      <c r="C61" s="44"/>
      <c r="D61" s="44"/>
      <c r="E61" s="44"/>
      <c r="F61" s="44"/>
      <c r="G61" s="44"/>
      <c r="H61" s="44"/>
      <c r="I61" s="44"/>
      <c r="J61" s="44"/>
    </row>
    <row r="62" spans="1:10" s="43" customFormat="1" ht="12.75">
      <c r="A62"/>
      <c r="B62"/>
      <c r="C62"/>
      <c r="D62"/>
      <c r="E62" s="44"/>
      <c r="F62" s="44"/>
      <c r="G62" s="44"/>
      <c r="H62" s="44"/>
      <c r="I62" s="44"/>
      <c r="J62" s="44"/>
    </row>
    <row r="63" spans="1:10" s="43" customFormat="1" ht="11.1" customHeight="1">
      <c r="A63" s="44"/>
      <c r="B63" s="44"/>
      <c r="C63" s="44"/>
      <c r="D63" s="44"/>
      <c r="E63" s="44"/>
      <c r="F63" s="44"/>
      <c r="G63" s="44"/>
      <c r="H63" s="44"/>
      <c r="I63" s="44"/>
      <c r="J63" s="44"/>
    </row>
    <row r="64" spans="1:10" s="43" customFormat="1" ht="11.1" customHeight="1">
      <c r="A64" s="44"/>
      <c r="B64" s="44"/>
      <c r="C64" s="44"/>
      <c r="D64" s="44"/>
      <c r="E64" s="44"/>
      <c r="F64" s="44"/>
      <c r="G64" s="44"/>
      <c r="H64" s="44"/>
      <c r="I64" s="44"/>
      <c r="J64" s="44"/>
    </row>
    <row r="65" spans="1:10" s="43" customFormat="1" ht="11.1" customHeight="1">
      <c r="A65" s="44"/>
      <c r="B65" s="44"/>
      <c r="C65" s="44"/>
      <c r="D65" s="44"/>
      <c r="E65" s="44"/>
      <c r="F65" s="44"/>
      <c r="G65" s="44"/>
      <c r="H65" s="44"/>
      <c r="I65" s="44"/>
      <c r="J65" s="44"/>
    </row>
    <row r="66" spans="1:10" s="43" customFormat="1" ht="11.1" customHeight="1">
      <c r="A66" s="44"/>
      <c r="B66" s="44"/>
      <c r="C66" s="44"/>
      <c r="D66" s="44"/>
      <c r="E66" s="44"/>
      <c r="F66" s="44"/>
      <c r="G66" s="44"/>
      <c r="H66" s="44"/>
      <c r="I66" s="44"/>
      <c r="J66" s="44"/>
    </row>
    <row r="67" spans="1:10" s="43" customFormat="1" ht="11.1" customHeight="1">
      <c r="A67" s="44"/>
      <c r="B67" s="44"/>
      <c r="C67" s="44"/>
      <c r="D67" s="44"/>
      <c r="E67" s="44"/>
      <c r="F67" s="44"/>
      <c r="G67" s="44"/>
      <c r="H67" s="44"/>
      <c r="I67" s="44"/>
      <c r="J67" s="44"/>
    </row>
    <row r="68" spans="1:10" s="43" customFormat="1" ht="11.1" customHeight="1">
      <c r="A68" s="44"/>
      <c r="B68" s="44"/>
      <c r="C68" s="44"/>
      <c r="D68" s="44"/>
      <c r="E68" s="44"/>
      <c r="F68" s="44"/>
      <c r="G68" s="44"/>
      <c r="H68" s="44"/>
      <c r="I68" s="44"/>
      <c r="J68" s="44"/>
    </row>
    <row r="69" spans="1:10" s="43" customFormat="1" ht="11.1" customHeight="1">
      <c r="A69" s="44"/>
      <c r="B69" s="44"/>
      <c r="C69" s="44"/>
      <c r="D69" s="44"/>
      <c r="E69" s="44"/>
      <c r="F69" s="44"/>
      <c r="G69" s="44"/>
      <c r="H69" s="44"/>
      <c r="I69" s="44"/>
      <c r="J69" s="44"/>
    </row>
    <row r="70" spans="1:10" s="43" customFormat="1" ht="11.1" customHeight="1">
      <c r="A70" s="44"/>
      <c r="B70" s="44"/>
      <c r="C70" s="44"/>
      <c r="D70" s="44"/>
      <c r="E70" s="44"/>
      <c r="F70" s="44"/>
      <c r="G70" s="44"/>
      <c r="H70" s="44"/>
      <c r="I70" s="44"/>
      <c r="J70" s="44"/>
    </row>
    <row r="71" spans="1:10" s="43" customFormat="1" ht="11.1" customHeight="1">
      <c r="A71" s="44"/>
      <c r="B71" s="44"/>
      <c r="C71" s="44"/>
      <c r="D71" s="44"/>
      <c r="E71" s="44"/>
      <c r="F71" s="44"/>
      <c r="G71" s="44"/>
      <c r="H71" s="44"/>
      <c r="I71" s="44"/>
      <c r="J71" s="44"/>
    </row>
    <row r="72" spans="1:10" s="43" customFormat="1" ht="11.1" customHeight="1">
      <c r="A72" s="44"/>
      <c r="B72" s="44"/>
      <c r="C72" s="44"/>
      <c r="D72" s="44"/>
      <c r="E72" s="44"/>
      <c r="F72" s="44"/>
      <c r="G72" s="44"/>
      <c r="H72" s="44"/>
      <c r="I72" s="44"/>
      <c r="J72" s="44"/>
    </row>
    <row r="73" spans="1:10" s="43" customFormat="1" ht="11.1" customHeight="1">
      <c r="A73" s="44"/>
      <c r="B73" s="44"/>
      <c r="C73" s="44"/>
      <c r="D73" s="44"/>
      <c r="E73" s="44"/>
      <c r="F73" s="44"/>
      <c r="G73" s="44"/>
      <c r="H73" s="44"/>
      <c r="I73" s="44"/>
      <c r="J73" s="44"/>
    </row>
    <row r="74" spans="1:10" s="43" customFormat="1" ht="11.1" customHeight="1">
      <c r="A74" s="44"/>
      <c r="B74" s="44"/>
      <c r="C74" s="44"/>
      <c r="D74" s="44"/>
      <c r="E74" s="44"/>
      <c r="F74" s="44"/>
      <c r="G74" s="44"/>
      <c r="H74" s="44"/>
      <c r="I74" s="44"/>
      <c r="J74" s="44"/>
    </row>
    <row r="75" spans="1:10" s="43" customFormat="1" ht="11.1" customHeight="1">
      <c r="A75" s="44"/>
      <c r="B75" s="44"/>
      <c r="C75" s="44"/>
      <c r="D75" s="44"/>
      <c r="E75" s="44"/>
      <c r="F75" s="44"/>
      <c r="G75" s="44"/>
      <c r="H75" s="44"/>
      <c r="I75" s="44"/>
      <c r="J75" s="44"/>
    </row>
    <row r="76" spans="1:10" s="43" customFormat="1" ht="11.1" customHeight="1">
      <c r="A76" s="44"/>
      <c r="B76" s="44"/>
      <c r="C76" s="44"/>
      <c r="D76" s="44"/>
      <c r="E76" s="44"/>
      <c r="F76" s="44"/>
      <c r="G76" s="44"/>
      <c r="H76" s="44"/>
      <c r="I76" s="44"/>
      <c r="J76" s="44"/>
    </row>
    <row r="77" spans="1:10" s="43" customFormat="1" ht="11.1" customHeight="1">
      <c r="A77" s="44"/>
      <c r="B77" s="44"/>
      <c r="C77" s="44"/>
      <c r="D77" s="44"/>
      <c r="E77" s="44"/>
      <c r="F77" s="44"/>
      <c r="G77" s="44"/>
      <c r="H77" s="44"/>
      <c r="I77" s="44"/>
      <c r="J77" s="44"/>
    </row>
    <row r="78" spans="1:10" s="43" customFormat="1" ht="11.1" customHeight="1">
      <c r="A78" s="44"/>
      <c r="B78" s="44"/>
      <c r="C78" s="44"/>
      <c r="D78" s="44"/>
      <c r="E78" s="44"/>
      <c r="F78" s="44"/>
      <c r="G78" s="44"/>
      <c r="H78" s="44"/>
      <c r="I78" s="44"/>
      <c r="J78" s="44"/>
    </row>
    <row r="79" spans="1:10" s="43" customFormat="1" ht="11.1" customHeight="1">
      <c r="A79" s="44"/>
      <c r="B79" s="44"/>
      <c r="C79" s="44"/>
      <c r="D79" s="44"/>
      <c r="E79" s="44"/>
      <c r="F79" s="44"/>
      <c r="G79" s="44"/>
      <c r="H79" s="44"/>
      <c r="I79" s="44"/>
      <c r="J79" s="44"/>
    </row>
    <row r="80" spans="1:10" s="43" customFormat="1" ht="11.1" customHeight="1">
      <c r="A80" s="44"/>
      <c r="B80" s="44"/>
      <c r="C80" s="44"/>
      <c r="D80" s="44"/>
      <c r="E80" s="44"/>
      <c r="F80" s="44"/>
      <c r="G80" s="44"/>
      <c r="H80" s="44"/>
      <c r="I80" s="44"/>
      <c r="J80" s="44"/>
    </row>
    <row r="81" spans="1:10" s="43" customFormat="1" ht="11.1" customHeight="1">
      <c r="A81" s="44"/>
      <c r="B81" s="44"/>
      <c r="C81" s="44"/>
      <c r="D81" s="44"/>
      <c r="E81" s="44"/>
      <c r="F81" s="44"/>
      <c r="G81" s="44"/>
      <c r="H81" s="44"/>
      <c r="I81" s="44"/>
      <c r="J81" s="44"/>
    </row>
    <row r="82" spans="1:10" s="43" customFormat="1" ht="11.1" customHeight="1">
      <c r="A82" s="44"/>
      <c r="B82" s="44"/>
      <c r="C82" s="44"/>
      <c r="D82" s="44"/>
      <c r="E82" s="44"/>
      <c r="F82" s="44"/>
      <c r="G82" s="44"/>
      <c r="H82" s="44"/>
      <c r="I82" s="44"/>
      <c r="J82" s="44"/>
    </row>
    <row r="83" spans="1:10" s="43" customFormat="1" ht="11.1" customHeight="1">
      <c r="A83" s="44"/>
      <c r="B83" s="44"/>
      <c r="C83" s="44"/>
      <c r="D83" s="44"/>
      <c r="E83" s="44"/>
      <c r="F83" s="44"/>
      <c r="G83" s="44"/>
      <c r="H83" s="44"/>
      <c r="I83" s="44"/>
      <c r="J83" s="44"/>
    </row>
    <row r="84" spans="1:10" s="43" customFormat="1" ht="11.1" customHeight="1">
      <c r="A84" s="44"/>
      <c r="B84" s="44"/>
      <c r="C84" s="44"/>
      <c r="D84" s="44"/>
      <c r="E84" s="44"/>
      <c r="F84" s="44"/>
      <c r="G84" s="44"/>
      <c r="H84" s="44"/>
      <c r="I84" s="44"/>
      <c r="J84" s="44"/>
    </row>
    <row r="85" spans="1:10" s="43" customFormat="1" ht="11.1" customHeight="1">
      <c r="A85" s="44"/>
      <c r="B85" s="44"/>
      <c r="C85" s="44"/>
      <c r="D85" s="44"/>
      <c r="E85" s="44"/>
      <c r="F85" s="44"/>
      <c r="G85" s="44"/>
      <c r="H85" s="44"/>
      <c r="I85" s="44"/>
      <c r="J85" s="44"/>
    </row>
    <row r="86" spans="1:10" s="43" customFormat="1" ht="11.1" customHeight="1">
      <c r="A86" s="44"/>
      <c r="B86" s="44"/>
      <c r="C86" s="44"/>
      <c r="D86" s="44"/>
      <c r="E86" s="44"/>
      <c r="F86" s="44"/>
      <c r="G86" s="44"/>
      <c r="H86" s="44"/>
      <c r="I86" s="44"/>
      <c r="J86" s="44"/>
    </row>
    <row r="87" spans="1:10" s="43" customFormat="1" ht="11.1" customHeight="1">
      <c r="A87" s="44"/>
      <c r="B87" s="44"/>
      <c r="C87" s="44"/>
      <c r="D87" s="44"/>
      <c r="E87" s="44"/>
      <c r="F87" s="44"/>
      <c r="G87" s="44"/>
      <c r="H87" s="44"/>
      <c r="I87" s="44"/>
      <c r="J87" s="44"/>
    </row>
    <row r="88" spans="1:10" s="43" customFormat="1" ht="11.1" customHeight="1">
      <c r="A88" s="44"/>
      <c r="B88" s="44"/>
      <c r="C88" s="44"/>
      <c r="D88" s="44"/>
      <c r="E88" s="44"/>
      <c r="F88" s="44"/>
      <c r="G88" s="44"/>
      <c r="H88" s="44"/>
      <c r="I88" s="44"/>
      <c r="J88" s="44"/>
    </row>
    <row r="89" spans="1:10" s="43" customFormat="1" ht="11.1" customHeight="1">
      <c r="A89" s="44"/>
      <c r="B89" s="44"/>
      <c r="C89" s="44"/>
      <c r="D89" s="44"/>
      <c r="E89" s="44"/>
      <c r="F89" s="44"/>
      <c r="G89" s="44"/>
      <c r="H89" s="44"/>
      <c r="I89" s="44"/>
      <c r="J89" s="44"/>
    </row>
    <row r="90" spans="1:10" s="43" customFormat="1" ht="11.1" customHeight="1">
      <c r="A90" s="44"/>
      <c r="B90" s="44"/>
      <c r="C90" s="44"/>
      <c r="D90" s="44"/>
      <c r="E90" s="44"/>
      <c r="F90" s="44"/>
      <c r="G90" s="44"/>
      <c r="H90" s="44"/>
      <c r="I90" s="44"/>
      <c r="J90" s="44"/>
    </row>
    <row r="91" spans="1:10" s="43" customFormat="1" ht="11.1" customHeight="1">
      <c r="A91" s="44"/>
      <c r="B91" s="44"/>
      <c r="C91" s="44"/>
      <c r="D91" s="44"/>
      <c r="E91" s="44"/>
      <c r="F91" s="44"/>
      <c r="G91" s="44"/>
      <c r="H91" s="44"/>
      <c r="I91" s="44"/>
      <c r="J91" s="44"/>
    </row>
    <row r="92" spans="1:10" s="43" customFormat="1" ht="11.1" customHeight="1">
      <c r="A92" s="44"/>
      <c r="B92" s="44"/>
      <c r="C92" s="44"/>
      <c r="D92" s="44"/>
      <c r="E92" s="44"/>
      <c r="F92" s="44"/>
      <c r="G92" s="44"/>
      <c r="H92" s="44"/>
      <c r="I92" s="44"/>
      <c r="J92" s="44"/>
    </row>
    <row r="93" spans="1:10" s="43" customFormat="1" ht="11.1" customHeight="1">
      <c r="A93" s="44"/>
      <c r="B93" s="44"/>
      <c r="C93" s="44"/>
      <c r="D93" s="44"/>
      <c r="E93" s="44"/>
      <c r="F93" s="44"/>
      <c r="G93" s="44"/>
      <c r="H93" s="44"/>
      <c r="I93" s="44"/>
      <c r="J93" s="44"/>
    </row>
    <row r="94" spans="1:10" s="43" customFormat="1" ht="11.1" customHeight="1">
      <c r="A94" s="44"/>
      <c r="B94" s="44"/>
      <c r="C94" s="44"/>
      <c r="D94" s="44"/>
      <c r="E94" s="44"/>
      <c r="F94" s="44"/>
      <c r="G94" s="44"/>
      <c r="H94" s="44"/>
      <c r="I94" s="44"/>
      <c r="J94" s="44"/>
    </row>
    <row r="95" spans="1:10" s="43" customFormat="1" ht="11.1" customHeight="1">
      <c r="A95" s="44"/>
      <c r="B95" s="44"/>
      <c r="C95" s="44"/>
      <c r="D95" s="44"/>
      <c r="E95" s="44"/>
      <c r="F95" s="44"/>
      <c r="G95" s="44"/>
      <c r="H95" s="44"/>
      <c r="I95" s="44"/>
      <c r="J95" s="44"/>
    </row>
    <row r="96" spans="1:10" s="43" customFormat="1" ht="11.1" customHeight="1">
      <c r="A96" s="44"/>
      <c r="B96" s="44"/>
      <c r="C96" s="44"/>
      <c r="D96" s="44"/>
      <c r="E96" s="44"/>
      <c r="F96" s="44"/>
      <c r="G96" s="44"/>
      <c r="H96" s="44"/>
      <c r="I96" s="44"/>
      <c r="J96" s="44"/>
    </row>
    <row r="97" spans="1:10" s="43" customFormat="1" ht="11.1" customHeight="1">
      <c r="A97" s="44"/>
      <c r="B97" s="44"/>
      <c r="C97" s="44"/>
      <c r="D97" s="44"/>
      <c r="E97" s="44"/>
      <c r="F97" s="44"/>
      <c r="G97" s="44"/>
      <c r="H97" s="44"/>
      <c r="I97" s="44"/>
      <c r="J97" s="44"/>
    </row>
    <row r="98" spans="1:10" s="43" customFormat="1" ht="11.1" customHeight="1">
      <c r="A98" s="44"/>
      <c r="B98" s="44"/>
      <c r="C98" s="44"/>
      <c r="D98" s="44"/>
      <c r="E98" s="44"/>
      <c r="F98" s="44"/>
      <c r="G98" s="44"/>
      <c r="H98" s="44"/>
      <c r="I98" s="44"/>
      <c r="J98" s="44"/>
    </row>
    <row r="99" spans="1:10" s="43" customFormat="1" ht="11.1" customHeight="1">
      <c r="A99" s="44"/>
      <c r="B99" s="44"/>
      <c r="C99" s="44"/>
      <c r="D99" s="44"/>
      <c r="E99" s="44"/>
      <c r="F99" s="44"/>
      <c r="G99" s="44"/>
      <c r="H99" s="44"/>
      <c r="I99" s="44"/>
      <c r="J99" s="44"/>
    </row>
    <row r="100" spans="1:10" s="43" customFormat="1" ht="11.1" customHeight="1">
      <c r="A100" s="44"/>
      <c r="B100" s="44"/>
      <c r="C100" s="44"/>
      <c r="D100" s="44"/>
      <c r="E100" s="44"/>
      <c r="F100" s="44"/>
      <c r="G100" s="44"/>
      <c r="H100" s="44"/>
      <c r="I100" s="44"/>
      <c r="J100" s="44"/>
    </row>
    <row r="101" spans="1:10" s="43" customFormat="1" ht="11.1" customHeight="1">
      <c r="A101" s="44"/>
      <c r="B101" s="44"/>
      <c r="C101" s="44"/>
      <c r="D101" s="44"/>
      <c r="E101" s="44"/>
      <c r="F101" s="44"/>
      <c r="G101" s="44"/>
      <c r="H101" s="44"/>
      <c r="I101" s="44"/>
      <c r="J101" s="44"/>
    </row>
    <row r="102" spans="1:10" s="43" customFormat="1" ht="11.1" customHeight="1">
      <c r="A102" s="44"/>
      <c r="B102" s="44"/>
      <c r="C102" s="44"/>
      <c r="D102" s="44"/>
      <c r="E102" s="44"/>
      <c r="F102" s="44"/>
      <c r="G102" s="44"/>
      <c r="H102" s="44"/>
      <c r="I102" s="44"/>
      <c r="J102" s="44"/>
    </row>
    <row r="103" spans="1:10" s="43" customFormat="1" ht="11.1" customHeight="1">
      <c r="A103" s="44"/>
      <c r="B103" s="44"/>
      <c r="C103" s="44"/>
      <c r="D103" s="44"/>
      <c r="E103" s="44"/>
      <c r="F103" s="44"/>
      <c r="G103" s="44"/>
      <c r="H103" s="44"/>
      <c r="I103" s="44"/>
      <c r="J103" s="44"/>
    </row>
    <row r="104" spans="1:10" s="43" customFormat="1" ht="11.1" customHeight="1">
      <c r="A104" s="44"/>
      <c r="B104" s="44"/>
      <c r="C104" s="44"/>
      <c r="D104" s="44"/>
      <c r="E104" s="44"/>
      <c r="F104" s="44"/>
      <c r="G104" s="44"/>
      <c r="H104" s="44"/>
      <c r="I104" s="44"/>
      <c r="J104" s="44"/>
    </row>
    <row r="105" spans="1:10" s="43" customFormat="1" ht="11.1" customHeight="1">
      <c r="A105" s="44"/>
      <c r="B105" s="44"/>
      <c r="C105" s="44"/>
      <c r="D105" s="44"/>
      <c r="E105" s="44"/>
      <c r="F105" s="44"/>
      <c r="G105" s="44"/>
      <c r="H105" s="44"/>
      <c r="I105" s="44"/>
      <c r="J105" s="44"/>
    </row>
    <row r="106" spans="1:10" s="43" customFormat="1" ht="11.1" customHeight="1">
      <c r="A106" s="44"/>
      <c r="B106" s="44"/>
      <c r="C106" s="44"/>
      <c r="D106" s="44"/>
      <c r="E106" s="44"/>
      <c r="F106" s="44"/>
      <c r="G106" s="44"/>
      <c r="H106" s="44"/>
      <c r="I106" s="44"/>
      <c r="J106" s="44"/>
    </row>
    <row r="107" spans="1:10" s="43" customFormat="1" ht="11.1" customHeight="1">
      <c r="A107" s="44"/>
      <c r="B107" s="44"/>
      <c r="C107" s="44"/>
      <c r="D107" s="44"/>
      <c r="E107" s="44"/>
      <c r="F107" s="44"/>
      <c r="G107" s="44"/>
      <c r="H107" s="44"/>
      <c r="I107" s="44"/>
      <c r="J107" s="44"/>
    </row>
    <row r="108" spans="1:10" s="43" customFormat="1" ht="11.1" customHeight="1">
      <c r="A108" s="44"/>
      <c r="B108" s="44"/>
      <c r="C108" s="44"/>
      <c r="D108" s="44"/>
      <c r="E108" s="44"/>
      <c r="F108" s="44"/>
      <c r="G108" s="44"/>
      <c r="H108" s="44"/>
      <c r="I108" s="44"/>
      <c r="J108" s="44"/>
    </row>
    <row r="109" spans="1:10" s="43" customFormat="1" ht="11.1" customHeight="1">
      <c r="A109" s="44"/>
      <c r="B109" s="44"/>
      <c r="C109" s="44"/>
      <c r="D109" s="44"/>
      <c r="E109" s="44"/>
      <c r="F109" s="44"/>
      <c r="G109" s="44"/>
      <c r="H109" s="44"/>
      <c r="I109" s="44"/>
      <c r="J109" s="44"/>
    </row>
    <row r="110" spans="1:10" s="43" customFormat="1" ht="11.1" customHeight="1">
      <c r="A110" s="44"/>
      <c r="B110" s="44"/>
      <c r="C110" s="44"/>
      <c r="D110" s="44"/>
      <c r="E110" s="44"/>
      <c r="F110" s="44"/>
      <c r="G110" s="44"/>
      <c r="H110" s="44"/>
      <c r="I110" s="44"/>
      <c r="J110" s="44"/>
    </row>
    <row r="111" spans="1:10" s="43" customFormat="1" ht="11.1" customHeight="1">
      <c r="A111" s="44"/>
      <c r="B111" s="44"/>
      <c r="C111" s="44"/>
      <c r="D111" s="44"/>
      <c r="E111" s="44"/>
      <c r="F111" s="44"/>
      <c r="G111" s="44"/>
      <c r="H111" s="44"/>
      <c r="I111" s="44"/>
      <c r="J111" s="44"/>
    </row>
    <row r="112" spans="1:10" s="43" customFormat="1" ht="11.1" customHeight="1">
      <c r="A112" s="44"/>
      <c r="B112" s="44"/>
      <c r="C112" s="44"/>
      <c r="D112" s="44"/>
      <c r="E112" s="44"/>
      <c r="F112" s="44"/>
      <c r="G112" s="44"/>
      <c r="H112" s="44"/>
      <c r="I112" s="44"/>
      <c r="J112" s="44"/>
    </row>
    <row r="113" spans="1:10" s="43" customFormat="1" ht="11.1" customHeight="1">
      <c r="A113" s="44"/>
      <c r="B113" s="44"/>
      <c r="C113" s="44"/>
      <c r="D113" s="44"/>
      <c r="E113" s="44"/>
      <c r="F113" s="44"/>
      <c r="G113" s="44"/>
      <c r="H113" s="44"/>
      <c r="I113" s="44"/>
      <c r="J113" s="44"/>
    </row>
    <row r="114" spans="1:10" s="43" customFormat="1" ht="11.1" customHeight="1">
      <c r="A114" s="44"/>
      <c r="B114" s="44"/>
      <c r="C114" s="44"/>
      <c r="D114" s="44"/>
      <c r="E114" s="44"/>
      <c r="F114" s="44"/>
      <c r="G114" s="44"/>
      <c r="H114" s="44"/>
      <c r="I114" s="44"/>
      <c r="J114" s="44"/>
    </row>
    <row r="115" spans="1:10" s="43" customFormat="1" ht="11.1" customHeight="1">
      <c r="A115" s="44"/>
      <c r="B115" s="44"/>
      <c r="C115" s="44"/>
      <c r="D115" s="44"/>
      <c r="E115" s="44"/>
      <c r="F115" s="44"/>
      <c r="G115" s="44"/>
      <c r="H115" s="44"/>
      <c r="I115" s="44"/>
      <c r="J115" s="44"/>
    </row>
    <row r="116" spans="1:10" s="43" customFormat="1" ht="11.1" customHeight="1">
      <c r="A116" s="44"/>
      <c r="B116" s="44"/>
      <c r="C116" s="44"/>
      <c r="D116" s="44"/>
      <c r="E116" s="44"/>
      <c r="F116" s="44"/>
      <c r="G116" s="44"/>
      <c r="H116" s="44"/>
      <c r="I116" s="44"/>
      <c r="J116" s="44"/>
    </row>
    <row r="117" spans="1:10" s="43" customFormat="1" ht="11.1" customHeight="1">
      <c r="A117" s="44"/>
      <c r="B117" s="44"/>
      <c r="C117" s="44"/>
      <c r="D117" s="44"/>
      <c r="E117" s="44"/>
      <c r="F117" s="44"/>
      <c r="G117" s="44"/>
      <c r="H117" s="44"/>
      <c r="I117" s="44"/>
      <c r="J117" s="44"/>
    </row>
    <row r="118" spans="1:10" s="43" customFormat="1" ht="11.1" customHeight="1">
      <c r="A118" s="44"/>
      <c r="B118" s="44"/>
      <c r="C118" s="44"/>
      <c r="D118" s="44"/>
      <c r="E118" s="44"/>
      <c r="F118" s="44"/>
      <c r="G118" s="44"/>
      <c r="H118" s="44"/>
      <c r="I118" s="44"/>
      <c r="J118" s="44"/>
    </row>
    <row r="119" spans="1:10" s="43" customFormat="1" ht="11.1" customHeight="1">
      <c r="A119" s="44"/>
      <c r="B119" s="44"/>
      <c r="C119" s="44"/>
      <c r="D119" s="44"/>
      <c r="E119" s="44"/>
      <c r="F119" s="44"/>
      <c r="G119" s="44"/>
      <c r="H119" s="44"/>
      <c r="I119" s="44"/>
      <c r="J119" s="44"/>
    </row>
    <row r="120" spans="1:10" s="43" customFormat="1" ht="11.1" customHeight="1">
      <c r="A120" s="44"/>
      <c r="B120" s="44"/>
      <c r="C120" s="44"/>
      <c r="D120" s="44"/>
      <c r="E120" s="44"/>
      <c r="F120" s="44"/>
      <c r="G120" s="44"/>
      <c r="H120" s="44"/>
      <c r="I120" s="44"/>
      <c r="J120" s="44"/>
    </row>
    <row r="121" spans="1:10" s="43" customFormat="1" ht="11.1" customHeight="1">
      <c r="A121" s="44"/>
      <c r="B121" s="44"/>
      <c r="C121" s="44"/>
      <c r="D121" s="44"/>
      <c r="E121" s="44"/>
      <c r="F121" s="44"/>
      <c r="G121" s="44"/>
      <c r="H121" s="44"/>
      <c r="I121" s="44"/>
      <c r="J121" s="44"/>
    </row>
    <row r="122" spans="1:10" s="43" customFormat="1" ht="11.1" customHeight="1">
      <c r="A122" s="44"/>
      <c r="B122" s="44"/>
      <c r="C122" s="44"/>
      <c r="D122" s="44"/>
      <c r="E122" s="44"/>
      <c r="F122" s="44"/>
      <c r="G122" s="44"/>
      <c r="H122" s="44"/>
      <c r="I122" s="44"/>
      <c r="J122" s="44"/>
    </row>
    <row r="123" spans="1:10" s="43" customFormat="1" ht="11.1" customHeight="1">
      <c r="A123" s="44"/>
      <c r="B123" s="44"/>
      <c r="C123" s="44"/>
      <c r="D123" s="44"/>
      <c r="E123" s="44"/>
      <c r="F123" s="44"/>
      <c r="G123" s="44"/>
      <c r="H123" s="44"/>
      <c r="I123" s="44"/>
      <c r="J123" s="44"/>
    </row>
    <row r="124" spans="1:10" s="43" customFormat="1" ht="11.1" customHeight="1">
      <c r="A124" s="44"/>
      <c r="B124" s="44"/>
      <c r="C124" s="44"/>
      <c r="D124" s="44"/>
      <c r="E124" s="44"/>
      <c r="F124" s="44"/>
      <c r="G124" s="44"/>
      <c r="H124" s="44"/>
      <c r="I124" s="44"/>
      <c r="J124" s="44"/>
    </row>
    <row r="125" spans="1:10" s="43" customFormat="1" ht="11.1" customHeight="1">
      <c r="A125" s="44"/>
      <c r="B125" s="44"/>
      <c r="C125" s="44"/>
      <c r="D125" s="44"/>
      <c r="E125" s="44"/>
      <c r="F125" s="44"/>
      <c r="G125" s="44"/>
      <c r="H125" s="44"/>
      <c r="I125" s="44"/>
      <c r="J125" s="44"/>
    </row>
    <row r="126" spans="1:10" s="43" customFormat="1" ht="11.1" customHeight="1">
      <c r="A126" s="44"/>
      <c r="B126" s="44"/>
      <c r="C126" s="44"/>
      <c r="D126" s="44"/>
      <c r="E126" s="44"/>
      <c r="F126" s="44"/>
      <c r="G126" s="44"/>
      <c r="H126" s="44"/>
      <c r="I126" s="44"/>
      <c r="J126" s="44"/>
    </row>
    <row r="127" spans="1:10" s="43" customFormat="1" ht="11.1" customHeight="1">
      <c r="A127" s="44"/>
      <c r="B127" s="44"/>
      <c r="C127" s="44"/>
      <c r="D127" s="44"/>
      <c r="E127" s="44"/>
      <c r="F127" s="44"/>
      <c r="G127" s="44"/>
      <c r="H127" s="44"/>
      <c r="I127" s="44"/>
      <c r="J127" s="44"/>
    </row>
    <row r="128" spans="1:10" s="43" customFormat="1" ht="11.1" customHeight="1">
      <c r="A128" s="44"/>
      <c r="B128" s="44"/>
      <c r="C128" s="44"/>
      <c r="D128" s="44"/>
      <c r="E128" s="44"/>
      <c r="F128" s="44"/>
      <c r="G128" s="44"/>
      <c r="H128" s="44"/>
      <c r="I128" s="44"/>
      <c r="J128" s="44"/>
    </row>
    <row r="129" spans="1:10" s="43" customFormat="1" ht="11.1" customHeight="1">
      <c r="A129" s="44"/>
      <c r="B129" s="44"/>
      <c r="C129" s="44"/>
      <c r="D129" s="44"/>
      <c r="E129" s="44"/>
      <c r="F129" s="44"/>
      <c r="G129" s="44"/>
      <c r="H129" s="44"/>
      <c r="I129" s="44"/>
      <c r="J129" s="44"/>
    </row>
    <row r="130" spans="1:10" s="43" customFormat="1" ht="11.1" customHeight="1">
      <c r="A130" s="44"/>
      <c r="B130" s="44"/>
      <c r="C130" s="44"/>
      <c r="D130" s="44"/>
      <c r="E130" s="44"/>
      <c r="F130" s="44"/>
      <c r="G130" s="44"/>
      <c r="H130" s="44"/>
      <c r="I130" s="44"/>
      <c r="J130" s="44"/>
    </row>
    <row r="131" spans="1:10" s="43" customFormat="1" ht="11.1" customHeight="1">
      <c r="A131" s="44"/>
      <c r="B131" s="44"/>
      <c r="C131" s="44"/>
      <c r="D131" s="44"/>
      <c r="E131" s="44"/>
      <c r="F131" s="44"/>
      <c r="G131" s="44"/>
      <c r="H131" s="44"/>
      <c r="I131" s="44"/>
      <c r="J131" s="44"/>
    </row>
    <row r="132" spans="1:10" s="43" customFormat="1" ht="11.1" customHeight="1">
      <c r="A132" s="44"/>
      <c r="B132" s="44"/>
      <c r="C132" s="44"/>
      <c r="D132" s="44"/>
      <c r="E132" s="44"/>
      <c r="F132" s="44"/>
      <c r="G132" s="44"/>
      <c r="H132" s="44"/>
      <c r="I132" s="44"/>
      <c r="J132" s="44"/>
    </row>
    <row r="133" spans="1:10" s="43" customFormat="1" ht="11.1" customHeight="1">
      <c r="A133" s="44"/>
      <c r="B133" s="44"/>
      <c r="C133" s="44"/>
      <c r="D133" s="44"/>
      <c r="E133" s="44"/>
      <c r="F133" s="44"/>
      <c r="G133" s="44"/>
      <c r="H133" s="44"/>
      <c r="I133" s="44"/>
      <c r="J133" s="44"/>
    </row>
    <row r="134" spans="1:10" s="43" customFormat="1" ht="11.1" customHeight="1">
      <c r="A134" s="44"/>
      <c r="B134" s="44"/>
      <c r="C134" s="44"/>
      <c r="D134" s="44"/>
      <c r="E134" s="44"/>
      <c r="F134" s="44"/>
      <c r="G134" s="44"/>
      <c r="H134" s="44"/>
      <c r="I134" s="44"/>
      <c r="J134" s="44"/>
    </row>
    <row r="135" spans="1:10" s="43" customFormat="1" ht="11.1" customHeight="1">
      <c r="A135" s="44"/>
      <c r="B135" s="44"/>
      <c r="C135" s="44"/>
      <c r="D135" s="44"/>
      <c r="E135" s="44"/>
      <c r="F135" s="44"/>
      <c r="G135" s="44"/>
      <c r="H135" s="44"/>
      <c r="I135" s="44"/>
      <c r="J135" s="44"/>
    </row>
    <row r="136" spans="1:10" s="43" customFormat="1" ht="11.1" customHeight="1">
      <c r="A136" s="44"/>
      <c r="B136" s="44"/>
      <c r="C136" s="44"/>
      <c r="D136" s="44"/>
      <c r="E136" s="44"/>
      <c r="F136" s="44"/>
      <c r="G136" s="44"/>
      <c r="H136" s="44"/>
      <c r="I136" s="44"/>
      <c r="J136" s="44"/>
    </row>
    <row r="137" spans="1:10" s="43" customFormat="1" ht="11.1" customHeight="1">
      <c r="A137" s="44"/>
      <c r="B137" s="44"/>
      <c r="C137" s="44"/>
      <c r="D137" s="44"/>
      <c r="E137" s="44"/>
      <c r="F137" s="44"/>
      <c r="G137" s="44"/>
      <c r="H137" s="44"/>
      <c r="I137" s="44"/>
      <c r="J137" s="44"/>
    </row>
    <row r="138" spans="1:10" ht="11.1" customHeight="1">
      <c r="A138" s="44"/>
      <c r="B138" s="44"/>
      <c r="C138" s="44"/>
      <c r="D138" s="44"/>
      <c r="E138" s="44"/>
      <c r="F138" s="44"/>
      <c r="G138" s="44"/>
      <c r="H138" s="44"/>
      <c r="I138" s="44"/>
      <c r="J138" s="43"/>
    </row>
    <row r="139" spans="1:10" ht="11.1" customHeight="1">
      <c r="A139" s="44"/>
      <c r="B139" s="44"/>
      <c r="C139" s="44"/>
      <c r="D139" s="44"/>
      <c r="E139" s="44"/>
      <c r="F139" s="44"/>
      <c r="G139" s="44"/>
      <c r="H139" s="44"/>
      <c r="I139" s="44"/>
      <c r="J139" s="43"/>
    </row>
    <row r="140" spans="1:10" ht="11.1" customHeight="1">
      <c r="A140" s="44"/>
      <c r="B140" s="44"/>
      <c r="C140" s="44"/>
      <c r="D140" s="44"/>
      <c r="E140" s="44"/>
      <c r="F140" s="44"/>
      <c r="G140" s="44"/>
      <c r="H140" s="44"/>
      <c r="I140" s="44"/>
      <c r="J140" s="43"/>
    </row>
    <row r="141" spans="1:10" ht="11.1" customHeight="1">
      <c r="A141" s="44"/>
      <c r="B141" s="44"/>
      <c r="C141" s="44"/>
      <c r="D141" s="44"/>
      <c r="E141" s="44"/>
      <c r="F141" s="44"/>
      <c r="G141" s="44"/>
      <c r="H141" s="44"/>
      <c r="I141" s="44"/>
      <c r="J141" s="43"/>
    </row>
    <row r="142" spans="1:10" ht="11.1" customHeight="1">
      <c r="A142" s="44"/>
      <c r="B142" s="44"/>
      <c r="C142" s="44"/>
      <c r="D142" s="44"/>
      <c r="E142" s="44"/>
      <c r="F142" s="44"/>
      <c r="G142" s="44"/>
      <c r="H142" s="44"/>
      <c r="I142" s="44"/>
      <c r="J142" s="43"/>
    </row>
    <row r="143" spans="1:10" ht="11.1" customHeight="1">
      <c r="A143" s="44"/>
      <c r="B143" s="44"/>
      <c r="C143" s="44"/>
      <c r="D143" s="44"/>
      <c r="E143" s="44"/>
      <c r="F143" s="44"/>
      <c r="G143" s="44"/>
      <c r="H143" s="44"/>
      <c r="I143" s="44"/>
      <c r="J143" s="43"/>
    </row>
    <row r="144" spans="1:10" ht="11.1" customHeight="1">
      <c r="A144" s="44"/>
      <c r="B144" s="44"/>
      <c r="C144" s="44"/>
      <c r="D144" s="44"/>
      <c r="E144" s="44"/>
      <c r="F144" s="44"/>
      <c r="G144" s="44"/>
      <c r="H144" s="44"/>
      <c r="I144" s="44"/>
      <c r="J144" s="43"/>
    </row>
    <row r="145" spans="1:9" ht="11.1" customHeight="1">
      <c r="A145" s="44"/>
      <c r="B145" s="44"/>
      <c r="C145" s="44"/>
      <c r="D145" s="44"/>
      <c r="E145" s="44"/>
      <c r="F145" s="44"/>
      <c r="G145" s="44"/>
      <c r="H145" s="44"/>
      <c r="I145" s="44"/>
    </row>
    <row r="146" spans="1:9" ht="11.1" customHeight="1">
      <c r="A146" s="44"/>
      <c r="B146" s="44"/>
      <c r="C146" s="44"/>
      <c r="D146" s="44"/>
      <c r="E146" s="44"/>
      <c r="F146" s="44"/>
      <c r="G146" s="44"/>
      <c r="H146" s="44"/>
      <c r="I146" s="44"/>
    </row>
    <row r="147" spans="1:9" ht="11.1" customHeight="1">
      <c r="A147" s="44"/>
      <c r="B147" s="44"/>
      <c r="C147" s="44"/>
      <c r="D147" s="44"/>
      <c r="E147" s="44"/>
      <c r="F147" s="44"/>
      <c r="G147" s="44"/>
      <c r="H147" s="44"/>
      <c r="I147" s="44"/>
    </row>
    <row r="148" spans="1:9" ht="11.1" customHeight="1">
      <c r="A148" s="44"/>
      <c r="B148" s="44"/>
      <c r="C148" s="44"/>
      <c r="D148" s="44"/>
      <c r="E148" s="44"/>
      <c r="F148" s="44"/>
      <c r="G148" s="44"/>
      <c r="H148" s="44"/>
      <c r="I148" s="44"/>
    </row>
    <row r="149" spans="1:9" ht="11.1" customHeight="1">
      <c r="A149" s="44"/>
      <c r="B149" s="44"/>
      <c r="C149" s="44"/>
      <c r="D149" s="44"/>
      <c r="E149" s="44"/>
      <c r="F149" s="44"/>
      <c r="G149" s="44"/>
      <c r="H149" s="44"/>
      <c r="I149" s="44"/>
    </row>
    <row r="150" spans="1:9" ht="11.1" customHeight="1">
      <c r="A150" s="44"/>
      <c r="B150" s="44"/>
      <c r="C150" s="44"/>
      <c r="D150" s="44"/>
      <c r="E150" s="44"/>
      <c r="F150" s="44"/>
      <c r="G150" s="44"/>
      <c r="H150" s="44"/>
      <c r="I150" s="44"/>
    </row>
    <row r="151" spans="1:9" ht="11.1" customHeight="1">
      <c r="A151" s="44"/>
      <c r="B151" s="44"/>
      <c r="C151" s="44"/>
      <c r="D151" s="44"/>
      <c r="E151" s="44"/>
      <c r="F151" s="44"/>
      <c r="G151" s="44"/>
      <c r="H151" s="44"/>
      <c r="I151" s="44"/>
    </row>
    <row r="152" spans="1:9" ht="11.1" customHeight="1">
      <c r="A152" s="44"/>
      <c r="B152" s="44"/>
      <c r="C152" s="44"/>
      <c r="D152" s="44"/>
      <c r="E152" s="44"/>
      <c r="F152" s="44"/>
      <c r="G152" s="44"/>
      <c r="H152" s="44"/>
      <c r="I152" s="44"/>
    </row>
    <row r="153" spans="1:9" ht="11.1" customHeight="1">
      <c r="A153" s="44"/>
      <c r="B153" s="44"/>
      <c r="C153" s="44"/>
      <c r="D153" s="44"/>
      <c r="E153" s="44"/>
      <c r="F153" s="44"/>
      <c r="G153" s="44"/>
      <c r="H153" s="44"/>
      <c r="I153" s="44"/>
    </row>
    <row r="154" spans="1:9" ht="11.1" customHeight="1">
      <c r="A154" s="44"/>
      <c r="B154" s="44"/>
      <c r="C154" s="44"/>
      <c r="D154" s="44"/>
      <c r="E154" s="44"/>
      <c r="F154" s="44"/>
      <c r="G154" s="44"/>
      <c r="H154" s="44"/>
      <c r="I154" s="44"/>
    </row>
    <row r="155" spans="1:9" ht="11.1" customHeight="1">
      <c r="A155" s="44"/>
      <c r="B155" s="44"/>
      <c r="C155" s="44"/>
      <c r="D155" s="44"/>
      <c r="E155" s="44"/>
      <c r="F155" s="44"/>
      <c r="G155" s="44"/>
      <c r="H155" s="44"/>
      <c r="I155" s="44"/>
    </row>
    <row r="156" spans="1:9" ht="11.1" customHeight="1">
      <c r="A156" s="44"/>
      <c r="B156" s="44"/>
      <c r="C156" s="44"/>
      <c r="D156" s="44"/>
      <c r="E156" s="44"/>
      <c r="F156" s="44"/>
      <c r="G156" s="44"/>
      <c r="H156" s="44"/>
      <c r="I156" s="44"/>
    </row>
    <row r="157" spans="1:9" ht="11.1" customHeight="1">
      <c r="A157" s="44"/>
      <c r="B157" s="44"/>
      <c r="C157" s="44"/>
      <c r="D157" s="44"/>
      <c r="E157" s="44"/>
      <c r="F157" s="44"/>
      <c r="G157" s="44"/>
      <c r="H157" s="44"/>
      <c r="I157" s="44"/>
    </row>
    <row r="158" spans="1:9" ht="11.1" customHeight="1">
      <c r="A158" s="44"/>
      <c r="B158" s="44"/>
      <c r="C158" s="44"/>
      <c r="D158" s="44"/>
      <c r="E158" s="44"/>
      <c r="F158" s="44"/>
      <c r="G158" s="44"/>
      <c r="H158" s="44"/>
      <c r="I158" s="44"/>
    </row>
    <row r="159" spans="1:9" ht="11.1" customHeight="1">
      <c r="A159" s="44"/>
      <c r="B159" s="44"/>
      <c r="C159" s="44"/>
      <c r="D159" s="44"/>
      <c r="E159" s="44"/>
      <c r="F159" s="44"/>
      <c r="G159" s="44"/>
      <c r="H159" s="44"/>
      <c r="I159" s="44"/>
    </row>
    <row r="160" spans="1:9" ht="11.1" customHeight="1">
      <c r="A160" s="44"/>
      <c r="B160" s="44"/>
      <c r="C160" s="44"/>
      <c r="D160" s="44"/>
      <c r="E160" s="44"/>
      <c r="F160" s="44"/>
      <c r="G160" s="44"/>
      <c r="H160" s="44"/>
      <c r="I160" s="44"/>
    </row>
    <row r="161" spans="1:9" ht="11.1" customHeight="1">
      <c r="A161" s="44"/>
      <c r="B161" s="44"/>
      <c r="C161" s="44"/>
      <c r="D161" s="44"/>
      <c r="E161" s="44"/>
      <c r="F161" s="44"/>
      <c r="G161" s="44"/>
      <c r="H161" s="44"/>
      <c r="I161" s="44"/>
    </row>
    <row r="162" spans="1:9" ht="11.1" customHeight="1">
      <c r="A162" s="44"/>
      <c r="B162" s="44"/>
      <c r="C162" s="44"/>
      <c r="D162" s="44"/>
      <c r="E162" s="44"/>
      <c r="F162" s="44"/>
      <c r="G162" s="44"/>
      <c r="H162" s="44"/>
      <c r="I162" s="44"/>
    </row>
    <row r="163" spans="1:9" ht="11.1" customHeight="1">
      <c r="A163" s="44"/>
      <c r="B163" s="44"/>
      <c r="C163" s="44"/>
      <c r="D163" s="44"/>
      <c r="E163" s="44"/>
      <c r="F163" s="44"/>
      <c r="G163" s="44"/>
      <c r="H163" s="44"/>
      <c r="I163" s="44"/>
    </row>
    <row r="164" spans="1:9" ht="11.1" customHeight="1">
      <c r="A164" s="44"/>
      <c r="B164" s="44"/>
      <c r="C164" s="44"/>
      <c r="D164" s="44"/>
      <c r="E164" s="44"/>
      <c r="F164" s="44"/>
      <c r="G164" s="44"/>
      <c r="H164" s="44"/>
      <c r="I164" s="44"/>
    </row>
    <row r="165" spans="1:9" ht="11.1" customHeight="1">
      <c r="A165" s="44"/>
      <c r="B165" s="44"/>
      <c r="C165" s="44"/>
      <c r="D165" s="44"/>
      <c r="E165" s="44"/>
      <c r="F165" s="44"/>
      <c r="G165" s="44"/>
      <c r="H165" s="44"/>
      <c r="I165" s="44"/>
    </row>
    <row r="166" spans="1:9" ht="11.1" customHeight="1">
      <c r="A166" s="44"/>
      <c r="B166" s="44"/>
      <c r="C166" s="44"/>
      <c r="D166" s="44"/>
      <c r="E166" s="44"/>
      <c r="F166" s="44"/>
      <c r="G166" s="44"/>
      <c r="H166" s="44"/>
      <c r="I166" s="44"/>
    </row>
    <row r="167" spans="1:9" ht="11.1" customHeight="1">
      <c r="A167" s="44"/>
      <c r="B167" s="44"/>
      <c r="C167" s="44"/>
      <c r="D167" s="44"/>
      <c r="E167" s="44"/>
      <c r="F167" s="44"/>
      <c r="G167" s="44"/>
      <c r="H167" s="44"/>
      <c r="I167" s="44"/>
    </row>
    <row r="168" spans="1:9" ht="11.1" customHeight="1">
      <c r="A168" s="44"/>
      <c r="B168" s="44"/>
      <c r="C168" s="44"/>
      <c r="D168" s="44"/>
      <c r="E168" s="44"/>
      <c r="F168" s="44"/>
      <c r="G168" s="44"/>
      <c r="H168" s="44"/>
      <c r="I168" s="44"/>
    </row>
    <row r="169" spans="1:9" ht="11.1" customHeight="1">
      <c r="A169" s="44"/>
      <c r="B169" s="44"/>
      <c r="C169" s="44"/>
      <c r="D169" s="44"/>
      <c r="E169" s="44"/>
      <c r="F169" s="44"/>
      <c r="G169" s="44"/>
      <c r="H169" s="44"/>
      <c r="I169" s="44"/>
    </row>
    <row r="170" spans="1:9" ht="11.1" customHeight="1">
      <c r="A170" s="44"/>
      <c r="B170" s="44"/>
      <c r="C170" s="44"/>
      <c r="D170" s="44"/>
      <c r="E170" s="44"/>
      <c r="F170" s="44"/>
      <c r="G170" s="44"/>
      <c r="H170" s="44"/>
      <c r="I170" s="44"/>
    </row>
    <row r="171" spans="1:9" ht="11.1" customHeight="1">
      <c r="A171" s="44"/>
      <c r="B171" s="44"/>
      <c r="C171" s="44"/>
      <c r="D171" s="44"/>
      <c r="E171" s="44"/>
      <c r="F171" s="44"/>
      <c r="G171" s="44"/>
      <c r="H171" s="44"/>
      <c r="I171" s="44"/>
    </row>
    <row r="172" spans="1:9" ht="11.1" customHeight="1">
      <c r="A172" s="44"/>
      <c r="B172" s="44"/>
      <c r="C172" s="44"/>
      <c r="D172" s="44"/>
      <c r="E172" s="44"/>
      <c r="F172" s="44"/>
      <c r="G172" s="44"/>
      <c r="H172" s="44"/>
      <c r="I172" s="44"/>
    </row>
    <row r="173" spans="1:9" ht="11.1" customHeight="1">
      <c r="A173" s="44"/>
      <c r="B173" s="44"/>
      <c r="C173" s="44"/>
      <c r="D173" s="44"/>
      <c r="E173" s="44"/>
      <c r="F173" s="44"/>
      <c r="G173" s="44"/>
      <c r="H173" s="44"/>
      <c r="I173" s="44"/>
    </row>
    <row r="174" spans="1:9" ht="11.1" customHeight="1">
      <c r="A174" s="44"/>
      <c r="B174" s="44"/>
      <c r="C174" s="44"/>
      <c r="D174" s="44"/>
      <c r="E174" s="44"/>
      <c r="F174" s="44"/>
      <c r="G174" s="44"/>
      <c r="H174" s="44"/>
      <c r="I174" s="44"/>
    </row>
    <row r="175" spans="1:9" ht="11.1" customHeight="1">
      <c r="A175" s="44"/>
      <c r="B175" s="44"/>
      <c r="C175" s="44"/>
      <c r="D175" s="44"/>
      <c r="E175" s="44"/>
      <c r="F175" s="44"/>
      <c r="G175" s="44"/>
      <c r="H175" s="44"/>
      <c r="I175" s="44"/>
    </row>
    <row r="176" spans="1:9" ht="11.1" customHeight="1">
      <c r="A176" s="44"/>
      <c r="B176" s="44"/>
      <c r="C176" s="44"/>
      <c r="D176" s="44"/>
      <c r="E176" s="44"/>
      <c r="F176" s="44"/>
      <c r="G176" s="44"/>
      <c r="H176" s="44"/>
      <c r="I176" s="44"/>
    </row>
    <row r="177" spans="1:9" ht="11.1" customHeight="1">
      <c r="A177" s="44"/>
      <c r="B177" s="44"/>
      <c r="C177" s="44"/>
      <c r="D177" s="44"/>
      <c r="E177" s="44"/>
      <c r="F177" s="44"/>
      <c r="G177" s="44"/>
      <c r="H177" s="44"/>
      <c r="I177" s="44"/>
    </row>
    <row r="178" spans="1:9" ht="11.1" customHeight="1">
      <c r="A178" s="44"/>
      <c r="B178" s="44"/>
      <c r="C178" s="44"/>
      <c r="D178" s="44"/>
      <c r="E178" s="44"/>
      <c r="F178" s="44"/>
      <c r="G178" s="44"/>
      <c r="H178" s="44"/>
      <c r="I178" s="44"/>
    </row>
    <row r="179" spans="1:9" ht="11.1" customHeight="1">
      <c r="A179" s="44"/>
      <c r="B179" s="44"/>
      <c r="C179" s="44"/>
      <c r="D179" s="44"/>
      <c r="E179" s="44"/>
      <c r="F179" s="44"/>
      <c r="G179" s="44"/>
      <c r="H179" s="44"/>
      <c r="I179" s="44"/>
    </row>
    <row r="180" spans="1:9" ht="11.1" customHeight="1">
      <c r="A180" s="44"/>
      <c r="B180" s="44"/>
      <c r="C180" s="44"/>
      <c r="D180" s="44"/>
      <c r="E180" s="44"/>
      <c r="F180" s="44"/>
      <c r="G180" s="44"/>
      <c r="H180" s="44"/>
      <c r="I180" s="44"/>
    </row>
    <row r="181" spans="1:9" ht="11.1" customHeight="1">
      <c r="A181" s="44"/>
      <c r="B181" s="44"/>
      <c r="C181" s="44"/>
      <c r="D181" s="44"/>
      <c r="E181" s="44"/>
      <c r="F181" s="44"/>
      <c r="G181" s="44"/>
      <c r="H181" s="44"/>
      <c r="I181" s="44"/>
    </row>
    <row r="182" spans="1:9" ht="11.1" customHeight="1">
      <c r="A182" s="44"/>
      <c r="B182" s="44"/>
      <c r="C182" s="44"/>
      <c r="D182" s="44"/>
      <c r="E182" s="44"/>
      <c r="F182" s="44"/>
      <c r="G182" s="44"/>
      <c r="H182" s="44"/>
      <c r="I182" s="44"/>
    </row>
    <row r="183" spans="1:9" ht="11.1" customHeight="1">
      <c r="A183" s="44"/>
      <c r="B183" s="44"/>
      <c r="C183" s="44"/>
      <c r="D183" s="44"/>
      <c r="E183" s="44"/>
      <c r="F183" s="44"/>
      <c r="G183" s="44"/>
      <c r="H183" s="44"/>
      <c r="I183" s="44"/>
    </row>
    <row r="184" spans="1:9" ht="11.1" customHeight="1">
      <c r="A184" s="44"/>
      <c r="B184" s="44"/>
      <c r="C184" s="44"/>
      <c r="D184" s="44"/>
      <c r="E184" s="44"/>
      <c r="F184" s="44"/>
      <c r="G184" s="44"/>
      <c r="H184" s="44"/>
      <c r="I184" s="44"/>
    </row>
    <row r="185" spans="1:9" ht="11.1" customHeight="1">
      <c r="A185" s="44"/>
      <c r="B185" s="44"/>
      <c r="C185" s="44"/>
      <c r="D185" s="44"/>
      <c r="E185" s="44"/>
      <c r="F185" s="44"/>
      <c r="G185" s="44"/>
      <c r="H185" s="44"/>
      <c r="I185" s="44"/>
    </row>
    <row r="186" spans="1:9" ht="11.1" customHeight="1">
      <c r="A186" s="44"/>
      <c r="B186" s="44"/>
      <c r="C186" s="44"/>
      <c r="D186" s="44"/>
      <c r="E186" s="44"/>
      <c r="F186" s="44"/>
      <c r="G186" s="44"/>
      <c r="H186" s="44"/>
      <c r="I186" s="44"/>
    </row>
    <row r="187" spans="1:9" ht="11.1" customHeight="1">
      <c r="A187" s="44"/>
      <c r="B187" s="44"/>
      <c r="C187" s="44"/>
      <c r="D187" s="44"/>
      <c r="E187" s="44"/>
      <c r="F187" s="44"/>
      <c r="G187" s="44"/>
      <c r="H187" s="44"/>
      <c r="I187" s="44"/>
    </row>
    <row r="188" spans="1:9" ht="11.1" customHeight="1">
      <c r="A188" s="44"/>
      <c r="B188" s="44"/>
      <c r="C188" s="44"/>
      <c r="D188" s="44"/>
      <c r="E188" s="44"/>
      <c r="F188" s="44"/>
      <c r="G188" s="44"/>
      <c r="H188" s="44"/>
      <c r="I188" s="44"/>
    </row>
    <row r="189" spans="1:9" ht="11.1" customHeight="1">
      <c r="A189" s="44"/>
      <c r="B189" s="44"/>
      <c r="C189" s="44"/>
      <c r="D189" s="44"/>
      <c r="E189" s="44"/>
      <c r="F189" s="44"/>
      <c r="G189" s="44"/>
      <c r="H189" s="44"/>
      <c r="I189" s="44"/>
    </row>
    <row r="190" spans="1:9" ht="11.1" customHeight="1">
      <c r="A190" s="44"/>
      <c r="B190" s="44"/>
      <c r="C190" s="44"/>
      <c r="D190" s="44"/>
      <c r="E190" s="44"/>
      <c r="F190" s="44"/>
      <c r="G190" s="44"/>
      <c r="H190" s="44"/>
      <c r="I190" s="44"/>
    </row>
    <row r="191" spans="1:9" ht="11.1" customHeight="1">
      <c r="A191" s="44"/>
      <c r="B191" s="44"/>
      <c r="C191" s="44"/>
      <c r="D191" s="44"/>
      <c r="E191" s="44"/>
      <c r="F191" s="44"/>
      <c r="G191" s="44"/>
      <c r="H191" s="44"/>
      <c r="I191" s="44"/>
    </row>
    <row r="192" spans="1:9" ht="11.1" customHeight="1">
      <c r="A192" s="44"/>
      <c r="B192" s="44"/>
      <c r="C192" s="44"/>
      <c r="D192" s="44"/>
      <c r="E192" s="44"/>
      <c r="F192" s="44"/>
      <c r="G192" s="44"/>
      <c r="H192" s="44"/>
      <c r="I192" s="44"/>
    </row>
    <row r="193" spans="1:9" ht="11.1" customHeight="1">
      <c r="A193" s="44"/>
      <c r="B193" s="44"/>
      <c r="C193" s="44"/>
      <c r="D193" s="44"/>
      <c r="E193" s="44"/>
      <c r="F193" s="44"/>
      <c r="G193" s="44"/>
      <c r="H193" s="44"/>
      <c r="I193" s="44"/>
    </row>
    <row r="194" spans="1:9" ht="11.1" customHeight="1">
      <c r="A194" s="44"/>
      <c r="B194" s="44"/>
      <c r="C194" s="44"/>
      <c r="D194" s="44"/>
      <c r="E194" s="44"/>
      <c r="F194" s="44"/>
      <c r="G194" s="44"/>
      <c r="H194" s="44"/>
      <c r="I194" s="44"/>
    </row>
    <row r="195" spans="1:9" ht="11.1" customHeight="1">
      <c r="A195" s="44"/>
      <c r="B195" s="44"/>
      <c r="C195" s="44"/>
      <c r="D195" s="44"/>
      <c r="E195" s="44"/>
      <c r="F195" s="44"/>
      <c r="G195" s="44"/>
      <c r="H195" s="44"/>
      <c r="I195" s="44"/>
    </row>
    <row r="196" spans="1:9" ht="11.1" customHeight="1">
      <c r="A196" s="44"/>
      <c r="B196" s="44"/>
      <c r="C196" s="44"/>
      <c r="D196" s="44"/>
      <c r="E196" s="44"/>
      <c r="F196" s="44"/>
      <c r="G196" s="44"/>
      <c r="H196" s="44"/>
      <c r="I196" s="44"/>
    </row>
    <row r="197" spans="1:9" ht="11.1" customHeight="1">
      <c r="A197" s="44"/>
      <c r="B197" s="44"/>
      <c r="C197" s="44"/>
      <c r="D197" s="44"/>
      <c r="E197" s="44"/>
      <c r="F197" s="44"/>
      <c r="G197" s="44"/>
      <c r="H197" s="44"/>
      <c r="I197" s="44"/>
    </row>
    <row r="198" spans="1:9" ht="11.1" customHeight="1">
      <c r="A198" s="44"/>
      <c r="B198" s="44"/>
      <c r="C198" s="44"/>
      <c r="D198" s="44"/>
      <c r="E198" s="44"/>
      <c r="F198" s="44"/>
      <c r="G198" s="44"/>
      <c r="H198" s="44"/>
      <c r="I198" s="44"/>
    </row>
    <row r="199" spans="1:9" ht="11.1" customHeight="1">
      <c r="A199" s="44"/>
      <c r="B199" s="44"/>
      <c r="C199" s="44"/>
      <c r="D199" s="44"/>
      <c r="E199" s="44"/>
      <c r="F199" s="44"/>
      <c r="G199" s="44"/>
      <c r="H199" s="44"/>
      <c r="I199" s="44"/>
    </row>
    <row r="200" spans="1:9" ht="11.1" customHeight="1">
      <c r="A200" s="44"/>
      <c r="B200" s="44"/>
      <c r="C200" s="44"/>
      <c r="D200" s="44"/>
      <c r="E200" s="44"/>
      <c r="F200" s="44"/>
      <c r="G200" s="44"/>
      <c r="H200" s="44"/>
      <c r="I200" s="44"/>
    </row>
    <row r="201" spans="1:9" ht="11.1" customHeight="1">
      <c r="A201" s="44"/>
      <c r="B201" s="44"/>
      <c r="C201" s="44"/>
      <c r="D201" s="44"/>
      <c r="E201" s="44"/>
      <c r="F201" s="44"/>
      <c r="G201" s="44"/>
      <c r="H201" s="44"/>
      <c r="I201" s="44"/>
    </row>
    <row r="202" spans="1:9" ht="11.1" customHeight="1">
      <c r="A202" s="44"/>
      <c r="B202" s="44"/>
      <c r="C202" s="44"/>
      <c r="D202" s="44"/>
      <c r="E202" s="44"/>
      <c r="F202" s="44"/>
      <c r="G202" s="44"/>
      <c r="H202" s="44"/>
      <c r="I202" s="44"/>
    </row>
    <row r="203" spans="1:9" ht="11.1" customHeight="1">
      <c r="A203" s="44"/>
      <c r="B203" s="44"/>
      <c r="C203" s="44"/>
      <c r="D203" s="44"/>
      <c r="E203" s="44"/>
      <c r="F203" s="44"/>
      <c r="G203" s="44"/>
      <c r="H203" s="44"/>
      <c r="I203" s="44"/>
    </row>
    <row r="204" spans="1:9" ht="11.1" customHeight="1">
      <c r="A204" s="44"/>
      <c r="B204" s="44"/>
      <c r="C204" s="44"/>
      <c r="D204" s="44"/>
      <c r="E204" s="44"/>
      <c r="F204" s="44"/>
      <c r="G204" s="44"/>
      <c r="H204" s="44"/>
      <c r="I204" s="44"/>
    </row>
    <row r="205" spans="1:9" ht="11.1" customHeight="1">
      <c r="A205" s="44"/>
      <c r="B205" s="44"/>
      <c r="C205" s="44"/>
      <c r="D205" s="44"/>
      <c r="E205" s="44"/>
      <c r="F205" s="44"/>
      <c r="G205" s="44"/>
      <c r="H205" s="44"/>
      <c r="I205" s="44"/>
    </row>
    <row r="206" spans="1:9" ht="11.1" customHeight="1">
      <c r="A206" s="44"/>
      <c r="B206" s="44"/>
      <c r="C206" s="44"/>
      <c r="D206" s="44"/>
      <c r="E206" s="44"/>
      <c r="F206" s="44"/>
      <c r="G206" s="44"/>
      <c r="H206" s="44"/>
      <c r="I206" s="44"/>
    </row>
    <row r="207" spans="1:9" ht="11.1" customHeight="1">
      <c r="A207" s="44"/>
      <c r="B207" s="44"/>
      <c r="C207" s="44"/>
      <c r="D207" s="44"/>
      <c r="E207" s="44"/>
      <c r="F207" s="44"/>
      <c r="G207" s="44"/>
      <c r="H207" s="44"/>
      <c r="I207" s="44"/>
    </row>
    <row r="208" spans="1:9" ht="11.1" customHeight="1">
      <c r="A208" s="44"/>
    </row>
    <row r="209" spans="1:1" ht="11.1" customHeight="1">
      <c r="A209" s="44"/>
    </row>
    <row r="210" spans="1:1" ht="11.1" customHeight="1">
      <c r="A210" s="44"/>
    </row>
  </sheetData>
  <mergeCells count="9">
    <mergeCell ref="C40:G40"/>
    <mergeCell ref="H40:H41"/>
    <mergeCell ref="I40:J40"/>
    <mergeCell ref="A1:L1"/>
    <mergeCell ref="A2:L2"/>
    <mergeCell ref="C4:G4"/>
    <mergeCell ref="H4:H5"/>
    <mergeCell ref="I4:J4"/>
    <mergeCell ref="K4:S4"/>
  </mergeCells>
  <hyperlinks>
    <hyperlink ref="A7" r:id="rId1" xr:uid="{CFDCF64A-A15A-4BDA-8853-B356F53BC6DB}"/>
    <hyperlink ref="L7" r:id="rId2" xr:uid="{C7A9294F-9F78-4CDD-B4F6-49CBB2CE5F27}"/>
    <hyperlink ref="A16" r:id="rId3" display="  Óbitos gerais" xr:uid="{70AEAB8B-BD62-4E8E-BCFE-B2AC10CC763A}"/>
    <hyperlink ref="A57" r:id="rId4" xr:uid="{A7E4B65A-A14D-406B-98EA-7F388D6951F6}"/>
    <hyperlink ref="A24" r:id="rId5" display="  Óbitos de menos de  1 ano" xr:uid="{314BFEA6-F762-4A96-9B7D-5EE3ED222D73}"/>
    <hyperlink ref="L24" r:id="rId6" xr:uid="{EEC57286-33D1-4E86-8486-4142D7877CA0}"/>
    <hyperlink ref="A37" r:id="rId7" xr:uid="{ECE0CF67-56CB-4F88-9CAA-BC8B4C8830A0}"/>
    <hyperlink ref="L37" r:id="rId8" xr:uid="{D95C08A3-6B9A-4AFA-97C1-634CAECB37FF}"/>
    <hyperlink ref="L16" r:id="rId9" display="General deaths" xr:uid="{3F2A3D92-D189-4EBF-B527-577F091FFFD2}"/>
    <hyperlink ref="A60" r:id="rId10" xr:uid="{5DEDA00D-DF4C-439D-AF70-51830566A6B7}"/>
    <hyperlink ref="A58" r:id="rId11" xr:uid="{296385EC-43F2-49E8-8AC8-0626209ED780}"/>
    <hyperlink ref="A59" r:id="rId12" xr:uid="{A5ADD836-FE81-4AD7-8F50-0852FD47122E}"/>
  </hyperlinks>
  <pageMargins left="0.7" right="0.7" top="0.75" bottom="0.75" header="0.3" footer="0.3"/>
  <pageSetup paperSize="9" orientation="portrait" r:id="rId1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65842-1D8B-4ED5-A95E-4C5C84F46F67}">
  <dimension ref="A1:J106"/>
  <sheetViews>
    <sheetView showGridLines="0" workbookViewId="0">
      <selection sqref="A1:J1"/>
    </sheetView>
  </sheetViews>
  <sheetFormatPr defaultRowHeight="11.25"/>
  <cols>
    <col min="1" max="1" width="24.85546875" style="198" customWidth="1"/>
    <col min="2" max="6" width="6.85546875" style="198" customWidth="1"/>
    <col min="7" max="7" width="10.28515625" style="198" customWidth="1"/>
    <col min="8" max="8" width="10.85546875" style="198" customWidth="1"/>
    <col min="9" max="9" width="11.85546875" style="198" customWidth="1"/>
    <col min="10" max="10" width="24.5703125" style="489" customWidth="1"/>
    <col min="11" max="16384" width="9.140625" style="198"/>
  </cols>
  <sheetData>
    <row r="1" spans="1:10" ht="12" customHeight="1">
      <c r="A1" s="1028" t="s">
        <v>1792</v>
      </c>
      <c r="B1" s="1028"/>
      <c r="C1" s="1028"/>
      <c r="D1" s="1028"/>
      <c r="E1" s="1028"/>
      <c r="F1" s="1028"/>
      <c r="G1" s="1028"/>
      <c r="H1" s="1028"/>
      <c r="I1" s="1028"/>
      <c r="J1" s="1028"/>
    </row>
    <row r="2" spans="1:10" s="489" customFormat="1" ht="12" customHeight="1">
      <c r="A2" s="1006" t="s">
        <v>1793</v>
      </c>
      <c r="B2" s="1006"/>
      <c r="C2" s="1006"/>
      <c r="D2" s="1006"/>
      <c r="E2" s="1006"/>
      <c r="F2" s="1006"/>
      <c r="G2" s="1006"/>
      <c r="H2" s="1006"/>
      <c r="I2" s="1006"/>
      <c r="J2" s="1006"/>
    </row>
    <row r="3" spans="1:10" s="489" customFormat="1" ht="12" customHeight="1">
      <c r="A3" s="779"/>
      <c r="B3" s="779"/>
      <c r="C3" s="779"/>
      <c r="D3" s="779"/>
      <c r="E3" s="779"/>
      <c r="F3" s="779"/>
      <c r="G3" s="779"/>
      <c r="H3" s="779"/>
      <c r="I3" s="779"/>
      <c r="J3" s="779"/>
    </row>
    <row r="4" spans="1:10" ht="12" customHeight="1" thickBot="1">
      <c r="I4" s="198" t="s">
        <v>1794</v>
      </c>
    </row>
    <row r="5" spans="1:10" s="2" customFormat="1" ht="12" customHeight="1" thickBot="1">
      <c r="A5" s="702"/>
      <c r="B5" s="1027" t="s">
        <v>1626</v>
      </c>
      <c r="C5" s="1027"/>
      <c r="D5" s="1027"/>
      <c r="E5" s="1027"/>
      <c r="F5" s="1027"/>
      <c r="G5" s="1029" t="s">
        <v>1795</v>
      </c>
      <c r="H5" s="1027" t="s">
        <v>88</v>
      </c>
      <c r="I5" s="1027"/>
      <c r="J5" s="780"/>
    </row>
    <row r="6" spans="1:10" s="2" customFormat="1" ht="21" customHeight="1" thickBot="1">
      <c r="B6" s="696" t="s">
        <v>1628</v>
      </c>
      <c r="C6" s="696" t="s">
        <v>1629</v>
      </c>
      <c r="D6" s="696" t="s">
        <v>1630</v>
      </c>
      <c r="E6" s="696" t="s">
        <v>1631</v>
      </c>
      <c r="F6" s="696" t="s">
        <v>1632</v>
      </c>
      <c r="G6" s="1029"/>
      <c r="H6" s="697" t="s">
        <v>94</v>
      </c>
      <c r="I6" s="698" t="s">
        <v>95</v>
      </c>
      <c r="J6" s="781"/>
    </row>
    <row r="7" spans="1:10" s="2" customFormat="1" ht="12" customHeight="1">
      <c r="A7" s="782" t="s">
        <v>494</v>
      </c>
      <c r="B7" s="886">
        <v>8510.9290000000001</v>
      </c>
      <c r="C7" s="886">
        <v>10688.807000000001</v>
      </c>
      <c r="D7" s="886">
        <v>9417.9310000000005</v>
      </c>
      <c r="E7" s="886">
        <v>8082.4570000000003</v>
      </c>
      <c r="F7" s="886">
        <v>7804.3450000000003</v>
      </c>
      <c r="G7" s="886">
        <v>65042.208000000013</v>
      </c>
      <c r="H7" s="785">
        <v>0.67626720846902799</v>
      </c>
      <c r="I7" s="785">
        <v>2.2265214720037676</v>
      </c>
      <c r="J7" s="786" t="s">
        <v>494</v>
      </c>
    </row>
    <row r="8" spans="1:10" s="2" customFormat="1" ht="12" customHeight="1">
      <c r="A8" s="699" t="s">
        <v>1796</v>
      </c>
      <c r="B8" s="886">
        <v>2464.3939999999998</v>
      </c>
      <c r="C8" s="886">
        <v>3825.6109999999999</v>
      </c>
      <c r="D8" s="886">
        <v>2925.9780000000001</v>
      </c>
      <c r="E8" s="886">
        <v>2378.7420000000002</v>
      </c>
      <c r="F8" s="886">
        <v>2000.905</v>
      </c>
      <c r="G8" s="886">
        <v>19883.487000000001</v>
      </c>
      <c r="H8" s="785">
        <v>5.6225591546060087</v>
      </c>
      <c r="I8" s="785">
        <v>5.7879932424606579</v>
      </c>
      <c r="J8" s="3" t="s">
        <v>1797</v>
      </c>
    </row>
    <row r="9" spans="1:10" s="2" customFormat="1" ht="12" customHeight="1">
      <c r="A9" s="699" t="s">
        <v>1798</v>
      </c>
      <c r="B9" s="886">
        <v>6046.5349999999999</v>
      </c>
      <c r="C9" s="886">
        <v>6863.1959999999999</v>
      </c>
      <c r="D9" s="886">
        <v>6491.9530000000004</v>
      </c>
      <c r="E9" s="886">
        <v>5703.7150000000001</v>
      </c>
      <c r="F9" s="886">
        <v>5803.44</v>
      </c>
      <c r="G9" s="886">
        <v>45158.721000000005</v>
      </c>
      <c r="H9" s="785">
        <v>-1.2093028879262846</v>
      </c>
      <c r="I9" s="785">
        <v>0.73332412520802848</v>
      </c>
      <c r="J9" s="786" t="s">
        <v>1799</v>
      </c>
    </row>
    <row r="10" spans="1:10" s="2" customFormat="1" ht="12" customHeight="1">
      <c r="A10" s="787" t="s">
        <v>579</v>
      </c>
      <c r="B10" s="886">
        <v>4436.6109999999999</v>
      </c>
      <c r="C10" s="886">
        <v>5477.7830000000004</v>
      </c>
      <c r="D10" s="886">
        <v>4948.8090000000002</v>
      </c>
      <c r="E10" s="886">
        <v>4220.8879999999999</v>
      </c>
      <c r="F10" s="886">
        <v>4258.232</v>
      </c>
      <c r="G10" s="886">
        <v>33948.368999999999</v>
      </c>
      <c r="H10" s="785">
        <v>-2.092495725963829</v>
      </c>
      <c r="I10" s="785">
        <v>-0.64486482969753922</v>
      </c>
      <c r="J10" s="788" t="s">
        <v>580</v>
      </c>
    </row>
    <row r="11" spans="1:10" s="2" customFormat="1" ht="12" customHeight="1">
      <c r="A11" s="789" t="s">
        <v>1519</v>
      </c>
      <c r="B11" s="790">
        <v>753.34799999999996</v>
      </c>
      <c r="C11" s="790">
        <v>646.17200000000003</v>
      </c>
      <c r="D11" s="790">
        <v>577.36500000000001</v>
      </c>
      <c r="E11" s="790">
        <v>647.69600000000003</v>
      </c>
      <c r="F11" s="790">
        <v>637.33600000000001</v>
      </c>
      <c r="G11" s="791">
        <v>4963.17</v>
      </c>
      <c r="H11" s="792">
        <v>3.0956841611162531</v>
      </c>
      <c r="I11" s="792">
        <v>0.88639986925669234</v>
      </c>
      <c r="J11" s="793" t="s">
        <v>1520</v>
      </c>
    </row>
    <row r="12" spans="1:10" s="2" customFormat="1" ht="12" customHeight="1">
      <c r="A12" s="789" t="s">
        <v>1800</v>
      </c>
      <c r="B12" s="790">
        <v>129.80699999999999</v>
      </c>
      <c r="C12" s="790">
        <v>134.08500000000001</v>
      </c>
      <c r="D12" s="790">
        <v>182.84800000000001</v>
      </c>
      <c r="E12" s="790">
        <v>111.96299999999999</v>
      </c>
      <c r="F12" s="790">
        <v>127.953</v>
      </c>
      <c r="G12" s="791">
        <v>955.27600000000007</v>
      </c>
      <c r="H12" s="792">
        <v>-4.3631058948345753</v>
      </c>
      <c r="I12" s="792">
        <v>1.1417778022471339</v>
      </c>
      <c r="J12" s="793" t="s">
        <v>1524</v>
      </c>
    </row>
    <row r="13" spans="1:10" s="2" customFormat="1" ht="12" customHeight="1">
      <c r="A13" s="789" t="s">
        <v>1531</v>
      </c>
      <c r="B13" s="790">
        <v>54.226999999999997</v>
      </c>
      <c r="C13" s="790">
        <v>43.673999999999999</v>
      </c>
      <c r="D13" s="790">
        <v>90.4</v>
      </c>
      <c r="E13" s="790">
        <v>38.414000000000001</v>
      </c>
      <c r="F13" s="790">
        <v>49.164000000000001</v>
      </c>
      <c r="G13" s="791">
        <v>494.79699999999991</v>
      </c>
      <c r="H13" s="792">
        <v>-6.2935250306727255</v>
      </c>
      <c r="I13" s="792">
        <v>-3.9909578648142769</v>
      </c>
      <c r="J13" s="793" t="s">
        <v>1532</v>
      </c>
    </row>
    <row r="14" spans="1:10" s="2" customFormat="1" ht="12" customHeight="1">
      <c r="A14" s="789" t="s">
        <v>583</v>
      </c>
      <c r="B14" s="790">
        <v>478.63400000000001</v>
      </c>
      <c r="C14" s="790">
        <v>1039.2370000000001</v>
      </c>
      <c r="D14" s="790">
        <v>693.62199999999996</v>
      </c>
      <c r="E14" s="790">
        <v>434.72800000000001</v>
      </c>
      <c r="F14" s="790">
        <v>378.76499999999999</v>
      </c>
      <c r="G14" s="791">
        <v>4217.1109999999999</v>
      </c>
      <c r="H14" s="792">
        <v>-0.91849852299145596</v>
      </c>
      <c r="I14" s="792">
        <v>-5.7813053313597891</v>
      </c>
      <c r="J14" s="793" t="s">
        <v>584</v>
      </c>
    </row>
    <row r="15" spans="1:10" s="2" customFormat="1" ht="12" customHeight="1">
      <c r="A15" s="789" t="s">
        <v>585</v>
      </c>
      <c r="B15" s="790">
        <v>409.64</v>
      </c>
      <c r="C15" s="790">
        <v>761.11599999999999</v>
      </c>
      <c r="D15" s="790">
        <v>452.90300000000002</v>
      </c>
      <c r="E15" s="790">
        <v>380.41800000000001</v>
      </c>
      <c r="F15" s="790">
        <v>483.03399999999999</v>
      </c>
      <c r="G15" s="791">
        <v>3510.3719999999998</v>
      </c>
      <c r="H15" s="792">
        <v>-7.1973901814639589</v>
      </c>
      <c r="I15" s="792">
        <v>-6.4545889154838818</v>
      </c>
      <c r="J15" s="793" t="s">
        <v>586</v>
      </c>
    </row>
    <row r="16" spans="1:10" s="2" customFormat="1" ht="12" customHeight="1">
      <c r="A16" s="789" t="s">
        <v>1545</v>
      </c>
      <c r="B16" s="790">
        <v>262.041</v>
      </c>
      <c r="C16" s="790">
        <v>268.41399999999999</v>
      </c>
      <c r="D16" s="790">
        <v>339.72</v>
      </c>
      <c r="E16" s="790">
        <v>329.60500000000002</v>
      </c>
      <c r="F16" s="790">
        <v>279.13799999999998</v>
      </c>
      <c r="G16" s="791">
        <v>1918.02</v>
      </c>
      <c r="H16" s="792">
        <v>-7.3405233380481008</v>
      </c>
      <c r="I16" s="792">
        <v>-1.0579161095429015</v>
      </c>
      <c r="J16" s="793" t="s">
        <v>1801</v>
      </c>
    </row>
    <row r="17" spans="1:10" s="2" customFormat="1" ht="12" customHeight="1">
      <c r="A17" s="789" t="s">
        <v>587</v>
      </c>
      <c r="B17" s="790">
        <v>176.94300000000001</v>
      </c>
      <c r="C17" s="790">
        <v>363.78399999999999</v>
      </c>
      <c r="D17" s="790">
        <v>217.42599999999999</v>
      </c>
      <c r="E17" s="790">
        <v>166.91800000000001</v>
      </c>
      <c r="F17" s="790">
        <v>172.70400000000001</v>
      </c>
      <c r="G17" s="791">
        <v>1598.6510000000001</v>
      </c>
      <c r="H17" s="792">
        <v>-3.4185561608244086</v>
      </c>
      <c r="I17" s="792">
        <v>-1.6045831868979405</v>
      </c>
      <c r="J17" s="793" t="s">
        <v>588</v>
      </c>
    </row>
    <row r="18" spans="1:10" s="2" customFormat="1" ht="12" customHeight="1">
      <c r="A18" s="789" t="s">
        <v>1554</v>
      </c>
      <c r="B18" s="790">
        <v>257.43599999999998</v>
      </c>
      <c r="C18" s="790">
        <v>290.59699999999998</v>
      </c>
      <c r="D18" s="790">
        <v>290.24</v>
      </c>
      <c r="E18" s="790">
        <v>241.68299999999999</v>
      </c>
      <c r="F18" s="790">
        <v>263.71499999999997</v>
      </c>
      <c r="G18" s="791">
        <v>2029.8039999999999</v>
      </c>
      <c r="H18" s="792">
        <v>-5.0794212645458288</v>
      </c>
      <c r="I18" s="792">
        <v>-3.4306367580390145</v>
      </c>
      <c r="J18" s="793" t="s">
        <v>1555</v>
      </c>
    </row>
    <row r="19" spans="1:10" s="2" customFormat="1" ht="12" customHeight="1">
      <c r="A19" s="789" t="s">
        <v>1558</v>
      </c>
      <c r="B19" s="790">
        <v>161.72200000000001</v>
      </c>
      <c r="C19" s="790">
        <v>177.21199999999999</v>
      </c>
      <c r="D19" s="790">
        <v>181.702</v>
      </c>
      <c r="E19" s="790">
        <v>148.03800000000001</v>
      </c>
      <c r="F19" s="790">
        <v>131.93799999999999</v>
      </c>
      <c r="G19" s="791">
        <v>1247.692</v>
      </c>
      <c r="H19" s="792">
        <v>9.3906208781174172</v>
      </c>
      <c r="I19" s="792">
        <v>13.731034451326508</v>
      </c>
      <c r="J19" s="793" t="s">
        <v>1802</v>
      </c>
    </row>
    <row r="20" spans="1:10" s="2" customFormat="1" ht="12" customHeight="1">
      <c r="A20" s="789" t="s">
        <v>1803</v>
      </c>
      <c r="B20" s="791">
        <v>1142.481</v>
      </c>
      <c r="C20" s="791">
        <v>1152.82</v>
      </c>
      <c r="D20" s="791">
        <v>1170.992</v>
      </c>
      <c r="E20" s="791">
        <v>1155.9939999999999</v>
      </c>
      <c r="F20" s="791">
        <v>1129.4169999999999</v>
      </c>
      <c r="G20" s="791">
        <v>8141.4649999999992</v>
      </c>
      <c r="H20" s="792">
        <v>-6.1492371058818378</v>
      </c>
      <c r="I20" s="792">
        <v>-1.1865913214473665</v>
      </c>
      <c r="J20" s="793" t="s">
        <v>1804</v>
      </c>
    </row>
    <row r="21" spans="1:10" s="2" customFormat="1" ht="12" customHeight="1">
      <c r="A21" s="789" t="s">
        <v>1566</v>
      </c>
      <c r="B21" s="791">
        <v>44.454999999999998</v>
      </c>
      <c r="C21" s="791">
        <v>38.209000000000003</v>
      </c>
      <c r="D21" s="791">
        <v>63.161000000000001</v>
      </c>
      <c r="E21" s="791">
        <v>41.786999999999999</v>
      </c>
      <c r="F21" s="791">
        <v>45.814</v>
      </c>
      <c r="G21" s="791">
        <v>431.58699999999999</v>
      </c>
      <c r="H21" s="792">
        <v>4.1076321397625293</v>
      </c>
      <c r="I21" s="792">
        <v>8.4171523311896976</v>
      </c>
      <c r="J21" s="793" t="s">
        <v>1567</v>
      </c>
    </row>
    <row r="22" spans="1:10" s="2" customFormat="1" ht="12" customHeight="1">
      <c r="A22" s="789" t="s">
        <v>1805</v>
      </c>
      <c r="B22" s="791">
        <v>126.137</v>
      </c>
      <c r="C22" s="791">
        <v>112.705</v>
      </c>
      <c r="D22" s="791">
        <v>176.43100000000001</v>
      </c>
      <c r="E22" s="791">
        <v>109.88200000000001</v>
      </c>
      <c r="F22" s="791">
        <v>113.547</v>
      </c>
      <c r="G22" s="791">
        <v>890.67100000000005</v>
      </c>
      <c r="H22" s="792">
        <v>2.7693134970424751</v>
      </c>
      <c r="I22" s="792">
        <v>1.1313637793273017</v>
      </c>
      <c r="J22" s="793" t="s">
        <v>1575</v>
      </c>
    </row>
    <row r="23" spans="1:10" s="2" customFormat="1" ht="12" customHeight="1">
      <c r="A23" s="787" t="s">
        <v>1806</v>
      </c>
      <c r="B23" s="791">
        <v>439.73999999999933</v>
      </c>
      <c r="C23" s="791">
        <v>449.75799999999981</v>
      </c>
      <c r="D23" s="791">
        <v>511.9989999999998</v>
      </c>
      <c r="E23" s="791">
        <v>413.76199999999972</v>
      </c>
      <c r="F23" s="791">
        <v>445.70699999999988</v>
      </c>
      <c r="G23" s="791">
        <v>3549.7529999999997</v>
      </c>
      <c r="H23" s="792">
        <v>6.0148363874819211</v>
      </c>
      <c r="I23" s="792">
        <v>8.204548260300399</v>
      </c>
      <c r="J23" s="788" t="s">
        <v>1807</v>
      </c>
    </row>
    <row r="24" spans="1:10" s="2" customFormat="1" ht="12" customHeight="1">
      <c r="A24" s="787" t="s">
        <v>1808</v>
      </c>
      <c r="B24" s="886">
        <v>66.400000000000006</v>
      </c>
      <c r="C24" s="886">
        <v>99.510999999999996</v>
      </c>
      <c r="D24" s="886">
        <v>89.641999999999996</v>
      </c>
      <c r="E24" s="886">
        <v>64.067999999999998</v>
      </c>
      <c r="F24" s="886">
        <v>63.25</v>
      </c>
      <c r="G24" s="886">
        <v>603.7299999999999</v>
      </c>
      <c r="H24" s="785">
        <v>-0.22989196580167004</v>
      </c>
      <c r="I24" s="785">
        <v>9.8469824057058446</v>
      </c>
      <c r="J24" s="788" t="s">
        <v>1809</v>
      </c>
    </row>
    <row r="25" spans="1:10" s="2" customFormat="1" ht="12" customHeight="1">
      <c r="A25" s="787" t="s">
        <v>1810</v>
      </c>
      <c r="B25" s="886">
        <v>1200.826</v>
      </c>
      <c r="C25" s="886">
        <v>984.62900000000002</v>
      </c>
      <c r="D25" s="886">
        <v>1126.049</v>
      </c>
      <c r="E25" s="886">
        <v>1093.75</v>
      </c>
      <c r="F25" s="886">
        <v>1150.635</v>
      </c>
      <c r="G25" s="886">
        <v>8150.8239999999996</v>
      </c>
      <c r="H25" s="785">
        <v>-1.2743294149759095</v>
      </c>
      <c r="I25" s="785">
        <v>2.6189097584997825</v>
      </c>
      <c r="J25" s="788" t="s">
        <v>1811</v>
      </c>
    </row>
    <row r="26" spans="1:10" s="2" customFormat="1" ht="12" customHeight="1">
      <c r="A26" s="789" t="s">
        <v>1812</v>
      </c>
      <c r="B26" s="791">
        <v>221.46799999999999</v>
      </c>
      <c r="C26" s="791">
        <v>181.303</v>
      </c>
      <c r="D26" s="791">
        <v>236.74</v>
      </c>
      <c r="E26" s="791">
        <v>216.19800000000001</v>
      </c>
      <c r="F26" s="791">
        <v>231.238</v>
      </c>
      <c r="G26" s="791">
        <v>1763.537</v>
      </c>
      <c r="H26" s="792">
        <v>-4.3252116813547588</v>
      </c>
      <c r="I26" s="792">
        <v>-5.6236627846616472</v>
      </c>
      <c r="J26" s="793" t="s">
        <v>1812</v>
      </c>
    </row>
    <row r="27" spans="1:10" s="2" customFormat="1" ht="12" customHeight="1">
      <c r="A27" s="789" t="s">
        <v>1813</v>
      </c>
      <c r="B27" s="791">
        <v>229.464</v>
      </c>
      <c r="C27" s="791">
        <v>178.00899999999999</v>
      </c>
      <c r="D27" s="791">
        <v>176.77</v>
      </c>
      <c r="E27" s="791">
        <v>158.90199999999999</v>
      </c>
      <c r="F27" s="791">
        <v>200.02600000000001</v>
      </c>
      <c r="G27" s="791">
        <v>1447.095</v>
      </c>
      <c r="H27" s="792">
        <v>-0.81735860474162791</v>
      </c>
      <c r="I27" s="792">
        <v>5.1475311207540528</v>
      </c>
      <c r="J27" s="793" t="s">
        <v>1814</v>
      </c>
    </row>
    <row r="28" spans="1:10" s="2" customFormat="1" ht="12" customHeight="1">
      <c r="A28" s="789" t="s">
        <v>1579</v>
      </c>
      <c r="B28" s="791">
        <v>657.96</v>
      </c>
      <c r="C28" s="791">
        <v>537.53399999999999</v>
      </c>
      <c r="D28" s="791">
        <v>621.12400000000002</v>
      </c>
      <c r="E28" s="791">
        <v>631.43600000000004</v>
      </c>
      <c r="F28" s="791">
        <v>626.29999999999995</v>
      </c>
      <c r="G28" s="791">
        <v>4279.9779999999992</v>
      </c>
      <c r="H28" s="792">
        <v>-0.41290291332670392</v>
      </c>
      <c r="I28" s="792">
        <v>5.4982104650818542</v>
      </c>
      <c r="J28" s="793" t="s">
        <v>1815</v>
      </c>
    </row>
    <row r="29" spans="1:10" s="2" customFormat="1" ht="12" customHeight="1">
      <c r="A29" s="789" t="s">
        <v>1816</v>
      </c>
      <c r="B29" s="791">
        <v>91.933999999999969</v>
      </c>
      <c r="C29" s="791">
        <v>87.783000000000015</v>
      </c>
      <c r="D29" s="791">
        <v>91.414999999999964</v>
      </c>
      <c r="E29" s="791">
        <v>87.213999999999942</v>
      </c>
      <c r="F29" s="791">
        <v>93.07100000000014</v>
      </c>
      <c r="G29" s="791">
        <v>660.21399999999971</v>
      </c>
      <c r="H29" s="792">
        <v>-0.93639214249554925</v>
      </c>
      <c r="I29" s="792">
        <v>2.995093718555637</v>
      </c>
      <c r="J29" s="793" t="s">
        <v>1817</v>
      </c>
    </row>
    <row r="30" spans="1:10" s="2" customFormat="1" ht="12" customHeight="1">
      <c r="A30" s="787" t="s">
        <v>1818</v>
      </c>
      <c r="B30" s="784">
        <v>252.08500000000001</v>
      </c>
      <c r="C30" s="784">
        <v>230.08799999999999</v>
      </c>
      <c r="D30" s="784">
        <v>242.53700000000001</v>
      </c>
      <c r="E30" s="784">
        <v>244.31299999999999</v>
      </c>
      <c r="F30" s="784">
        <v>262.36399999999998</v>
      </c>
      <c r="G30" s="886">
        <v>1968.605</v>
      </c>
      <c r="H30" s="785">
        <v>15.249921135286144</v>
      </c>
      <c r="I30" s="785">
        <v>15.89785283965503</v>
      </c>
      <c r="J30" s="788" t="s">
        <v>1819</v>
      </c>
    </row>
    <row r="31" spans="1:10" s="2" customFormat="1" ht="12" customHeight="1">
      <c r="A31" s="787" t="s">
        <v>1820</v>
      </c>
      <c r="B31" s="791">
        <v>89.603999999999999</v>
      </c>
      <c r="C31" s="791">
        <v>69.968000000000004</v>
      </c>
      <c r="D31" s="791">
        <v>83.471999999999994</v>
      </c>
      <c r="E31" s="791">
        <v>79.543000000000006</v>
      </c>
      <c r="F31" s="791">
        <v>67.292000000000002</v>
      </c>
      <c r="G31" s="791">
        <v>478.05400000000003</v>
      </c>
      <c r="H31" s="792">
        <v>4.4981165521825801</v>
      </c>
      <c r="I31" s="792">
        <v>4.3334977455161265</v>
      </c>
      <c r="J31" s="788" t="s">
        <v>1821</v>
      </c>
    </row>
    <row r="32" spans="1:10" s="2" customFormat="1" ht="12" customHeight="1" thickBot="1">
      <c r="A32" s="787" t="s">
        <v>1822</v>
      </c>
      <c r="B32" s="783">
        <v>1.0089999999999999</v>
      </c>
      <c r="C32" s="783">
        <v>1.2170000000000001</v>
      </c>
      <c r="D32" s="783">
        <v>1.444</v>
      </c>
      <c r="E32" s="783">
        <v>1.153</v>
      </c>
      <c r="F32" s="783">
        <v>1.667</v>
      </c>
      <c r="G32" s="784">
        <v>9.1389999999999993</v>
      </c>
      <c r="H32" s="785">
        <v>-42.832861189801704</v>
      </c>
      <c r="I32" s="785">
        <v>-24.314699792960667</v>
      </c>
      <c r="J32" s="788" t="s">
        <v>1823</v>
      </c>
    </row>
    <row r="33" spans="1:10" s="2" customFormat="1" ht="12" customHeight="1" thickBot="1">
      <c r="A33" s="794"/>
      <c r="B33" s="1027" t="s">
        <v>1645</v>
      </c>
      <c r="C33" s="1027"/>
      <c r="D33" s="1027"/>
      <c r="E33" s="1027"/>
      <c r="F33" s="1027"/>
      <c r="G33" s="1029" t="s">
        <v>1646</v>
      </c>
      <c r="H33" s="1030" t="s">
        <v>1770</v>
      </c>
      <c r="I33" s="1030"/>
      <c r="J33" s="795"/>
    </row>
    <row r="34" spans="1:10" s="2" customFormat="1" ht="21" customHeight="1" thickBot="1">
      <c r="B34" s="696" t="s">
        <v>89</v>
      </c>
      <c r="C34" s="696" t="s">
        <v>1648</v>
      </c>
      <c r="D34" s="696" t="s">
        <v>490</v>
      </c>
      <c r="E34" s="696" t="s">
        <v>1824</v>
      </c>
      <c r="F34" s="696" t="s">
        <v>1825</v>
      </c>
      <c r="G34" s="1029"/>
      <c r="H34" s="796" t="s">
        <v>377</v>
      </c>
      <c r="I34" s="797" t="s">
        <v>689</v>
      </c>
      <c r="J34" s="781"/>
    </row>
    <row r="35" spans="1:10" s="546" customFormat="1" ht="12" customHeight="1">
      <c r="A35" s="40" t="s">
        <v>1650</v>
      </c>
      <c r="B35" s="40"/>
      <c r="C35" s="40"/>
      <c r="D35" s="40"/>
      <c r="E35" s="40"/>
      <c r="F35" s="40"/>
      <c r="G35" s="40"/>
      <c r="H35" s="40"/>
      <c r="I35" s="40"/>
    </row>
    <row r="36" spans="1:10" s="546" customFormat="1" ht="12" customHeight="1">
      <c r="A36" s="40" t="s">
        <v>1651</v>
      </c>
      <c r="B36" s="40"/>
      <c r="C36" s="40"/>
      <c r="D36" s="40"/>
      <c r="E36" s="40"/>
      <c r="F36" s="40"/>
      <c r="G36" s="40"/>
      <c r="H36" s="40"/>
      <c r="I36" s="40"/>
    </row>
    <row r="37" spans="1:10" s="262" customFormat="1" ht="12" customHeight="1">
      <c r="A37" s="547"/>
      <c r="B37" s="33"/>
      <c r="C37" s="7"/>
      <c r="D37" s="7"/>
      <c r="E37" s="7"/>
      <c r="F37" s="7"/>
      <c r="G37" s="7"/>
      <c r="H37" s="7"/>
      <c r="I37" s="19"/>
      <c r="J37" s="19"/>
    </row>
    <row r="48" spans="1:10">
      <c r="C48" s="484"/>
    </row>
    <row r="50" spans="1:10">
      <c r="A50" s="378"/>
      <c r="B50" s="378"/>
      <c r="C50" s="798"/>
      <c r="J50" s="358"/>
    </row>
    <row r="52" spans="1:10">
      <c r="C52" s="484"/>
    </row>
    <row r="71" spans="2:2">
      <c r="B71" s="799"/>
    </row>
    <row r="72" spans="2:2">
      <c r="B72" s="800"/>
    </row>
    <row r="73" spans="2:2">
      <c r="B73" s="801"/>
    </row>
    <row r="74" spans="2:2">
      <c r="B74" s="800"/>
    </row>
    <row r="75" spans="2:2">
      <c r="B75" s="800"/>
    </row>
    <row r="76" spans="2:2">
      <c r="B76" s="800"/>
    </row>
    <row r="77" spans="2:2">
      <c r="B77" s="801"/>
    </row>
    <row r="78" spans="2:2">
      <c r="B78" s="801"/>
    </row>
    <row r="79" spans="2:2">
      <c r="B79" s="800"/>
    </row>
    <row r="80" spans="2:2">
      <c r="B80" s="801"/>
    </row>
    <row r="81" spans="1:10">
      <c r="B81" s="800"/>
    </row>
    <row r="82" spans="1:10">
      <c r="A82" s="378"/>
      <c r="B82" s="801"/>
      <c r="J82" s="358"/>
    </row>
    <row r="83" spans="1:10">
      <c r="B83" s="801"/>
    </row>
    <row r="84" spans="1:10">
      <c r="B84" s="799"/>
    </row>
    <row r="85" spans="1:10">
      <c r="B85" s="801"/>
    </row>
    <row r="86" spans="1:10">
      <c r="B86" s="801"/>
    </row>
    <row r="87" spans="1:10">
      <c r="B87" s="799"/>
    </row>
    <row r="88" spans="1:10">
      <c r="A88" s="378"/>
      <c r="B88" s="802"/>
      <c r="J88" s="358"/>
    </row>
    <row r="89" spans="1:10">
      <c r="B89" s="799"/>
    </row>
    <row r="90" spans="1:10">
      <c r="A90" s="378"/>
      <c r="B90" s="802"/>
      <c r="J90" s="358"/>
    </row>
    <row r="91" spans="1:10">
      <c r="A91" s="378"/>
      <c r="B91" s="802"/>
      <c r="J91" s="358"/>
    </row>
    <row r="92" spans="1:10">
      <c r="B92" s="799"/>
    </row>
    <row r="93" spans="1:10">
      <c r="B93" s="799"/>
    </row>
    <row r="94" spans="1:10">
      <c r="B94" s="799"/>
    </row>
    <row r="95" spans="1:10">
      <c r="B95" s="799"/>
    </row>
    <row r="96" spans="1:10">
      <c r="A96" s="378"/>
      <c r="B96" s="802"/>
      <c r="J96" s="358"/>
    </row>
    <row r="97" spans="1:10">
      <c r="A97" s="378"/>
      <c r="B97" s="802"/>
      <c r="J97" s="358"/>
    </row>
    <row r="98" spans="1:10">
      <c r="B98" s="801"/>
    </row>
    <row r="99" spans="1:10">
      <c r="B99" s="801"/>
    </row>
    <row r="100" spans="1:10">
      <c r="B100" s="801"/>
    </row>
    <row r="101" spans="1:10">
      <c r="B101" s="801"/>
    </row>
    <row r="102" spans="1:10">
      <c r="A102" s="378"/>
      <c r="B102" s="803"/>
      <c r="J102" s="358"/>
    </row>
    <row r="103" spans="1:10">
      <c r="B103" s="801"/>
    </row>
    <row r="104" spans="1:10">
      <c r="B104" s="799"/>
    </row>
    <row r="105" spans="1:10">
      <c r="B105" s="801"/>
    </row>
    <row r="106" spans="1:10" ht="12" thickBot="1">
      <c r="A106" s="804"/>
      <c r="B106" s="804"/>
      <c r="J106" s="805"/>
    </row>
  </sheetData>
  <mergeCells count="8">
    <mergeCell ref="B33:F33"/>
    <mergeCell ref="G33:G34"/>
    <mergeCell ref="H33:I33"/>
    <mergeCell ref="A1:J1"/>
    <mergeCell ref="A2:J2"/>
    <mergeCell ref="B5:F5"/>
    <mergeCell ref="G5:G6"/>
    <mergeCell ref="H5:I5"/>
  </mergeCell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FD251-CD09-4E6E-84B5-E9887BCF2B18}">
  <dimension ref="A1:J29"/>
  <sheetViews>
    <sheetView showGridLines="0" workbookViewId="0">
      <selection sqref="A1:J1"/>
    </sheetView>
  </sheetViews>
  <sheetFormatPr defaultRowHeight="11.25"/>
  <cols>
    <col min="1" max="1" width="19.42578125" style="198" customWidth="1"/>
    <col min="2" max="6" width="8.140625" style="198" customWidth="1"/>
    <col min="7" max="7" width="8.85546875" style="198" customWidth="1"/>
    <col min="8" max="8" width="11.42578125" style="198" customWidth="1"/>
    <col min="9" max="9" width="9.7109375" style="198" customWidth="1"/>
    <col min="10" max="10" width="14.7109375" style="198" customWidth="1"/>
    <col min="11" max="16384" width="9.140625" style="198"/>
  </cols>
  <sheetData>
    <row r="1" spans="1:10">
      <c r="A1" s="940" t="s">
        <v>1826</v>
      </c>
      <c r="B1" s="940"/>
      <c r="C1" s="940"/>
      <c r="D1" s="940"/>
      <c r="E1" s="940"/>
      <c r="F1" s="940"/>
      <c r="G1" s="940"/>
      <c r="H1" s="940"/>
      <c r="I1" s="940"/>
      <c r="J1" s="940"/>
    </row>
    <row r="2" spans="1:10" s="489" customFormat="1">
      <c r="A2" s="941" t="s">
        <v>1827</v>
      </c>
      <c r="B2" s="941"/>
      <c r="C2" s="941"/>
      <c r="D2" s="941"/>
      <c r="E2" s="941"/>
      <c r="F2" s="941"/>
      <c r="G2" s="941"/>
      <c r="H2" s="941"/>
      <c r="I2" s="941"/>
      <c r="J2" s="941"/>
    </row>
    <row r="3" spans="1:10" s="489" customFormat="1">
      <c r="A3" s="551"/>
      <c r="B3" s="551"/>
      <c r="C3" s="551"/>
      <c r="D3" s="551"/>
      <c r="E3" s="551"/>
      <c r="F3" s="551"/>
      <c r="G3" s="551"/>
      <c r="H3" s="551"/>
      <c r="I3" s="551"/>
      <c r="J3" s="551"/>
    </row>
    <row r="4" spans="1:10" ht="12" thickBot="1">
      <c r="H4" s="1026" t="s">
        <v>1828</v>
      </c>
      <c r="I4" s="1026"/>
    </row>
    <row r="5" spans="1:10" s="2" customFormat="1" ht="10.9" customHeight="1" thickBot="1">
      <c r="B5" s="1027" t="s">
        <v>1626</v>
      </c>
      <c r="C5" s="1027"/>
      <c r="D5" s="1027"/>
      <c r="E5" s="1027"/>
      <c r="F5" s="1027"/>
      <c r="G5" s="1029" t="s">
        <v>1627</v>
      </c>
      <c r="H5" s="1031" t="s">
        <v>88</v>
      </c>
      <c r="I5" s="1032"/>
    </row>
    <row r="6" spans="1:10" s="2" customFormat="1" ht="23.25" thickBot="1">
      <c r="B6" s="696" t="s">
        <v>1628</v>
      </c>
      <c r="C6" s="696" t="s">
        <v>1629</v>
      </c>
      <c r="D6" s="696" t="s">
        <v>1630</v>
      </c>
      <c r="E6" s="696" t="s">
        <v>1631</v>
      </c>
      <c r="F6" s="696" t="s">
        <v>1632</v>
      </c>
      <c r="G6" s="1029"/>
      <c r="H6" s="697" t="s">
        <v>94</v>
      </c>
      <c r="I6" s="698" t="s">
        <v>95</v>
      </c>
    </row>
    <row r="7" spans="1:10" s="2" customFormat="1">
      <c r="A7" s="498" t="s">
        <v>666</v>
      </c>
      <c r="B7" s="806">
        <v>3298.8440000000001</v>
      </c>
      <c r="C7" s="806">
        <v>3810.125</v>
      </c>
      <c r="D7" s="806">
        <v>3361.6950000000002</v>
      </c>
      <c r="E7" s="806">
        <v>3122.33</v>
      </c>
      <c r="F7" s="806">
        <v>3195.7950000000001</v>
      </c>
      <c r="G7" s="806">
        <v>25329.578000000001</v>
      </c>
      <c r="H7" s="807">
        <v>1.0710545650184997</v>
      </c>
      <c r="I7" s="807">
        <v>3.0021290036746962</v>
      </c>
      <c r="J7" s="498" t="s">
        <v>666</v>
      </c>
    </row>
    <row r="8" spans="1:10" s="2" customFormat="1">
      <c r="A8" s="29" t="s">
        <v>1633</v>
      </c>
      <c r="B8" s="806">
        <v>2986.3319999999999</v>
      </c>
      <c r="C8" s="806">
        <v>3458.0120000000002</v>
      </c>
      <c r="D8" s="806">
        <v>3018.08</v>
      </c>
      <c r="E8" s="806">
        <v>2809.1280000000002</v>
      </c>
      <c r="F8" s="806">
        <v>2882.5630000000001</v>
      </c>
      <c r="G8" s="806">
        <v>22812.216</v>
      </c>
      <c r="H8" s="807">
        <v>1.0443699910606341</v>
      </c>
      <c r="I8" s="807">
        <v>2.8248576874984082</v>
      </c>
      <c r="J8" s="29" t="s">
        <v>1633</v>
      </c>
    </row>
    <row r="9" spans="1:10" s="2" customFormat="1">
      <c r="A9" s="29" t="s">
        <v>1634</v>
      </c>
      <c r="B9" s="808">
        <v>790.24400000000003</v>
      </c>
      <c r="C9" s="808">
        <v>893.82</v>
      </c>
      <c r="D9" s="808">
        <v>758.25400000000002</v>
      </c>
      <c r="E9" s="808">
        <v>716.75400000000002</v>
      </c>
      <c r="F9" s="808">
        <v>760.46199999999999</v>
      </c>
      <c r="G9" s="808">
        <v>5935.8649999999998</v>
      </c>
      <c r="H9" s="809">
        <v>1.742477887499831</v>
      </c>
      <c r="I9" s="809">
        <v>3.8946502489782659</v>
      </c>
      <c r="J9" s="29" t="s">
        <v>1634</v>
      </c>
    </row>
    <row r="10" spans="1:10" s="2" customFormat="1">
      <c r="A10" s="29" t="s">
        <v>1635</v>
      </c>
      <c r="B10" s="808">
        <v>286.209</v>
      </c>
      <c r="C10" s="808">
        <v>375.18400000000003</v>
      </c>
      <c r="D10" s="808">
        <v>286.31799999999998</v>
      </c>
      <c r="E10" s="808">
        <v>262.94799999999998</v>
      </c>
      <c r="F10" s="808">
        <v>284.685</v>
      </c>
      <c r="G10" s="808">
        <v>2341.7049999999995</v>
      </c>
      <c r="H10" s="809">
        <v>-1.7365509995983075</v>
      </c>
      <c r="I10" s="809">
        <v>2.6207973089104115</v>
      </c>
      <c r="J10" s="29" t="s">
        <v>1635</v>
      </c>
    </row>
    <row r="11" spans="1:10" s="2" customFormat="1">
      <c r="A11" s="29" t="s">
        <v>1636</v>
      </c>
      <c r="B11" s="808">
        <v>213.87</v>
      </c>
      <c r="C11" s="808">
        <v>247.93100000000001</v>
      </c>
      <c r="D11" s="808">
        <v>191.89099999999999</v>
      </c>
      <c r="E11" s="808">
        <v>177.48699999999999</v>
      </c>
      <c r="F11" s="808">
        <v>199.553</v>
      </c>
      <c r="G11" s="808">
        <v>1504.5239999999999</v>
      </c>
      <c r="H11" s="809">
        <v>2.0289384925841034</v>
      </c>
      <c r="I11" s="809">
        <v>1.8775092311265524</v>
      </c>
      <c r="J11" s="29" t="s">
        <v>1636</v>
      </c>
    </row>
    <row r="12" spans="1:10" s="2" customFormat="1">
      <c r="A12" s="29" t="s">
        <v>1637</v>
      </c>
      <c r="B12" s="808">
        <v>820.875</v>
      </c>
      <c r="C12" s="808">
        <v>862.28300000000002</v>
      </c>
      <c r="D12" s="808">
        <v>830.702</v>
      </c>
      <c r="E12" s="808">
        <v>784.22900000000004</v>
      </c>
      <c r="F12" s="808">
        <v>827.52300000000002</v>
      </c>
      <c r="G12" s="808">
        <v>6624.8630000000003</v>
      </c>
      <c r="H12" s="809">
        <v>1.9555848123905548</v>
      </c>
      <c r="I12" s="809">
        <v>2.203223085786604</v>
      </c>
      <c r="J12" s="29" t="s">
        <v>1637</v>
      </c>
    </row>
    <row r="13" spans="1:10" s="2" customFormat="1">
      <c r="A13" s="29" t="s">
        <v>1638</v>
      </c>
      <c r="B13" s="808">
        <v>80.707999999999998</v>
      </c>
      <c r="C13" s="808">
        <v>85.89</v>
      </c>
      <c r="D13" s="808">
        <v>78.096000000000004</v>
      </c>
      <c r="E13" s="808">
        <v>77.846999999999994</v>
      </c>
      <c r="F13" s="808">
        <v>79.263999999999996</v>
      </c>
      <c r="G13" s="808">
        <v>623.91199999999992</v>
      </c>
      <c r="H13" s="809">
        <v>3.5554358007108249</v>
      </c>
      <c r="I13" s="809">
        <v>5.8707143038952125</v>
      </c>
      <c r="J13" s="29" t="s">
        <v>1638</v>
      </c>
    </row>
    <row r="14" spans="1:10" s="2" customFormat="1">
      <c r="A14" s="29" t="s">
        <v>1639</v>
      </c>
      <c r="B14" s="808">
        <v>196.76900000000001</v>
      </c>
      <c r="C14" s="808">
        <v>232.02699999999999</v>
      </c>
      <c r="D14" s="808">
        <v>187.715</v>
      </c>
      <c r="E14" s="808">
        <v>180.732</v>
      </c>
      <c r="F14" s="808">
        <v>180.7</v>
      </c>
      <c r="G14" s="808">
        <v>1405.4109999999998</v>
      </c>
      <c r="H14" s="809">
        <v>5.2752943945984327</v>
      </c>
      <c r="I14" s="809">
        <v>4.90960257979755</v>
      </c>
      <c r="J14" s="29" t="s">
        <v>1639</v>
      </c>
    </row>
    <row r="15" spans="1:10" s="2" customFormat="1">
      <c r="A15" s="29" t="s">
        <v>1640</v>
      </c>
      <c r="B15" s="808">
        <v>597.65700000000004</v>
      </c>
      <c r="C15" s="808">
        <v>760.87699999999995</v>
      </c>
      <c r="D15" s="808">
        <v>685.10400000000004</v>
      </c>
      <c r="E15" s="808">
        <v>609.13099999999997</v>
      </c>
      <c r="F15" s="808">
        <v>550.37599999999998</v>
      </c>
      <c r="G15" s="808">
        <v>4375.9359999999997</v>
      </c>
      <c r="H15" s="809">
        <v>-1.6843341624225019</v>
      </c>
      <c r="I15" s="809">
        <v>1.7078853817181141</v>
      </c>
      <c r="J15" s="29" t="s">
        <v>1640</v>
      </c>
    </row>
    <row r="16" spans="1:10" s="2" customFormat="1">
      <c r="A16" s="29" t="s">
        <v>1641</v>
      </c>
      <c r="B16" s="806">
        <v>114.79600000000001</v>
      </c>
      <c r="C16" s="806">
        <v>139.82300000000001</v>
      </c>
      <c r="D16" s="806">
        <v>130.19399999999999</v>
      </c>
      <c r="E16" s="806">
        <v>112.215</v>
      </c>
      <c r="F16" s="806">
        <v>106.151</v>
      </c>
      <c r="G16" s="806">
        <v>850.22900000000004</v>
      </c>
      <c r="H16" s="807">
        <v>-2.5037369207772713</v>
      </c>
      <c r="I16" s="807">
        <v>3.1086775932427315</v>
      </c>
      <c r="J16" s="29" t="s">
        <v>1641</v>
      </c>
    </row>
    <row r="17" spans="1:10" s="2" customFormat="1" ht="12" thickBot="1">
      <c r="A17" s="29" t="s">
        <v>1643</v>
      </c>
      <c r="B17" s="806">
        <v>197.71600000000001</v>
      </c>
      <c r="C17" s="806">
        <v>212.29</v>
      </c>
      <c r="D17" s="806">
        <v>213.42099999999999</v>
      </c>
      <c r="E17" s="806">
        <v>200.98699999999999</v>
      </c>
      <c r="F17" s="806">
        <v>207.08099999999999</v>
      </c>
      <c r="G17" s="806">
        <v>1667.1329999999998</v>
      </c>
      <c r="H17" s="807">
        <v>3.692126958820225</v>
      </c>
      <c r="I17" s="807">
        <v>5.4338030360236047</v>
      </c>
      <c r="J17" s="29" t="s">
        <v>1643</v>
      </c>
    </row>
    <row r="18" spans="1:10" s="2" customFormat="1" ht="10.9" customHeight="1" thickBot="1">
      <c r="A18" s="810"/>
      <c r="B18" s="1031" t="s">
        <v>1645</v>
      </c>
      <c r="C18" s="1033"/>
      <c r="D18" s="1033"/>
      <c r="E18" s="1033"/>
      <c r="F18" s="1032"/>
      <c r="G18" s="1029" t="s">
        <v>1646</v>
      </c>
      <c r="H18" s="1027" t="s">
        <v>524</v>
      </c>
      <c r="I18" s="1027"/>
      <c r="J18" s="811"/>
    </row>
    <row r="19" spans="1:10" s="2" customFormat="1" ht="34.5" thickBot="1">
      <c r="B19" s="696" t="s">
        <v>1647</v>
      </c>
      <c r="C19" s="696" t="s">
        <v>1648</v>
      </c>
      <c r="D19" s="696" t="s">
        <v>1630</v>
      </c>
      <c r="E19" s="696" t="s">
        <v>1631</v>
      </c>
      <c r="F19" s="696" t="s">
        <v>1649</v>
      </c>
      <c r="G19" s="1029"/>
      <c r="H19" s="697" t="s">
        <v>377</v>
      </c>
      <c r="I19" s="698" t="s">
        <v>689</v>
      </c>
    </row>
    <row r="20" spans="1:10" s="379" customFormat="1">
      <c r="A20" s="40" t="s">
        <v>1650</v>
      </c>
      <c r="B20" s="40"/>
      <c r="C20" s="40"/>
      <c r="D20" s="40"/>
      <c r="E20" s="40"/>
      <c r="F20" s="40"/>
      <c r="G20" s="40"/>
      <c r="H20" s="40"/>
      <c r="I20" s="40"/>
      <c r="J20" s="40"/>
    </row>
    <row r="21" spans="1:10" s="379" customFormat="1">
      <c r="A21" s="40" t="s">
        <v>1651</v>
      </c>
      <c r="B21" s="40"/>
      <c r="C21" s="40"/>
      <c r="D21" s="40"/>
      <c r="E21" s="40"/>
      <c r="F21" s="40"/>
      <c r="G21" s="40"/>
      <c r="H21" s="40"/>
      <c r="I21" s="40"/>
      <c r="J21" s="40"/>
    </row>
    <row r="22" spans="1:10" s="2" customFormat="1"/>
    <row r="23" spans="1:10" s="2" customFormat="1">
      <c r="A23" s="994"/>
      <c r="B23" s="994"/>
      <c r="C23" s="994"/>
      <c r="D23" s="994"/>
      <c r="E23" s="994"/>
      <c r="F23" s="994"/>
      <c r="G23" s="994"/>
      <c r="H23" s="994"/>
      <c r="I23" s="994"/>
      <c r="J23" s="994"/>
    </row>
    <row r="24" spans="1:10" s="781" customFormat="1">
      <c r="A24" s="994"/>
      <c r="B24" s="994"/>
      <c r="C24" s="994"/>
      <c r="D24" s="994"/>
      <c r="E24" s="994"/>
      <c r="F24" s="994"/>
      <c r="G24" s="994"/>
      <c r="H24" s="994"/>
      <c r="I24" s="994"/>
      <c r="J24" s="994"/>
    </row>
    <row r="25" spans="1:10" s="2" customFormat="1">
      <c r="A25" s="711"/>
      <c r="B25" s="711"/>
      <c r="C25" s="711"/>
      <c r="D25" s="711"/>
      <c r="E25" s="711"/>
      <c r="F25" s="711"/>
      <c r="G25" s="711"/>
      <c r="H25" s="711"/>
      <c r="I25" s="711"/>
    </row>
    <row r="26" spans="1:10" s="438" customFormat="1">
      <c r="A26" s="90" t="s">
        <v>141</v>
      </c>
      <c r="B26" s="460"/>
      <c r="C26" s="461"/>
      <c r="D26" s="461"/>
      <c r="E26" s="461"/>
      <c r="F26" s="92"/>
      <c r="G26" s="462"/>
      <c r="H26" s="462"/>
      <c r="I26" s="434"/>
      <c r="J26" s="433"/>
    </row>
    <row r="27" spans="1:10" s="438" customFormat="1" ht="12">
      <c r="A27" s="812" t="s">
        <v>1829</v>
      </c>
      <c r="B27" s="463"/>
      <c r="C27" s="464"/>
      <c r="D27" s="436"/>
      <c r="E27" s="443"/>
      <c r="F27" s="465"/>
      <c r="G27" s="443"/>
      <c r="H27" s="443"/>
      <c r="I27" s="434"/>
      <c r="J27" s="434"/>
    </row>
    <row r="28" spans="1:10" s="2" customFormat="1">
      <c r="A28" s="711"/>
      <c r="B28" s="711"/>
      <c r="C28" s="711"/>
      <c r="D28" s="711"/>
      <c r="E28" s="711"/>
      <c r="F28" s="711"/>
      <c r="G28" s="711"/>
      <c r="H28" s="711"/>
      <c r="I28" s="711"/>
    </row>
    <row r="29" spans="1:10" s="2" customFormat="1"/>
  </sheetData>
  <mergeCells count="11">
    <mergeCell ref="A24:J24"/>
    <mergeCell ref="A1:J1"/>
    <mergeCell ref="A2:J2"/>
    <mergeCell ref="H4:I4"/>
    <mergeCell ref="B5:F5"/>
    <mergeCell ref="G5:G6"/>
    <mergeCell ref="H5:I5"/>
    <mergeCell ref="B18:F18"/>
    <mergeCell ref="G18:G19"/>
    <mergeCell ref="H18:I18"/>
    <mergeCell ref="A23:J23"/>
  </mergeCells>
  <conditionalFormatting sqref="B7:G17">
    <cfRule type="cellIs" dxfId="2" priority="1" operator="between">
      <formula>0.001</formula>
      <formula>0.499</formula>
    </cfRule>
  </conditionalFormatting>
  <hyperlinks>
    <hyperlink ref="A27" r:id="rId1" xr:uid="{303ED8E4-9D6F-4EC3-B66E-26BBDFBB44C8}"/>
  </hyperlinks>
  <pageMargins left="0.7" right="0.7"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23ECD-7F6C-4BDD-BC15-9D0F9FAB2CAD}">
  <dimension ref="A1:J32"/>
  <sheetViews>
    <sheetView showGridLines="0" workbookViewId="0">
      <selection sqref="A1:J1"/>
    </sheetView>
  </sheetViews>
  <sheetFormatPr defaultRowHeight="11.25"/>
  <cols>
    <col min="1" max="1" width="15.7109375" style="198" customWidth="1"/>
    <col min="2" max="2" width="9.42578125" style="198" customWidth="1"/>
    <col min="3" max="5" width="8" style="198" customWidth="1"/>
    <col min="6" max="6" width="10.42578125" style="198" customWidth="1"/>
    <col min="7" max="7" width="9.7109375" style="198" customWidth="1"/>
    <col min="8" max="8" width="10.85546875" style="198" customWidth="1"/>
    <col min="9" max="9" width="12.28515625" style="198" customWidth="1"/>
    <col min="10" max="10" width="18.28515625" style="198" customWidth="1"/>
    <col min="11" max="16384" width="9.140625" style="198"/>
  </cols>
  <sheetData>
    <row r="1" spans="1:10">
      <c r="A1" s="940" t="s">
        <v>1830</v>
      </c>
      <c r="B1" s="940"/>
      <c r="C1" s="940"/>
      <c r="D1" s="940"/>
      <c r="E1" s="940"/>
      <c r="F1" s="940"/>
      <c r="G1" s="940"/>
      <c r="H1" s="940"/>
      <c r="I1" s="940"/>
      <c r="J1" s="940"/>
    </row>
    <row r="2" spans="1:10">
      <c r="A2" s="941" t="s">
        <v>1831</v>
      </c>
      <c r="B2" s="941"/>
      <c r="C2" s="941"/>
      <c r="D2" s="941"/>
      <c r="E2" s="941"/>
      <c r="F2" s="941"/>
      <c r="G2" s="941"/>
      <c r="H2" s="941"/>
      <c r="I2" s="941"/>
      <c r="J2" s="941"/>
    </row>
    <row r="4" spans="1:10" ht="12" thickBot="1">
      <c r="H4" s="1026" t="s">
        <v>1828</v>
      </c>
      <c r="I4" s="1026"/>
    </row>
    <row r="5" spans="1:10" s="2" customFormat="1" ht="12" customHeight="1" thickBot="1">
      <c r="B5" s="1027" t="s">
        <v>1626</v>
      </c>
      <c r="C5" s="1027"/>
      <c r="D5" s="1027"/>
      <c r="E5" s="1027"/>
      <c r="F5" s="1027"/>
      <c r="G5" s="1029" t="s">
        <v>1627</v>
      </c>
      <c r="H5" s="1031" t="s">
        <v>88</v>
      </c>
      <c r="I5" s="1032"/>
    </row>
    <row r="6" spans="1:10" s="2" customFormat="1" ht="23.25" thickBot="1">
      <c r="B6" s="696" t="s">
        <v>1628</v>
      </c>
      <c r="C6" s="696" t="s">
        <v>1629</v>
      </c>
      <c r="D6" s="696" t="s">
        <v>1630</v>
      </c>
      <c r="E6" s="696" t="s">
        <v>1631</v>
      </c>
      <c r="F6" s="696" t="s">
        <v>1632</v>
      </c>
      <c r="G6" s="1029"/>
      <c r="H6" s="697" t="s">
        <v>94</v>
      </c>
      <c r="I6" s="698" t="s">
        <v>95</v>
      </c>
    </row>
    <row r="7" spans="1:10" s="2" customFormat="1">
      <c r="A7" s="699" t="s">
        <v>666</v>
      </c>
      <c r="B7" s="813">
        <v>8510.9290000000001</v>
      </c>
      <c r="C7" s="813">
        <v>10688.807000000001</v>
      </c>
      <c r="D7" s="813">
        <v>9417.9310000000005</v>
      </c>
      <c r="E7" s="813">
        <v>8082.4570000000003</v>
      </c>
      <c r="F7" s="813">
        <v>7804.3450000000003</v>
      </c>
      <c r="G7" s="813">
        <v>65042.208000000013</v>
      </c>
      <c r="H7" s="814">
        <v>0.67626720846902799</v>
      </c>
      <c r="I7" s="814">
        <v>2.2265214720037676</v>
      </c>
      <c r="J7" s="699" t="s">
        <v>666</v>
      </c>
    </row>
    <row r="8" spans="1:10" s="2" customFormat="1">
      <c r="A8" s="699" t="s">
        <v>1633</v>
      </c>
      <c r="B8" s="813">
        <v>7244.0029999999997</v>
      </c>
      <c r="C8" s="813">
        <v>9209.1380000000008</v>
      </c>
      <c r="D8" s="813">
        <v>8000.1120000000001</v>
      </c>
      <c r="E8" s="813">
        <v>6835.1509999999998</v>
      </c>
      <c r="F8" s="813">
        <v>6586.848</v>
      </c>
      <c r="G8" s="813">
        <v>54794.759999999995</v>
      </c>
      <c r="H8" s="814">
        <v>0.58075503847724974</v>
      </c>
      <c r="I8" s="814">
        <v>1.8556358311311953</v>
      </c>
      <c r="J8" s="699" t="s">
        <v>548</v>
      </c>
    </row>
    <row r="9" spans="1:10" s="2" customFormat="1">
      <c r="A9" s="703" t="s">
        <v>1634</v>
      </c>
      <c r="B9" s="815">
        <v>1536.9670000000001</v>
      </c>
      <c r="C9" s="815">
        <v>1897.4290000000001</v>
      </c>
      <c r="D9" s="815">
        <v>1575.877</v>
      </c>
      <c r="E9" s="815">
        <v>1386.0909999999999</v>
      </c>
      <c r="F9" s="815">
        <v>1429.144</v>
      </c>
      <c r="G9" s="815">
        <v>11523.102000000001</v>
      </c>
      <c r="H9" s="816">
        <v>3.3928656718225341</v>
      </c>
      <c r="I9" s="816">
        <v>4.7342973566072004</v>
      </c>
      <c r="J9" s="703" t="s">
        <v>1634</v>
      </c>
    </row>
    <row r="10" spans="1:10" s="2" customFormat="1">
      <c r="A10" s="703" t="s">
        <v>1635</v>
      </c>
      <c r="B10" s="815">
        <v>506.15300000000002</v>
      </c>
      <c r="C10" s="815">
        <v>752.92499999999995</v>
      </c>
      <c r="D10" s="815">
        <v>570.66800000000001</v>
      </c>
      <c r="E10" s="815">
        <v>454.96199999999999</v>
      </c>
      <c r="F10" s="815">
        <v>461.55900000000003</v>
      </c>
      <c r="G10" s="815">
        <v>4121.6450000000004</v>
      </c>
      <c r="H10" s="816">
        <v>-2.3511594706177448</v>
      </c>
      <c r="I10" s="816">
        <v>1.9394904119902208</v>
      </c>
      <c r="J10" s="703" t="s">
        <v>1635</v>
      </c>
    </row>
    <row r="11" spans="1:10" s="2" customFormat="1">
      <c r="A11" s="706" t="s">
        <v>1636</v>
      </c>
      <c r="B11" s="815">
        <v>385.209</v>
      </c>
      <c r="C11" s="815">
        <v>495.09199999999998</v>
      </c>
      <c r="D11" s="815">
        <v>390.26900000000001</v>
      </c>
      <c r="E11" s="815">
        <v>327.02800000000002</v>
      </c>
      <c r="F11" s="815">
        <v>336.13900000000001</v>
      </c>
      <c r="G11" s="815">
        <v>2740.8679999999999</v>
      </c>
      <c r="H11" s="816">
        <v>1.9834955800241971</v>
      </c>
      <c r="I11" s="816">
        <v>0.44754633783080067</v>
      </c>
      <c r="J11" s="706" t="s">
        <v>1636</v>
      </c>
    </row>
    <row r="12" spans="1:10" s="2" customFormat="1">
      <c r="A12" s="706" t="s">
        <v>1637</v>
      </c>
      <c r="B12" s="815">
        <v>1879.6659999999999</v>
      </c>
      <c r="C12" s="815">
        <v>2065.607</v>
      </c>
      <c r="D12" s="815">
        <v>1937.617</v>
      </c>
      <c r="E12" s="815">
        <v>1767.3119999999999</v>
      </c>
      <c r="F12" s="815">
        <v>1877.115</v>
      </c>
      <c r="G12" s="815">
        <v>15069.259</v>
      </c>
      <c r="H12" s="816">
        <v>0.79324436570212242</v>
      </c>
      <c r="I12" s="816">
        <v>0.64211087672805434</v>
      </c>
      <c r="J12" s="706" t="s">
        <v>1637</v>
      </c>
    </row>
    <row r="13" spans="1:10" s="2" customFormat="1">
      <c r="A13" s="706" t="s">
        <v>1638</v>
      </c>
      <c r="B13" s="815">
        <v>169.47</v>
      </c>
      <c r="C13" s="815">
        <v>217.792</v>
      </c>
      <c r="D13" s="815">
        <v>189.727</v>
      </c>
      <c r="E13" s="815">
        <v>160.589</v>
      </c>
      <c r="F13" s="815">
        <v>153.636</v>
      </c>
      <c r="G13" s="815">
        <v>1307.981</v>
      </c>
      <c r="H13" s="816">
        <v>3.6051182041045848</v>
      </c>
      <c r="I13" s="816">
        <v>5.5253998809191529</v>
      </c>
      <c r="J13" s="706" t="s">
        <v>1638</v>
      </c>
    </row>
    <row r="14" spans="1:10" s="2" customFormat="1">
      <c r="A14" s="703" t="s">
        <v>1639</v>
      </c>
      <c r="B14" s="815">
        <v>389.90899999999999</v>
      </c>
      <c r="C14" s="815">
        <v>548.45100000000002</v>
      </c>
      <c r="D14" s="815">
        <v>430.39699999999999</v>
      </c>
      <c r="E14" s="815">
        <v>357.71699999999998</v>
      </c>
      <c r="F14" s="815">
        <v>310.291</v>
      </c>
      <c r="G14" s="815">
        <v>2791.924</v>
      </c>
      <c r="H14" s="816">
        <v>7.9832060772730813</v>
      </c>
      <c r="I14" s="816">
        <v>6.0433840154997824</v>
      </c>
      <c r="J14" s="703" t="s">
        <v>1639</v>
      </c>
    </row>
    <row r="15" spans="1:10" s="2" customFormat="1">
      <c r="A15" s="703" t="s">
        <v>1640</v>
      </c>
      <c r="B15" s="815">
        <v>2376.6289999999999</v>
      </c>
      <c r="C15" s="815">
        <v>3231.8420000000001</v>
      </c>
      <c r="D15" s="815">
        <v>2905.5569999999998</v>
      </c>
      <c r="E15" s="815">
        <v>2381.4520000000002</v>
      </c>
      <c r="F15" s="815">
        <v>2018.9639999999999</v>
      </c>
      <c r="G15" s="815">
        <v>17239.981000000003</v>
      </c>
      <c r="H15" s="816">
        <v>-2.1987120477321866</v>
      </c>
      <c r="I15" s="816">
        <v>0.36686925582426966</v>
      </c>
      <c r="J15" s="703" t="s">
        <v>1640</v>
      </c>
    </row>
    <row r="16" spans="1:10" s="2" customFormat="1">
      <c r="A16" s="699" t="s">
        <v>1641</v>
      </c>
      <c r="B16" s="817">
        <v>360.255</v>
      </c>
      <c r="C16" s="817">
        <v>455.64800000000002</v>
      </c>
      <c r="D16" s="813">
        <v>421.45400000000001</v>
      </c>
      <c r="E16" s="817">
        <v>346.05900000000003</v>
      </c>
      <c r="F16" s="817">
        <v>318.23399999999998</v>
      </c>
      <c r="G16" s="813">
        <v>2590.3589999999999</v>
      </c>
      <c r="H16" s="814">
        <v>-1.4633279085351774</v>
      </c>
      <c r="I16" s="814">
        <v>3.579308761914973</v>
      </c>
      <c r="J16" s="699" t="s">
        <v>1642</v>
      </c>
    </row>
    <row r="17" spans="1:10" s="2" customFormat="1" ht="12" thickBot="1">
      <c r="A17" s="699" t="s">
        <v>1643</v>
      </c>
      <c r="B17" s="813">
        <v>906.67100000000005</v>
      </c>
      <c r="C17" s="813">
        <v>1024.021</v>
      </c>
      <c r="D17" s="813">
        <v>996.36500000000001</v>
      </c>
      <c r="E17" s="813">
        <v>901.24699999999996</v>
      </c>
      <c r="F17" s="813">
        <v>899.26300000000003</v>
      </c>
      <c r="G17" s="813">
        <v>7657.0889999999999</v>
      </c>
      <c r="H17" s="814">
        <v>2.335611042260652</v>
      </c>
      <c r="I17" s="814">
        <v>4.4875353291216697</v>
      </c>
      <c r="J17" s="699" t="s">
        <v>1644</v>
      </c>
    </row>
    <row r="18" spans="1:10" s="2" customFormat="1" ht="12" customHeight="1" thickBot="1">
      <c r="A18" s="810"/>
      <c r="B18" s="1031" t="s">
        <v>1645</v>
      </c>
      <c r="C18" s="1033"/>
      <c r="D18" s="1033"/>
      <c r="E18" s="1033"/>
      <c r="F18" s="1032"/>
      <c r="G18" s="1029" t="s">
        <v>1646</v>
      </c>
      <c r="H18" s="1027" t="s">
        <v>524</v>
      </c>
      <c r="I18" s="1027"/>
      <c r="J18" s="140"/>
    </row>
    <row r="19" spans="1:10" s="2" customFormat="1" ht="23.25" thickBot="1">
      <c r="B19" s="696" t="s">
        <v>1647</v>
      </c>
      <c r="C19" s="696" t="s">
        <v>1648</v>
      </c>
      <c r="D19" s="696" t="s">
        <v>1630</v>
      </c>
      <c r="E19" s="696" t="s">
        <v>1631</v>
      </c>
      <c r="F19" s="696" t="s">
        <v>1649</v>
      </c>
      <c r="G19" s="1029"/>
      <c r="H19" s="697" t="s">
        <v>377</v>
      </c>
      <c r="I19" s="698" t="s">
        <v>689</v>
      </c>
    </row>
    <row r="20" spans="1:10" s="379" customFormat="1">
      <c r="A20" s="40" t="s">
        <v>1650</v>
      </c>
      <c r="B20" s="40"/>
      <c r="C20" s="40"/>
      <c r="D20" s="40"/>
      <c r="E20" s="40"/>
      <c r="F20" s="40"/>
      <c r="G20" s="40"/>
      <c r="H20" s="40"/>
      <c r="I20" s="40"/>
      <c r="J20" s="40"/>
    </row>
    <row r="21" spans="1:10" s="379" customFormat="1">
      <c r="A21" s="40" t="s">
        <v>1651</v>
      </c>
      <c r="B21" s="40"/>
      <c r="C21" s="40"/>
      <c r="D21" s="40"/>
      <c r="E21" s="40"/>
      <c r="F21" s="40"/>
      <c r="G21" s="40"/>
      <c r="H21" s="40"/>
      <c r="I21" s="40"/>
      <c r="J21" s="40"/>
    </row>
    <row r="22" spans="1:10" s="94" customFormat="1">
      <c r="A22" s="710"/>
      <c r="B22" s="227"/>
      <c r="C22" s="5"/>
      <c r="D22" s="5"/>
      <c r="E22" s="5"/>
      <c r="F22" s="5"/>
      <c r="G22" s="5"/>
      <c r="H22" s="5"/>
      <c r="I22" s="219"/>
      <c r="J22" s="219"/>
    </row>
    <row r="23" spans="1:10" s="2" customFormat="1">
      <c r="A23" s="1034"/>
      <c r="B23" s="1034"/>
      <c r="C23" s="1034"/>
      <c r="D23" s="1034"/>
      <c r="E23" s="1034"/>
      <c r="F23" s="1034"/>
      <c r="G23" s="1034"/>
      <c r="H23" s="1034"/>
      <c r="I23" s="1034"/>
      <c r="J23" s="1034"/>
    </row>
    <row r="24" spans="1:10" s="781" customFormat="1">
      <c r="A24" s="1035"/>
      <c r="B24" s="1035"/>
      <c r="C24" s="1035"/>
      <c r="D24" s="1035"/>
      <c r="E24" s="1035"/>
      <c r="F24" s="1035"/>
      <c r="G24" s="1035"/>
      <c r="H24" s="1035"/>
      <c r="I24" s="1035"/>
      <c r="J24" s="1035"/>
    </row>
    <row r="25" spans="1:10" s="2" customFormat="1">
      <c r="A25" s="711"/>
      <c r="B25" s="711"/>
      <c r="C25" s="711"/>
      <c r="D25" s="711"/>
      <c r="E25" s="711"/>
      <c r="F25" s="711"/>
      <c r="G25" s="711"/>
      <c r="H25" s="711"/>
      <c r="I25" s="711"/>
    </row>
    <row r="26" spans="1:10" s="438" customFormat="1">
      <c r="A26" s="90" t="s">
        <v>141</v>
      </c>
      <c r="B26" s="460"/>
      <c r="C26" s="461"/>
      <c r="D26" s="461"/>
      <c r="E26" s="461"/>
      <c r="F26" s="92"/>
      <c r="G26" s="462"/>
      <c r="H26" s="462"/>
      <c r="I26" s="434"/>
      <c r="J26" s="433"/>
    </row>
    <row r="27" spans="1:10" s="438" customFormat="1" ht="12">
      <c r="A27" s="812" t="s">
        <v>1832</v>
      </c>
      <c r="B27" s="463"/>
      <c r="C27" s="464"/>
      <c r="D27" s="436"/>
      <c r="E27" s="443"/>
      <c r="F27" s="465"/>
      <c r="G27" s="443"/>
      <c r="H27" s="443"/>
      <c r="I27" s="434"/>
      <c r="J27" s="434"/>
    </row>
    <row r="28" spans="1:10" s="2" customFormat="1">
      <c r="A28" s="818"/>
      <c r="B28" s="818"/>
      <c r="C28" s="818"/>
      <c r="D28" s="818"/>
      <c r="E28" s="818"/>
      <c r="F28" s="818"/>
      <c r="G28" s="818"/>
      <c r="H28" s="818"/>
      <c r="I28" s="818"/>
      <c r="J28" s="818"/>
    </row>
    <row r="29" spans="1:10" s="2" customFormat="1">
      <c r="A29" s="818"/>
      <c r="B29" s="818"/>
      <c r="C29" s="818"/>
      <c r="D29" s="818"/>
      <c r="E29" s="818"/>
      <c r="F29" s="818"/>
      <c r="G29" s="818"/>
      <c r="H29" s="818"/>
      <c r="I29" s="818"/>
      <c r="J29" s="818"/>
    </row>
    <row r="30" spans="1:10" s="2" customFormat="1"/>
    <row r="31" spans="1:10" s="2" customFormat="1"/>
    <row r="32" spans="1:10" s="2" customFormat="1"/>
  </sheetData>
  <mergeCells count="11">
    <mergeCell ref="A24:J24"/>
    <mergeCell ref="A1:J1"/>
    <mergeCell ref="A2:J2"/>
    <mergeCell ref="H4:I4"/>
    <mergeCell ref="B5:F5"/>
    <mergeCell ref="G5:G6"/>
    <mergeCell ref="H5:I5"/>
    <mergeCell ref="B18:F18"/>
    <mergeCell ref="G18:G19"/>
    <mergeCell ref="H18:I18"/>
    <mergeCell ref="A23:J23"/>
  </mergeCells>
  <hyperlinks>
    <hyperlink ref="A27" r:id="rId1" xr:uid="{CCDC38F6-560E-4864-97DC-580C9C05248C}"/>
    <hyperlink ref="J7" r:id="rId2" xr:uid="{D1BAB827-0CC3-4B02-A0C1-8C8A46BA8E04}"/>
    <hyperlink ref="J8" r:id="rId3" display="  Continente" xr:uid="{D9DC6411-6F89-4FF4-91AE-D77E4BAD44AB}"/>
    <hyperlink ref="J16" r:id="rId4" display="  R.A. Açores" xr:uid="{C60B0C4F-0C39-4846-BE73-AF12FEAF9F6C}"/>
    <hyperlink ref="J17" r:id="rId5" display="  R.A. Madeira" xr:uid="{E3B0C053-D46C-4275-9709-2123FA6C66C7}"/>
  </hyperlinks>
  <pageMargins left="0.7" right="0.7" top="0.75" bottom="0.75" header="0.3" footer="0.3"/>
  <pageSetup paperSize="9" orientation="portrait" r:id="rId6"/>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D055F-2FCB-40EA-8DA2-C73B82033994}">
  <dimension ref="A1:K31"/>
  <sheetViews>
    <sheetView showGridLines="0" workbookViewId="0">
      <selection sqref="A1:J1"/>
    </sheetView>
  </sheetViews>
  <sheetFormatPr defaultRowHeight="11.25"/>
  <cols>
    <col min="1" max="1" width="17.7109375" style="198" customWidth="1"/>
    <col min="2" max="2" width="10" style="198" customWidth="1"/>
    <col min="3" max="3" width="9.7109375" style="198" customWidth="1"/>
    <col min="4" max="4" width="9.28515625" style="198" customWidth="1"/>
    <col min="5" max="5" width="9.42578125" style="198" customWidth="1"/>
    <col min="6" max="7" width="10" style="198" customWidth="1"/>
    <col min="8" max="8" width="11" style="198" customWidth="1"/>
    <col min="9" max="9" width="10.28515625" style="198" customWidth="1"/>
    <col min="10" max="10" width="12.42578125" style="198" customWidth="1"/>
    <col min="11" max="16384" width="9.140625" style="198"/>
  </cols>
  <sheetData>
    <row r="1" spans="1:11">
      <c r="A1" s="940" t="s">
        <v>1833</v>
      </c>
      <c r="B1" s="940"/>
      <c r="C1" s="940"/>
      <c r="D1" s="940"/>
      <c r="E1" s="940"/>
      <c r="F1" s="940"/>
      <c r="G1" s="940"/>
      <c r="H1" s="940"/>
      <c r="I1" s="940"/>
      <c r="J1" s="940"/>
    </row>
    <row r="2" spans="1:11">
      <c r="A2" s="941" t="s">
        <v>1834</v>
      </c>
      <c r="B2" s="941"/>
      <c r="C2" s="941"/>
      <c r="D2" s="941"/>
      <c r="E2" s="941"/>
      <c r="F2" s="941"/>
      <c r="G2" s="941"/>
      <c r="H2" s="941"/>
      <c r="I2" s="941"/>
      <c r="J2" s="941"/>
    </row>
    <row r="3" spans="1:11">
      <c r="A3" s="551"/>
      <c r="B3" s="551"/>
      <c r="C3" s="551"/>
      <c r="D3" s="551"/>
      <c r="E3" s="551"/>
      <c r="F3" s="551"/>
      <c r="G3" s="551"/>
      <c r="H3" s="551"/>
      <c r="I3" s="551"/>
      <c r="J3" s="551"/>
    </row>
    <row r="4" spans="1:11" ht="13.5" thickBot="1">
      <c r="A4" s="509"/>
      <c r="B4" s="509"/>
      <c r="C4" s="509"/>
      <c r="D4" s="509"/>
      <c r="E4" s="509"/>
      <c r="F4" s="509"/>
      <c r="G4" s="509"/>
      <c r="H4" s="1036" t="s">
        <v>1625</v>
      </c>
      <c r="I4" s="1037"/>
      <c r="J4" s="509"/>
    </row>
    <row r="5" spans="1:11" s="2" customFormat="1" ht="12" customHeight="1" thickBot="1">
      <c r="A5" s="703"/>
      <c r="B5" s="1027" t="s">
        <v>1626</v>
      </c>
      <c r="C5" s="1027"/>
      <c r="D5" s="1027"/>
      <c r="E5" s="1027"/>
      <c r="F5" s="1027"/>
      <c r="G5" s="1029" t="s">
        <v>1627</v>
      </c>
      <c r="H5" s="1031" t="s">
        <v>88</v>
      </c>
      <c r="I5" s="1032"/>
      <c r="J5" s="703"/>
    </row>
    <row r="6" spans="1:11" s="2" customFormat="1" ht="23.25" thickBot="1">
      <c r="A6" s="703"/>
      <c r="B6" s="696" t="s">
        <v>1628</v>
      </c>
      <c r="C6" s="696" t="s">
        <v>1629</v>
      </c>
      <c r="D6" s="696" t="s">
        <v>1630</v>
      </c>
      <c r="E6" s="696" t="s">
        <v>1631</v>
      </c>
      <c r="F6" s="696" t="s">
        <v>1632</v>
      </c>
      <c r="G6" s="1029"/>
      <c r="H6" s="697" t="s">
        <v>94</v>
      </c>
      <c r="I6" s="698" t="s">
        <v>95</v>
      </c>
      <c r="J6" s="703"/>
    </row>
    <row r="7" spans="1:11" s="2" customFormat="1">
      <c r="A7" s="699" t="s">
        <v>666</v>
      </c>
      <c r="B7" s="806">
        <v>840071.88899999997</v>
      </c>
      <c r="C7" s="806">
        <v>1013731.813</v>
      </c>
      <c r="D7" s="806">
        <v>886167.34</v>
      </c>
      <c r="E7" s="806">
        <v>751806.14500000002</v>
      </c>
      <c r="F7" s="806">
        <v>717314.92799999996</v>
      </c>
      <c r="G7" s="806">
        <v>5735509.5480000004</v>
      </c>
      <c r="H7" s="807">
        <v>5.6481479115314528</v>
      </c>
      <c r="I7" s="807">
        <v>7.6183222962351067</v>
      </c>
      <c r="J7" s="699" t="s">
        <v>666</v>
      </c>
      <c r="K7" s="702"/>
    </row>
    <row r="8" spans="1:11" s="2" customFormat="1">
      <c r="A8" s="699" t="s">
        <v>1633</v>
      </c>
      <c r="B8" s="806">
        <v>717124.08299999998</v>
      </c>
      <c r="C8" s="806">
        <v>868516.28899999999</v>
      </c>
      <c r="D8" s="806">
        <v>748862.47400000005</v>
      </c>
      <c r="E8" s="806">
        <v>637439.85800000001</v>
      </c>
      <c r="F8" s="806">
        <v>605916.78700000001</v>
      </c>
      <c r="G8" s="806">
        <v>4825674.3209999995</v>
      </c>
      <c r="H8" s="807">
        <v>4.3645804330754885</v>
      </c>
      <c r="I8" s="807">
        <v>5.9962659779288003</v>
      </c>
      <c r="J8" s="699" t="s">
        <v>548</v>
      </c>
      <c r="K8" s="702"/>
    </row>
    <row r="9" spans="1:11" s="2" customFormat="1">
      <c r="A9" s="703" t="s">
        <v>1634</v>
      </c>
      <c r="B9" s="808">
        <v>134117.495</v>
      </c>
      <c r="C9" s="808">
        <v>145232.351</v>
      </c>
      <c r="D9" s="808">
        <v>123918.519</v>
      </c>
      <c r="E9" s="808">
        <v>119638.164</v>
      </c>
      <c r="F9" s="808">
        <v>125549.454</v>
      </c>
      <c r="G9" s="808">
        <v>901990.73399999994</v>
      </c>
      <c r="H9" s="809">
        <v>3.7485767954315889</v>
      </c>
      <c r="I9" s="809">
        <v>8.7826617990837832</v>
      </c>
      <c r="J9" s="703" t="s">
        <v>1634</v>
      </c>
    </row>
    <row r="10" spans="1:11" s="2" customFormat="1">
      <c r="A10" s="703" t="s">
        <v>1635</v>
      </c>
      <c r="B10" s="808">
        <v>34197.311000000002</v>
      </c>
      <c r="C10" s="808">
        <v>49406.406999999999</v>
      </c>
      <c r="D10" s="808">
        <v>36840.576000000001</v>
      </c>
      <c r="E10" s="808">
        <v>29481.576000000001</v>
      </c>
      <c r="F10" s="808">
        <v>29971.838</v>
      </c>
      <c r="G10" s="808">
        <v>266630.78600000002</v>
      </c>
      <c r="H10" s="809">
        <v>5.3800499078483739</v>
      </c>
      <c r="I10" s="809">
        <v>8.9906223172052648</v>
      </c>
      <c r="J10" s="703" t="s">
        <v>1635</v>
      </c>
    </row>
    <row r="11" spans="1:11" s="2" customFormat="1">
      <c r="A11" s="706" t="s">
        <v>1636</v>
      </c>
      <c r="B11" s="808">
        <v>25751.388999999999</v>
      </c>
      <c r="C11" s="808">
        <v>34180.836000000003</v>
      </c>
      <c r="D11" s="808">
        <v>25316.832999999999</v>
      </c>
      <c r="E11" s="808">
        <v>20926.957999999999</v>
      </c>
      <c r="F11" s="808">
        <v>22389.169000000002</v>
      </c>
      <c r="G11" s="808">
        <v>177496.29800000001</v>
      </c>
      <c r="H11" s="809">
        <v>4.1865269528549334</v>
      </c>
      <c r="I11" s="809">
        <v>6.1301795178903404</v>
      </c>
      <c r="J11" s="706" t="s">
        <v>1636</v>
      </c>
    </row>
    <row r="12" spans="1:11" s="2" customFormat="1">
      <c r="A12" s="706" t="s">
        <v>1637</v>
      </c>
      <c r="B12" s="808">
        <v>240283.679</v>
      </c>
      <c r="C12" s="808">
        <v>199663.64</v>
      </c>
      <c r="D12" s="808">
        <v>203370.89300000001</v>
      </c>
      <c r="E12" s="808">
        <v>204974.954</v>
      </c>
      <c r="F12" s="808">
        <v>228139.095</v>
      </c>
      <c r="G12" s="808">
        <v>1585277.5350000001</v>
      </c>
      <c r="H12" s="809">
        <v>2.9892665550889603</v>
      </c>
      <c r="I12" s="809">
        <v>3.2101746989092703</v>
      </c>
      <c r="J12" s="706" t="s">
        <v>1637</v>
      </c>
    </row>
    <row r="13" spans="1:11" s="2" customFormat="1">
      <c r="A13" s="706" t="s">
        <v>1638</v>
      </c>
      <c r="B13" s="808">
        <v>13313.448</v>
      </c>
      <c r="C13" s="808">
        <v>16776.607</v>
      </c>
      <c r="D13" s="808">
        <v>13800.382</v>
      </c>
      <c r="E13" s="808">
        <v>11501.951999999999</v>
      </c>
      <c r="F13" s="808">
        <v>10484.18</v>
      </c>
      <c r="G13" s="808">
        <v>89739.331999999995</v>
      </c>
      <c r="H13" s="809">
        <v>11.279888799081903</v>
      </c>
      <c r="I13" s="809">
        <v>8.8837392318166906</v>
      </c>
      <c r="J13" s="706" t="s">
        <v>1638</v>
      </c>
    </row>
    <row r="14" spans="1:11" s="2" customFormat="1">
      <c r="A14" s="703" t="s">
        <v>1639</v>
      </c>
      <c r="B14" s="808">
        <v>37125.25</v>
      </c>
      <c r="C14" s="808">
        <v>57150.035000000003</v>
      </c>
      <c r="D14" s="808">
        <v>41484.875999999997</v>
      </c>
      <c r="E14" s="808">
        <v>32381.537</v>
      </c>
      <c r="F14" s="808">
        <v>27258.373</v>
      </c>
      <c r="G14" s="808">
        <v>251899.049</v>
      </c>
      <c r="H14" s="809">
        <v>13.221881462657663</v>
      </c>
      <c r="I14" s="809">
        <v>9.5323355568075527</v>
      </c>
      <c r="J14" s="703" t="s">
        <v>1639</v>
      </c>
    </row>
    <row r="15" spans="1:11" s="2" customFormat="1">
      <c r="A15" s="703" t="s">
        <v>1640</v>
      </c>
      <c r="B15" s="808">
        <v>232335.511</v>
      </c>
      <c r="C15" s="808">
        <v>366106.413</v>
      </c>
      <c r="D15" s="808">
        <v>304130.39500000002</v>
      </c>
      <c r="E15" s="808">
        <v>218534.717</v>
      </c>
      <c r="F15" s="808">
        <v>162124.67800000001</v>
      </c>
      <c r="G15" s="808">
        <v>1552640.5870000001</v>
      </c>
      <c r="H15" s="809">
        <v>4.3591427993405318</v>
      </c>
      <c r="I15" s="809">
        <v>6.1075550230412716</v>
      </c>
      <c r="J15" s="703" t="s">
        <v>1640</v>
      </c>
    </row>
    <row r="16" spans="1:11" s="2" customFormat="1">
      <c r="A16" s="699" t="s">
        <v>1641</v>
      </c>
      <c r="B16" s="806">
        <v>33484.453999999998</v>
      </c>
      <c r="C16" s="806">
        <v>45035.42</v>
      </c>
      <c r="D16" s="806">
        <v>41391.841999999997</v>
      </c>
      <c r="E16" s="806">
        <v>31603.054</v>
      </c>
      <c r="F16" s="806">
        <v>25988.966</v>
      </c>
      <c r="G16" s="806">
        <v>219328.01599999997</v>
      </c>
      <c r="H16" s="807">
        <v>6.7924621694649829</v>
      </c>
      <c r="I16" s="807">
        <v>11.314300951615692</v>
      </c>
      <c r="J16" s="699" t="s">
        <v>1642</v>
      </c>
    </row>
    <row r="17" spans="1:11" s="2" customFormat="1" ht="12" thickBot="1">
      <c r="A17" s="699" t="s">
        <v>1643</v>
      </c>
      <c r="B17" s="806">
        <v>89463.351999999999</v>
      </c>
      <c r="C17" s="806">
        <v>100180.10400000001</v>
      </c>
      <c r="D17" s="806">
        <v>95913.024000000005</v>
      </c>
      <c r="E17" s="806">
        <v>82763.232999999993</v>
      </c>
      <c r="F17" s="806">
        <v>85409.175000000003</v>
      </c>
      <c r="G17" s="806">
        <v>690507.21100000001</v>
      </c>
      <c r="H17" s="807">
        <v>16.683532713707777</v>
      </c>
      <c r="I17" s="807">
        <v>19.099482127225784</v>
      </c>
      <c r="J17" s="699" t="s">
        <v>1644</v>
      </c>
    </row>
    <row r="18" spans="1:11" s="2" customFormat="1" ht="10.9" customHeight="1" thickBot="1">
      <c r="A18" s="819"/>
      <c r="B18" s="1031" t="s">
        <v>1645</v>
      </c>
      <c r="C18" s="1033"/>
      <c r="D18" s="1033"/>
      <c r="E18" s="1033"/>
      <c r="F18" s="1032"/>
      <c r="G18" s="1029" t="s">
        <v>1646</v>
      </c>
      <c r="H18" s="1027" t="s">
        <v>524</v>
      </c>
      <c r="I18" s="1027"/>
      <c r="J18" s="820"/>
    </row>
    <row r="19" spans="1:11" s="2" customFormat="1" ht="34.5" customHeight="1" thickBot="1">
      <c r="A19" s="703"/>
      <c r="B19" s="696" t="s">
        <v>1647</v>
      </c>
      <c r="C19" s="696" t="s">
        <v>1648</v>
      </c>
      <c r="D19" s="696" t="s">
        <v>1630</v>
      </c>
      <c r="E19" s="696" t="s">
        <v>1631</v>
      </c>
      <c r="F19" s="696" t="s">
        <v>1649</v>
      </c>
      <c r="G19" s="1029"/>
      <c r="H19" s="697" t="s">
        <v>377</v>
      </c>
      <c r="I19" s="698" t="s">
        <v>689</v>
      </c>
      <c r="J19" s="703"/>
      <c r="K19" s="709"/>
    </row>
    <row r="20" spans="1:11" s="379" customFormat="1">
      <c r="A20" s="40" t="s">
        <v>1650</v>
      </c>
      <c r="B20" s="40"/>
      <c r="C20" s="40"/>
      <c r="D20" s="40"/>
      <c r="E20" s="40"/>
      <c r="F20" s="40"/>
      <c r="G20" s="40"/>
      <c r="H20" s="40"/>
      <c r="I20" s="40"/>
      <c r="J20" s="546"/>
    </row>
    <row r="21" spans="1:11" s="379" customFormat="1">
      <c r="A21" s="40" t="s">
        <v>1651</v>
      </c>
      <c r="B21" s="29"/>
      <c r="C21" s="29"/>
      <c r="D21" s="29"/>
      <c r="E21" s="29"/>
      <c r="F21" s="29"/>
      <c r="G21" s="29"/>
      <c r="H21" s="29"/>
      <c r="I21" s="29"/>
    </row>
    <row r="22" spans="1:11" s="94" customFormat="1">
      <c r="A22" s="710"/>
      <c r="B22" s="227"/>
      <c r="C22" s="5"/>
      <c r="D22" s="5"/>
      <c r="E22" s="5"/>
      <c r="F22" s="5"/>
      <c r="G22" s="5"/>
      <c r="H22" s="5"/>
      <c r="I22" s="219"/>
      <c r="J22" s="219"/>
      <c r="K22" s="710"/>
    </row>
    <row r="23" spans="1:11" s="2" customFormat="1">
      <c r="A23" s="711"/>
      <c r="B23" s="711"/>
      <c r="C23" s="711"/>
      <c r="D23" s="711"/>
      <c r="E23" s="711"/>
      <c r="F23" s="711"/>
      <c r="G23" s="711"/>
      <c r="H23" s="711"/>
      <c r="I23" s="711"/>
    </row>
    <row r="24" spans="1:11" s="438" customFormat="1">
      <c r="A24" s="90" t="s">
        <v>141</v>
      </c>
      <c r="B24" s="460"/>
      <c r="C24" s="461"/>
      <c r="D24" s="461"/>
      <c r="E24" s="461"/>
      <c r="F24" s="92"/>
      <c r="G24" s="462"/>
      <c r="H24" s="462"/>
      <c r="I24" s="434"/>
      <c r="J24" s="433"/>
      <c r="K24" s="718"/>
    </row>
    <row r="25" spans="1:11" s="438" customFormat="1" ht="12">
      <c r="A25" s="812" t="s">
        <v>1835</v>
      </c>
      <c r="B25" s="463"/>
      <c r="C25" s="464"/>
      <c r="D25" s="436"/>
      <c r="E25" s="443"/>
      <c r="F25" s="465"/>
      <c r="G25" s="443"/>
      <c r="H25" s="443"/>
      <c r="I25" s="434"/>
      <c r="J25" s="434"/>
      <c r="K25" s="725"/>
    </row>
    <row r="26" spans="1:11" s="2" customFormat="1">
      <c r="A26" s="711"/>
      <c r="B26" s="711"/>
      <c r="C26" s="711"/>
      <c r="D26" s="711"/>
      <c r="E26" s="711"/>
      <c r="F26" s="711"/>
      <c r="G26" s="711"/>
      <c r="H26" s="711"/>
      <c r="I26" s="711"/>
      <c r="J26" s="821"/>
    </row>
    <row r="27" spans="1:11" s="2" customFormat="1">
      <c r="A27" s="711"/>
      <c r="B27" s="711"/>
      <c r="C27" s="711"/>
      <c r="D27" s="711"/>
      <c r="E27" s="711"/>
      <c r="F27" s="711"/>
      <c r="G27" s="711"/>
      <c r="H27" s="711"/>
      <c r="I27" s="711"/>
      <c r="J27" s="821"/>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4D2395CD-05B8-4F76-B9AE-F7820D3928F2}"/>
    <hyperlink ref="J7" r:id="rId2" xr:uid="{157CA4C4-3FC4-4364-BE50-B4D9852C1EF2}"/>
    <hyperlink ref="J8" r:id="rId3" display="  Continente" xr:uid="{9D477CB4-51AD-4579-9F36-165765F8D725}"/>
    <hyperlink ref="J16" r:id="rId4" display="  R.A. Açores" xr:uid="{EBE7A65B-EEE7-4A19-9AAF-65253D7F8F5F}"/>
    <hyperlink ref="J17" r:id="rId5" display="  R.A. Madeira" xr:uid="{8CC76BB4-7868-4BF6-BFBB-65055C63F053}"/>
  </hyperlinks>
  <pageMargins left="0.7" right="0.7" top="0.75" bottom="0.75" header="0.3" footer="0.3"/>
  <pageSetup paperSize="9" orientation="portrait" r:id="rId6"/>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20303-3619-4DFF-A396-4EE0BAFB0537}">
  <dimension ref="A1:P52"/>
  <sheetViews>
    <sheetView showGridLines="0" workbookViewId="0">
      <selection sqref="A1:J1"/>
    </sheetView>
  </sheetViews>
  <sheetFormatPr defaultRowHeight="11.25"/>
  <cols>
    <col min="1" max="1" width="15.7109375" style="198" customWidth="1"/>
    <col min="2" max="6" width="8.7109375" style="198" customWidth="1"/>
    <col min="7" max="7" width="10.42578125" style="198" customWidth="1"/>
    <col min="8" max="8" width="11.85546875" style="198" customWidth="1"/>
    <col min="9" max="9" width="10.7109375" style="198" customWidth="1"/>
    <col min="10" max="10" width="15.140625" style="198" customWidth="1"/>
    <col min="11" max="16384" width="9.140625" style="198"/>
  </cols>
  <sheetData>
    <row r="1" spans="1:12" ht="12" customHeight="1">
      <c r="A1" s="940" t="s">
        <v>1623</v>
      </c>
      <c r="B1" s="940"/>
      <c r="C1" s="940"/>
      <c r="D1" s="940"/>
      <c r="E1" s="940"/>
      <c r="F1" s="940"/>
      <c r="G1" s="940"/>
      <c r="H1" s="940"/>
      <c r="I1" s="940"/>
      <c r="J1" s="940"/>
    </row>
    <row r="2" spans="1:12" s="489" customFormat="1" ht="12" customHeight="1">
      <c r="A2" s="1038" t="s">
        <v>1624</v>
      </c>
      <c r="B2" s="1038"/>
      <c r="C2" s="1038"/>
      <c r="D2" s="1038"/>
      <c r="E2" s="1038"/>
      <c r="F2" s="1038"/>
      <c r="G2" s="1038"/>
      <c r="H2" s="1038"/>
      <c r="I2" s="1038"/>
      <c r="J2" s="1038"/>
    </row>
    <row r="3" spans="1:12" ht="12" customHeight="1">
      <c r="A3" s="356"/>
      <c r="B3" s="356"/>
      <c r="C3" s="356"/>
      <c r="D3" s="356"/>
      <c r="E3" s="356"/>
      <c r="F3" s="356"/>
      <c r="G3" s="356"/>
      <c r="H3" s="356"/>
      <c r="I3" s="356"/>
      <c r="J3" s="356"/>
    </row>
    <row r="4" spans="1:12" ht="12" customHeight="1" thickBot="1">
      <c r="A4" s="356"/>
      <c r="B4" s="356"/>
      <c r="C4" s="356"/>
      <c r="D4" s="356"/>
      <c r="E4" s="356"/>
      <c r="F4" s="356"/>
      <c r="G4" s="356"/>
      <c r="H4" s="1036" t="s">
        <v>1625</v>
      </c>
      <c r="I4" s="1037"/>
      <c r="J4" s="356"/>
    </row>
    <row r="5" spans="1:12" s="2" customFormat="1" ht="12" customHeight="1" thickBot="1">
      <c r="A5" s="695"/>
      <c r="B5" s="1027" t="s">
        <v>1626</v>
      </c>
      <c r="C5" s="1027"/>
      <c r="D5" s="1027"/>
      <c r="E5" s="1027"/>
      <c r="F5" s="1027"/>
      <c r="G5" s="1029" t="s">
        <v>1627</v>
      </c>
      <c r="H5" s="1031" t="s">
        <v>88</v>
      </c>
      <c r="I5" s="1032"/>
      <c r="J5" s="695"/>
    </row>
    <row r="6" spans="1:12" s="2" customFormat="1" ht="21" customHeight="1" thickBot="1">
      <c r="A6" s="695"/>
      <c r="B6" s="696" t="s">
        <v>1628</v>
      </c>
      <c r="C6" s="696" t="s">
        <v>1629</v>
      </c>
      <c r="D6" s="696" t="s">
        <v>1630</v>
      </c>
      <c r="E6" s="696" t="s">
        <v>1631</v>
      </c>
      <c r="F6" s="696" t="s">
        <v>1632</v>
      </c>
      <c r="G6" s="1029"/>
      <c r="H6" s="697" t="s">
        <v>94</v>
      </c>
      <c r="I6" s="698" t="s">
        <v>95</v>
      </c>
      <c r="J6" s="695"/>
    </row>
    <row r="7" spans="1:12" s="2" customFormat="1" ht="12" customHeight="1">
      <c r="A7" s="699" t="s">
        <v>666</v>
      </c>
      <c r="B7" s="700">
        <v>659104.27399999998</v>
      </c>
      <c r="C7" s="700">
        <v>811526.76100000006</v>
      </c>
      <c r="D7" s="700">
        <v>701222.98</v>
      </c>
      <c r="E7" s="700">
        <v>583477.94400000002</v>
      </c>
      <c r="F7" s="700">
        <v>550426.89199999999</v>
      </c>
      <c r="G7" s="700">
        <v>4440135.9009999996</v>
      </c>
      <c r="H7" s="701">
        <v>5.7978052489551004</v>
      </c>
      <c r="I7" s="701">
        <v>7.4283088816823835</v>
      </c>
      <c r="J7" s="699" t="s">
        <v>666</v>
      </c>
      <c r="K7" s="702"/>
      <c r="L7" s="702"/>
    </row>
    <row r="8" spans="1:12" s="2" customFormat="1" ht="12" customHeight="1">
      <c r="A8" s="699" t="s">
        <v>1633</v>
      </c>
      <c r="B8" s="700">
        <v>566131.80500000005</v>
      </c>
      <c r="C8" s="700">
        <v>700335.549</v>
      </c>
      <c r="D8" s="700">
        <v>596577.94200000004</v>
      </c>
      <c r="E8" s="700">
        <v>498138.68199999997</v>
      </c>
      <c r="F8" s="700">
        <v>468264.94</v>
      </c>
      <c r="G8" s="700">
        <v>3763822.6860000002</v>
      </c>
      <c r="H8" s="701">
        <v>4.436891049274891</v>
      </c>
      <c r="I8" s="701">
        <v>5.7843975920825983</v>
      </c>
      <c r="J8" s="699" t="s">
        <v>548</v>
      </c>
      <c r="K8" s="702"/>
      <c r="L8" s="702"/>
    </row>
    <row r="9" spans="1:12" s="2" customFormat="1" ht="12" customHeight="1">
      <c r="A9" s="703" t="s">
        <v>1634</v>
      </c>
      <c r="B9" s="704">
        <v>107971.663</v>
      </c>
      <c r="C9" s="704">
        <v>117096.579</v>
      </c>
      <c r="D9" s="704">
        <v>98891.857000000004</v>
      </c>
      <c r="E9" s="704">
        <v>93819.538</v>
      </c>
      <c r="F9" s="704">
        <v>100487.981</v>
      </c>
      <c r="G9" s="704">
        <v>710448.14000000013</v>
      </c>
      <c r="H9" s="705">
        <v>3.6973863561331513</v>
      </c>
      <c r="I9" s="705">
        <v>8.4088769092175824</v>
      </c>
      <c r="J9" s="703" t="s">
        <v>1634</v>
      </c>
      <c r="K9" s="702"/>
    </row>
    <row r="10" spans="1:12" s="2" customFormat="1" ht="12" customHeight="1">
      <c r="A10" s="703" t="s">
        <v>1635</v>
      </c>
      <c r="B10" s="704">
        <v>25918.797999999999</v>
      </c>
      <c r="C10" s="704">
        <v>39876.017</v>
      </c>
      <c r="D10" s="704">
        <v>29026.393</v>
      </c>
      <c r="E10" s="704">
        <v>22571.612000000001</v>
      </c>
      <c r="F10" s="704">
        <v>22524.58</v>
      </c>
      <c r="G10" s="704">
        <v>203641.73500000002</v>
      </c>
      <c r="H10" s="705">
        <v>5.917170402722121</v>
      </c>
      <c r="I10" s="705">
        <v>9.5668463576691778</v>
      </c>
      <c r="J10" s="703" t="s">
        <v>1635</v>
      </c>
      <c r="K10" s="702"/>
    </row>
    <row r="11" spans="1:12" s="2" customFormat="1" ht="12" customHeight="1">
      <c r="A11" s="706" t="s">
        <v>1636</v>
      </c>
      <c r="B11" s="704">
        <v>18588.82</v>
      </c>
      <c r="C11" s="704">
        <v>26922.487000000001</v>
      </c>
      <c r="D11" s="704">
        <v>19459.913</v>
      </c>
      <c r="E11" s="704">
        <v>15399.273999999999</v>
      </c>
      <c r="F11" s="704">
        <v>15941.686</v>
      </c>
      <c r="G11" s="704">
        <v>130338.783</v>
      </c>
      <c r="H11" s="705">
        <v>4.035420180906641</v>
      </c>
      <c r="I11" s="705">
        <v>6.7054847172192638</v>
      </c>
      <c r="J11" s="706" t="s">
        <v>1636</v>
      </c>
      <c r="K11" s="702"/>
    </row>
    <row r="12" spans="1:12" s="2" customFormat="1" ht="12" customHeight="1">
      <c r="A12" s="706" t="s">
        <v>1637</v>
      </c>
      <c r="B12" s="704">
        <v>196338.53700000001</v>
      </c>
      <c r="C12" s="704">
        <v>163466.15100000001</v>
      </c>
      <c r="D12" s="704">
        <v>164573.125</v>
      </c>
      <c r="E12" s="704">
        <v>167925.17499999999</v>
      </c>
      <c r="F12" s="704">
        <v>187060.9</v>
      </c>
      <c r="G12" s="704">
        <v>1279811.077</v>
      </c>
      <c r="H12" s="705">
        <v>2.3142990493839619</v>
      </c>
      <c r="I12" s="705">
        <v>2.4237695824331382</v>
      </c>
      <c r="J12" s="706" t="s">
        <v>1637</v>
      </c>
      <c r="K12" s="702"/>
    </row>
    <row r="13" spans="1:12" s="2" customFormat="1" ht="12" customHeight="1">
      <c r="A13" s="706" t="s">
        <v>1638</v>
      </c>
      <c r="B13" s="704">
        <v>10503.165000000001</v>
      </c>
      <c r="C13" s="704">
        <v>13819.269</v>
      </c>
      <c r="D13" s="704">
        <v>11168.105</v>
      </c>
      <c r="E13" s="704">
        <v>8946.8709999999992</v>
      </c>
      <c r="F13" s="704">
        <v>7961.1729999999998</v>
      </c>
      <c r="G13" s="704">
        <v>70113.543000000005</v>
      </c>
      <c r="H13" s="705">
        <v>9.9404469815472964</v>
      </c>
      <c r="I13" s="705">
        <v>8.8120891866408755</v>
      </c>
      <c r="J13" s="706" t="s">
        <v>1638</v>
      </c>
      <c r="K13" s="702"/>
    </row>
    <row r="14" spans="1:12" s="2" customFormat="1" ht="12" customHeight="1">
      <c r="A14" s="703" t="s">
        <v>1639</v>
      </c>
      <c r="B14" s="704">
        <v>29103.332999999999</v>
      </c>
      <c r="C14" s="704">
        <v>46535.218000000001</v>
      </c>
      <c r="D14" s="704">
        <v>33199.482000000004</v>
      </c>
      <c r="E14" s="704">
        <v>24621.957999999999</v>
      </c>
      <c r="F14" s="704">
        <v>19814.89</v>
      </c>
      <c r="G14" s="704">
        <v>193510.94900000002</v>
      </c>
      <c r="H14" s="705">
        <v>16.69886611766205</v>
      </c>
      <c r="I14" s="705">
        <v>10.477681376975738</v>
      </c>
      <c r="J14" s="703" t="s">
        <v>1639</v>
      </c>
      <c r="K14" s="702"/>
    </row>
    <row r="15" spans="1:12" s="2" customFormat="1" ht="12" customHeight="1">
      <c r="A15" s="703" t="s">
        <v>1640</v>
      </c>
      <c r="B15" s="704">
        <v>177707.489</v>
      </c>
      <c r="C15" s="704">
        <v>292619.82799999998</v>
      </c>
      <c r="D15" s="704">
        <v>240259.06700000001</v>
      </c>
      <c r="E15" s="704">
        <v>164854.25399999999</v>
      </c>
      <c r="F15" s="704">
        <v>114473.73</v>
      </c>
      <c r="G15" s="704">
        <v>1175958.459</v>
      </c>
      <c r="H15" s="705">
        <v>5.0094300935208196</v>
      </c>
      <c r="I15" s="705">
        <v>6.369253835530813</v>
      </c>
      <c r="J15" s="703" t="s">
        <v>1640</v>
      </c>
      <c r="K15" s="702"/>
    </row>
    <row r="16" spans="1:12" s="2" customFormat="1" ht="12" customHeight="1">
      <c r="A16" s="699" t="s">
        <v>1641</v>
      </c>
      <c r="B16" s="700">
        <v>27282.475999999999</v>
      </c>
      <c r="C16" s="700">
        <v>37435.192999999999</v>
      </c>
      <c r="D16" s="700">
        <v>33685.53</v>
      </c>
      <c r="E16" s="700">
        <v>26077.486000000001</v>
      </c>
      <c r="F16" s="700">
        <v>20880.608</v>
      </c>
      <c r="G16" s="700">
        <v>176209.08199999999</v>
      </c>
      <c r="H16" s="701">
        <v>6.1888301979852685</v>
      </c>
      <c r="I16" s="701">
        <v>10.245652819396</v>
      </c>
      <c r="J16" s="699" t="s">
        <v>1642</v>
      </c>
      <c r="K16" s="702"/>
    </row>
    <row r="17" spans="1:16" s="2" customFormat="1" ht="12" customHeight="1" thickBot="1">
      <c r="A17" s="699" t="s">
        <v>1643</v>
      </c>
      <c r="B17" s="700">
        <v>65689.993000000002</v>
      </c>
      <c r="C17" s="700">
        <v>73756.019</v>
      </c>
      <c r="D17" s="700">
        <v>70959.508000000002</v>
      </c>
      <c r="E17" s="700">
        <v>59261.775999999998</v>
      </c>
      <c r="F17" s="700">
        <v>61281.343999999997</v>
      </c>
      <c r="G17" s="700">
        <v>500104.13300000003</v>
      </c>
      <c r="H17" s="701">
        <v>18.977491499239349</v>
      </c>
      <c r="I17" s="701">
        <v>20.428921119178796</v>
      </c>
      <c r="J17" s="699" t="s">
        <v>1644</v>
      </c>
    </row>
    <row r="18" spans="1:16" s="2" customFormat="1" ht="12" customHeight="1" thickBot="1">
      <c r="A18" s="707"/>
      <c r="B18" s="1031" t="s">
        <v>1645</v>
      </c>
      <c r="C18" s="1033"/>
      <c r="D18" s="1033"/>
      <c r="E18" s="1033"/>
      <c r="F18" s="1032"/>
      <c r="G18" s="1029" t="s">
        <v>1646</v>
      </c>
      <c r="H18" s="1027" t="s">
        <v>524</v>
      </c>
      <c r="I18" s="1027"/>
      <c r="J18" s="708"/>
    </row>
    <row r="19" spans="1:16" s="2" customFormat="1" ht="21" customHeight="1" thickBot="1">
      <c r="A19" s="695"/>
      <c r="B19" s="696" t="s">
        <v>1647</v>
      </c>
      <c r="C19" s="696" t="s">
        <v>1648</v>
      </c>
      <c r="D19" s="696" t="s">
        <v>1630</v>
      </c>
      <c r="E19" s="696" t="s">
        <v>1631</v>
      </c>
      <c r="F19" s="696" t="s">
        <v>1649</v>
      </c>
      <c r="G19" s="1029"/>
      <c r="H19" s="697" t="s">
        <v>377</v>
      </c>
      <c r="I19" s="698" t="s">
        <v>689</v>
      </c>
      <c r="J19" s="695"/>
      <c r="K19" s="709"/>
    </row>
    <row r="20" spans="1:16" s="379" customFormat="1" ht="12" customHeight="1">
      <c r="A20" s="40" t="s">
        <v>1650</v>
      </c>
      <c r="B20" s="40"/>
      <c r="C20" s="40"/>
      <c r="D20" s="40"/>
      <c r="E20" s="40"/>
      <c r="F20" s="40"/>
      <c r="G20" s="40"/>
      <c r="H20" s="40"/>
      <c r="I20" s="40"/>
      <c r="J20" s="40"/>
    </row>
    <row r="21" spans="1:16" s="379" customFormat="1" ht="12" customHeight="1">
      <c r="A21" s="40" t="s">
        <v>1651</v>
      </c>
      <c r="B21" s="40"/>
      <c r="C21" s="40"/>
      <c r="D21" s="40"/>
      <c r="E21" s="40"/>
      <c r="F21" s="40"/>
      <c r="G21" s="40"/>
      <c r="H21" s="40"/>
      <c r="I21" s="40"/>
      <c r="J21" s="40"/>
    </row>
    <row r="22" spans="1:16" s="94" customFormat="1" ht="5.25" customHeight="1">
      <c r="A22" s="276"/>
      <c r="B22" s="667"/>
      <c r="I22" s="367"/>
      <c r="J22" s="367"/>
      <c r="K22" s="710"/>
    </row>
    <row r="23" spans="1:16" s="2" customFormat="1" ht="12" customHeight="1">
      <c r="A23" s="711"/>
      <c r="B23" s="711"/>
      <c r="C23" s="711"/>
      <c r="D23" s="711"/>
      <c r="E23" s="711"/>
      <c r="F23" s="711"/>
      <c r="G23" s="711"/>
      <c r="H23" s="711"/>
      <c r="I23" s="711"/>
      <c r="J23" s="695"/>
    </row>
    <row r="24" spans="1:16" s="438" customFormat="1" ht="12" customHeight="1">
      <c r="A24" s="90" t="s">
        <v>141</v>
      </c>
      <c r="B24" s="712"/>
      <c r="C24" s="713"/>
      <c r="D24" s="713"/>
      <c r="E24" s="713"/>
      <c r="F24" s="714"/>
      <c r="G24" s="715"/>
      <c r="H24" s="715"/>
      <c r="I24" s="716"/>
      <c r="J24" s="717"/>
      <c r="K24" s="718"/>
      <c r="L24" s="435"/>
      <c r="M24" s="436"/>
      <c r="N24" s="437"/>
      <c r="O24" s="437"/>
      <c r="P24" s="437"/>
    </row>
    <row r="25" spans="1:16" s="438" customFormat="1" ht="12" customHeight="1">
      <c r="A25" s="719" t="s">
        <v>1652</v>
      </c>
      <c r="B25" s="720"/>
      <c r="C25" s="721"/>
      <c r="D25" s="722"/>
      <c r="E25" s="723"/>
      <c r="F25" s="724"/>
      <c r="G25" s="723"/>
      <c r="H25" s="723"/>
      <c r="I25" s="716"/>
      <c r="J25" s="716"/>
      <c r="K25" s="725"/>
      <c r="L25" s="437"/>
      <c r="M25" s="436"/>
      <c r="N25" s="437"/>
      <c r="O25" s="437"/>
      <c r="P25" s="437"/>
    </row>
    <row r="26" spans="1:16" s="2" customFormat="1" ht="15" customHeight="1">
      <c r="A26" s="90"/>
      <c r="B26" s="94"/>
      <c r="C26" s="94"/>
      <c r="D26" s="94"/>
      <c r="E26" s="94"/>
      <c r="F26" s="94"/>
      <c r="G26" s="94"/>
      <c r="H26" s="94"/>
      <c r="I26" s="94"/>
      <c r="J26" s="695"/>
    </row>
    <row r="27" spans="1:16" s="379" customFormat="1" ht="10.15" customHeight="1">
      <c r="A27" s="94"/>
      <c r="B27" s="94"/>
      <c r="C27" s="94"/>
      <c r="D27" s="94"/>
      <c r="E27" s="94"/>
      <c r="F27" s="94"/>
      <c r="G27" s="94"/>
      <c r="H27" s="94"/>
      <c r="I27" s="94"/>
    </row>
    <row r="28" spans="1:16" s="379" customFormat="1" ht="10.15" customHeight="1">
      <c r="A28" s="94"/>
      <c r="B28" s="94"/>
      <c r="C28" s="94"/>
      <c r="D28" s="94"/>
      <c r="E28" s="94"/>
      <c r="F28" s="94"/>
      <c r="G28" s="94"/>
      <c r="H28" s="94"/>
      <c r="I28" s="94"/>
    </row>
    <row r="29" spans="1:16" s="94" customFormat="1">
      <c r="J29" s="219"/>
      <c r="K29" s="710"/>
    </row>
    <row r="30" spans="1:16" s="438" customFormat="1" ht="12.75" customHeight="1">
      <c r="A30" s="94"/>
      <c r="B30" s="94"/>
      <c r="C30" s="94"/>
      <c r="D30" s="94"/>
      <c r="E30" s="94"/>
      <c r="F30" s="94"/>
      <c r="G30" s="94"/>
      <c r="H30" s="94"/>
      <c r="I30" s="94"/>
      <c r="J30" s="433"/>
      <c r="K30" s="718"/>
      <c r="L30" s="435"/>
      <c r="M30" s="436"/>
      <c r="N30" s="437"/>
      <c r="O30" s="437"/>
      <c r="P30" s="437"/>
    </row>
    <row r="31" spans="1:16" s="438" customFormat="1" ht="12.75" customHeight="1">
      <c r="A31" s="94"/>
      <c r="B31" s="94"/>
      <c r="C31" s="94"/>
      <c r="D31" s="94"/>
      <c r="E31" s="94"/>
      <c r="F31" s="94"/>
      <c r="G31" s="94"/>
      <c r="H31" s="94"/>
      <c r="I31" s="94"/>
      <c r="J31" s="434"/>
      <c r="K31" s="725"/>
      <c r="L31" s="437"/>
      <c r="M31" s="436"/>
      <c r="N31" s="437"/>
      <c r="O31" s="437"/>
      <c r="P31" s="437"/>
    </row>
    <row r="32" spans="1:16" s="2" customFormat="1" ht="14.45" customHeight="1">
      <c r="A32" s="94"/>
      <c r="B32" s="94"/>
      <c r="C32" s="94"/>
      <c r="D32" s="94"/>
      <c r="E32" s="94"/>
      <c r="F32" s="94"/>
      <c r="G32" s="94"/>
      <c r="H32" s="94"/>
      <c r="I32" s="94"/>
    </row>
    <row r="33" spans="1:10" s="2" customFormat="1" ht="13.15" customHeight="1">
      <c r="A33" s="94"/>
      <c r="B33" s="94"/>
      <c r="C33" s="94"/>
      <c r="D33" s="94"/>
      <c r="E33" s="94"/>
      <c r="F33" s="94"/>
      <c r="G33" s="94"/>
      <c r="H33" s="94"/>
      <c r="I33" s="94"/>
    </row>
    <row r="34" spans="1:10" s="2" customFormat="1" ht="10.15" customHeight="1">
      <c r="A34" s="94"/>
      <c r="B34" s="94"/>
      <c r="C34" s="94"/>
      <c r="D34" s="94"/>
      <c r="E34" s="94"/>
      <c r="F34" s="94"/>
      <c r="G34" s="94"/>
      <c r="H34" s="94"/>
      <c r="I34" s="94"/>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7C44013C-EDED-48A4-8E46-9B8D71ACC77A}"/>
    <hyperlink ref="J7" r:id="rId2" xr:uid="{C569DF1A-8004-4527-B05C-4D380927DD5D}"/>
    <hyperlink ref="J8" r:id="rId3" display="  Continente" xr:uid="{107FCF9D-F378-4EB9-845B-A95DBCBEE934}"/>
    <hyperlink ref="J16" r:id="rId4" display="  R.A. Açores" xr:uid="{3D2CC18E-0BEC-42B1-8DF7-73738E653E26}"/>
    <hyperlink ref="J17" r:id="rId5" display="  R.A. Madeira" xr:uid="{9300397F-6F5A-41D7-A6C6-DA25B625D3C7}"/>
  </hyperlinks>
  <pageMargins left="0.7" right="0.7" top="0.75" bottom="0.75" header="0.3" footer="0.3"/>
  <pageSetup paperSize="9" orientation="portrait" r:id="rId6"/>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72FD9-2118-4FD9-9055-F4747167974A}">
  <dimension ref="A1:Q131"/>
  <sheetViews>
    <sheetView showGridLines="0" workbookViewId="0">
      <selection activeCell="L5" sqref="L5"/>
    </sheetView>
  </sheetViews>
  <sheetFormatPr defaultColWidth="7.85546875" defaultRowHeight="11.25"/>
  <cols>
    <col min="1" max="1" width="30.85546875" style="161" customWidth="1"/>
    <col min="2" max="8" width="9" style="161" customWidth="1"/>
    <col min="9" max="10" width="11.28515625" style="161" customWidth="1"/>
    <col min="11" max="11" width="30.85546875" style="161" customWidth="1"/>
    <col min="12" max="16384" width="7.85546875" style="161"/>
  </cols>
  <sheetData>
    <row r="1" spans="1:17" ht="12" customHeight="1">
      <c r="A1" s="940" t="s">
        <v>1836</v>
      </c>
      <c r="B1" s="940"/>
      <c r="C1" s="940"/>
      <c r="D1" s="940"/>
      <c r="E1" s="940"/>
      <c r="F1" s="940"/>
      <c r="G1" s="940"/>
      <c r="H1" s="940"/>
      <c r="I1" s="940"/>
      <c r="J1" s="940"/>
      <c r="K1" s="940"/>
    </row>
    <row r="2" spans="1:17" ht="12" customHeight="1">
      <c r="A2" s="921" t="s">
        <v>1837</v>
      </c>
      <c r="B2" s="921"/>
      <c r="C2" s="921"/>
      <c r="D2" s="921"/>
      <c r="E2" s="921"/>
      <c r="F2" s="921"/>
      <c r="G2" s="921"/>
      <c r="H2" s="921"/>
      <c r="I2" s="921"/>
      <c r="J2" s="921"/>
      <c r="K2" s="921"/>
    </row>
    <row r="3" spans="1:17" ht="12" customHeight="1" thickBot="1"/>
    <row r="4" spans="1:17" s="94" customFormat="1" ht="12" customHeight="1" thickBot="1">
      <c r="A4" s="822"/>
      <c r="B4" s="1031" t="s">
        <v>310</v>
      </c>
      <c r="C4" s="1033"/>
      <c r="D4" s="1033"/>
      <c r="E4" s="1033"/>
      <c r="F4" s="1033"/>
      <c r="G4" s="1033"/>
      <c r="H4" s="1032"/>
      <c r="I4" s="1039" t="s">
        <v>391</v>
      </c>
      <c r="J4" s="1040"/>
    </row>
    <row r="5" spans="1:17" s="94" customFormat="1" ht="21" customHeight="1" thickBot="1">
      <c r="A5" s="672"/>
      <c r="B5" s="823" t="s">
        <v>488</v>
      </c>
      <c r="C5" s="823" t="s">
        <v>489</v>
      </c>
      <c r="D5" s="823" t="s">
        <v>490</v>
      </c>
      <c r="E5" s="823" t="s">
        <v>663</v>
      </c>
      <c r="F5" s="823" t="s">
        <v>664</v>
      </c>
      <c r="G5" s="823" t="s">
        <v>665</v>
      </c>
      <c r="H5" s="823" t="s">
        <v>1597</v>
      </c>
      <c r="I5" s="823" t="s">
        <v>488</v>
      </c>
      <c r="J5" s="823" t="s">
        <v>1838</v>
      </c>
    </row>
    <row r="6" spans="1:17" s="94" customFormat="1" ht="12" customHeight="1">
      <c r="A6" s="262" t="s">
        <v>1839</v>
      </c>
      <c r="B6" s="672"/>
      <c r="C6" s="672"/>
      <c r="D6" s="672"/>
      <c r="E6" s="672"/>
      <c r="F6" s="672"/>
      <c r="G6" s="672"/>
      <c r="H6" s="672"/>
      <c r="I6" s="824"/>
      <c r="J6" s="824"/>
      <c r="K6" s="825" t="s">
        <v>1839</v>
      </c>
      <c r="P6" s="289"/>
      <c r="Q6" s="289"/>
    </row>
    <row r="7" spans="1:17" s="94" customFormat="1" ht="12" customHeight="1">
      <c r="A7" s="826" t="s">
        <v>1840</v>
      </c>
      <c r="B7" s="827">
        <v>4304</v>
      </c>
      <c r="C7" s="827">
        <v>3379</v>
      </c>
      <c r="D7" s="827">
        <v>4533</v>
      </c>
      <c r="E7" s="827">
        <v>3646</v>
      </c>
      <c r="F7" s="827">
        <v>4659</v>
      </c>
      <c r="G7" s="827">
        <v>3878</v>
      </c>
      <c r="H7" s="827">
        <v>4905</v>
      </c>
      <c r="I7" s="326">
        <v>8.6</v>
      </c>
      <c r="J7" s="326">
        <v>4.0999999999999996</v>
      </c>
      <c r="K7" s="826" t="s">
        <v>698</v>
      </c>
    </row>
    <row r="8" spans="1:17" s="94" customFormat="1" ht="12" customHeight="1">
      <c r="A8" s="826" t="s">
        <v>1933</v>
      </c>
      <c r="B8" s="827">
        <v>226391</v>
      </c>
      <c r="C8" s="827">
        <v>68578</v>
      </c>
      <c r="D8" s="827">
        <v>59674</v>
      </c>
      <c r="E8" s="827">
        <v>49841</v>
      </c>
      <c r="F8" s="827">
        <v>78069</v>
      </c>
      <c r="G8" s="827">
        <v>57880</v>
      </c>
      <c r="H8" s="827">
        <v>77911</v>
      </c>
      <c r="I8" s="326">
        <v>282.89999999999998</v>
      </c>
      <c r="J8" s="326">
        <v>63.1</v>
      </c>
      <c r="K8" s="828" t="s">
        <v>1841</v>
      </c>
    </row>
    <row r="9" spans="1:17" s="94" customFormat="1" ht="12" customHeight="1">
      <c r="A9" s="293" t="s">
        <v>1842</v>
      </c>
      <c r="B9" s="827"/>
      <c r="C9" s="827"/>
      <c r="D9" s="827"/>
      <c r="E9" s="827"/>
      <c r="F9" s="827"/>
      <c r="G9" s="827"/>
      <c r="H9" s="827"/>
      <c r="I9" s="326"/>
      <c r="J9" s="326"/>
      <c r="K9" s="829" t="s">
        <v>1843</v>
      </c>
    </row>
    <row r="10" spans="1:17" s="94" customFormat="1" ht="12" customHeight="1">
      <c r="A10" s="826" t="s">
        <v>1840</v>
      </c>
      <c r="B10" s="827">
        <v>24</v>
      </c>
      <c r="C10" s="827">
        <v>23</v>
      </c>
      <c r="D10" s="827">
        <v>31</v>
      </c>
      <c r="E10" s="827">
        <v>17</v>
      </c>
      <c r="F10" s="827">
        <v>38</v>
      </c>
      <c r="G10" s="827">
        <v>18</v>
      </c>
      <c r="H10" s="827">
        <v>52</v>
      </c>
      <c r="I10" s="326">
        <v>-7.7</v>
      </c>
      <c r="J10" s="326">
        <v>2.4</v>
      </c>
      <c r="K10" s="830" t="s">
        <v>698</v>
      </c>
    </row>
    <row r="11" spans="1:17" s="94" customFormat="1" ht="12" customHeight="1">
      <c r="A11" s="826" t="s">
        <v>1933</v>
      </c>
      <c r="B11" s="827">
        <v>1726</v>
      </c>
      <c r="C11" s="827">
        <v>22199</v>
      </c>
      <c r="D11" s="827">
        <v>9900</v>
      </c>
      <c r="E11" s="827">
        <v>2592</v>
      </c>
      <c r="F11" s="827">
        <v>4090</v>
      </c>
      <c r="G11" s="827">
        <v>22214</v>
      </c>
      <c r="H11" s="827">
        <v>8100</v>
      </c>
      <c r="I11" s="326">
        <v>-74.900000000000006</v>
      </c>
      <c r="J11" s="326">
        <v>274.3</v>
      </c>
      <c r="K11" s="828" t="s">
        <v>1841</v>
      </c>
    </row>
    <row r="12" spans="1:17" s="94" customFormat="1" ht="12" customHeight="1">
      <c r="A12" s="293" t="s">
        <v>1844</v>
      </c>
      <c r="B12" s="827"/>
      <c r="C12" s="827"/>
      <c r="D12" s="827"/>
      <c r="E12" s="827"/>
      <c r="F12" s="827"/>
      <c r="G12" s="827"/>
      <c r="H12" s="827"/>
      <c r="I12" s="326"/>
      <c r="J12" s="326"/>
      <c r="K12" s="831" t="s">
        <v>1845</v>
      </c>
    </row>
    <row r="13" spans="1:17" s="94" customFormat="1" ht="12" customHeight="1">
      <c r="A13" s="826" t="s">
        <v>1840</v>
      </c>
      <c r="B13" s="827">
        <v>4252</v>
      </c>
      <c r="C13" s="827">
        <v>3340</v>
      </c>
      <c r="D13" s="827">
        <v>4467</v>
      </c>
      <c r="E13" s="827">
        <v>3592</v>
      </c>
      <c r="F13" s="827">
        <v>4586</v>
      </c>
      <c r="G13" s="827">
        <v>3844</v>
      </c>
      <c r="H13" s="827">
        <v>4828</v>
      </c>
      <c r="I13" s="326">
        <v>8.6</v>
      </c>
      <c r="J13" s="326">
        <v>4</v>
      </c>
      <c r="K13" s="826" t="s">
        <v>698</v>
      </c>
    </row>
    <row r="14" spans="1:17" s="94" customFormat="1" ht="12" customHeight="1">
      <c r="A14" s="826" t="s">
        <v>1933</v>
      </c>
      <c r="B14" s="827">
        <v>44655</v>
      </c>
      <c r="C14" s="827">
        <v>46318</v>
      </c>
      <c r="D14" s="827">
        <v>49688</v>
      </c>
      <c r="E14" s="827">
        <v>47149</v>
      </c>
      <c r="F14" s="827">
        <v>73946</v>
      </c>
      <c r="G14" s="827">
        <v>35103</v>
      </c>
      <c r="H14" s="827">
        <v>69794</v>
      </c>
      <c r="I14" s="326">
        <v>-10.199999999999999</v>
      </c>
      <c r="J14" s="326">
        <v>2.8</v>
      </c>
      <c r="K14" s="832" t="s">
        <v>1841</v>
      </c>
    </row>
    <row r="15" spans="1:17" s="94" customFormat="1" ht="12" customHeight="1">
      <c r="A15" s="293" t="s">
        <v>1846</v>
      </c>
      <c r="B15" s="827"/>
      <c r="C15" s="827"/>
      <c r="D15" s="827"/>
      <c r="E15" s="827"/>
      <c r="F15" s="827"/>
      <c r="G15" s="827"/>
      <c r="H15" s="827"/>
      <c r="I15" s="326"/>
      <c r="J15" s="326"/>
      <c r="K15" s="833" t="s">
        <v>1584</v>
      </c>
    </row>
    <row r="16" spans="1:17" s="94" customFormat="1" ht="12" customHeight="1">
      <c r="A16" s="826" t="s">
        <v>1840</v>
      </c>
      <c r="B16" s="827">
        <v>28</v>
      </c>
      <c r="C16" s="827">
        <v>16</v>
      </c>
      <c r="D16" s="827">
        <v>35</v>
      </c>
      <c r="E16" s="827">
        <v>37</v>
      </c>
      <c r="F16" s="827">
        <v>35</v>
      </c>
      <c r="G16" s="827">
        <v>16</v>
      </c>
      <c r="H16" s="827">
        <v>25</v>
      </c>
      <c r="I16" s="326">
        <v>40</v>
      </c>
      <c r="J16" s="326">
        <v>27.1</v>
      </c>
      <c r="K16" s="830" t="s">
        <v>698</v>
      </c>
    </row>
    <row r="17" spans="1:11" s="94" customFormat="1" ht="12" customHeight="1">
      <c r="A17" s="826" t="s">
        <v>1933</v>
      </c>
      <c r="B17" s="827">
        <v>180010</v>
      </c>
      <c r="C17" s="827">
        <v>61</v>
      </c>
      <c r="D17" s="827">
        <v>86</v>
      </c>
      <c r="E17" s="827">
        <v>100</v>
      </c>
      <c r="F17" s="827">
        <v>33</v>
      </c>
      <c r="G17" s="827">
        <v>563</v>
      </c>
      <c r="H17" s="827">
        <v>17</v>
      </c>
      <c r="I17" s="326">
        <v>7046.1</v>
      </c>
      <c r="J17" s="326">
        <v>1765</v>
      </c>
      <c r="K17" s="828" t="s">
        <v>1841</v>
      </c>
    </row>
    <row r="18" spans="1:11" s="94" customFormat="1" ht="12" customHeight="1">
      <c r="A18" s="543" t="s">
        <v>1847</v>
      </c>
      <c r="B18" s="827"/>
      <c r="C18" s="827"/>
      <c r="D18" s="827"/>
      <c r="E18" s="827"/>
      <c r="F18" s="827"/>
      <c r="G18" s="827"/>
      <c r="H18" s="827"/>
      <c r="I18" s="326"/>
      <c r="J18" s="326"/>
      <c r="K18" s="834" t="s">
        <v>1848</v>
      </c>
    </row>
    <row r="19" spans="1:11" s="94" customFormat="1" ht="12" customHeight="1">
      <c r="A19" s="293" t="s">
        <v>1842</v>
      </c>
      <c r="B19" s="827"/>
      <c r="C19" s="827"/>
      <c r="D19" s="827"/>
      <c r="E19" s="827"/>
      <c r="F19" s="827"/>
      <c r="G19" s="827"/>
      <c r="H19" s="827"/>
      <c r="I19" s="326"/>
      <c r="J19" s="326"/>
      <c r="K19" s="826" t="s">
        <v>1843</v>
      </c>
    </row>
    <row r="20" spans="1:11" s="94" customFormat="1" ht="12" customHeight="1">
      <c r="A20" s="826" t="s">
        <v>1840</v>
      </c>
      <c r="B20" s="827">
        <v>0</v>
      </c>
      <c r="C20" s="827">
        <v>0</v>
      </c>
      <c r="D20" s="827">
        <v>0</v>
      </c>
      <c r="E20" s="827">
        <v>0</v>
      </c>
      <c r="F20" s="827">
        <v>0</v>
      </c>
      <c r="G20" s="827">
        <v>0</v>
      </c>
      <c r="H20" s="827">
        <v>0</v>
      </c>
      <c r="I20" s="835" t="s">
        <v>345</v>
      </c>
      <c r="J20" s="104">
        <v>-66.7</v>
      </c>
      <c r="K20" s="836" t="s">
        <v>698</v>
      </c>
    </row>
    <row r="21" spans="1:11" s="94" customFormat="1" ht="12" customHeight="1">
      <c r="A21" s="826" t="s">
        <v>1933</v>
      </c>
      <c r="B21" s="827">
        <v>0</v>
      </c>
      <c r="C21" s="827">
        <v>0</v>
      </c>
      <c r="D21" s="827">
        <v>0</v>
      </c>
      <c r="E21" s="827">
        <v>0</v>
      </c>
      <c r="F21" s="827">
        <v>0</v>
      </c>
      <c r="G21" s="827">
        <v>0</v>
      </c>
      <c r="H21" s="827">
        <v>0</v>
      </c>
      <c r="I21" s="835" t="s">
        <v>345</v>
      </c>
      <c r="J21" s="104">
        <v>1107.3</v>
      </c>
      <c r="K21" s="837" t="s">
        <v>1841</v>
      </c>
    </row>
    <row r="22" spans="1:11" s="94" customFormat="1" ht="12" customHeight="1">
      <c r="A22" s="293" t="s">
        <v>1844</v>
      </c>
      <c r="B22" s="827"/>
      <c r="C22" s="827"/>
      <c r="D22" s="827"/>
      <c r="E22" s="827"/>
      <c r="F22" s="827"/>
      <c r="G22" s="827"/>
      <c r="H22" s="827"/>
      <c r="I22" s="326"/>
      <c r="J22" s="326"/>
      <c r="K22" s="826" t="s">
        <v>1584</v>
      </c>
    </row>
    <row r="23" spans="1:11" s="94" customFormat="1" ht="12" customHeight="1">
      <c r="A23" s="826" t="s">
        <v>1840</v>
      </c>
      <c r="B23" s="827">
        <v>115</v>
      </c>
      <c r="C23" s="827">
        <v>117</v>
      </c>
      <c r="D23" s="827">
        <v>138</v>
      </c>
      <c r="E23" s="827">
        <v>103</v>
      </c>
      <c r="F23" s="827">
        <v>168</v>
      </c>
      <c r="G23" s="827">
        <v>136</v>
      </c>
      <c r="H23" s="827">
        <v>185</v>
      </c>
      <c r="I23" s="104">
        <v>-1.7</v>
      </c>
      <c r="J23" s="104">
        <v>24.4</v>
      </c>
      <c r="K23" s="836" t="s">
        <v>698</v>
      </c>
    </row>
    <row r="24" spans="1:11" s="94" customFormat="1" ht="12" customHeight="1">
      <c r="A24" s="826" t="s">
        <v>1933</v>
      </c>
      <c r="B24" s="827">
        <v>4342</v>
      </c>
      <c r="C24" s="827">
        <v>1207</v>
      </c>
      <c r="D24" s="827">
        <v>2242</v>
      </c>
      <c r="E24" s="827">
        <v>555</v>
      </c>
      <c r="F24" s="827">
        <v>1440</v>
      </c>
      <c r="G24" s="827">
        <v>896</v>
      </c>
      <c r="H24" s="827">
        <v>1557</v>
      </c>
      <c r="I24" s="104">
        <v>448.9</v>
      </c>
      <c r="J24" s="104">
        <v>32.6</v>
      </c>
      <c r="K24" s="837" t="s">
        <v>1841</v>
      </c>
    </row>
    <row r="25" spans="1:11" s="94" customFormat="1" ht="12" customHeight="1">
      <c r="A25" s="293" t="s">
        <v>1846</v>
      </c>
      <c r="B25" s="827"/>
      <c r="C25" s="827"/>
      <c r="D25" s="827"/>
      <c r="E25" s="827"/>
      <c r="F25" s="827"/>
      <c r="G25" s="827"/>
      <c r="H25" s="827"/>
      <c r="I25" s="326"/>
      <c r="J25" s="326"/>
      <c r="K25" s="826" t="s">
        <v>1584</v>
      </c>
    </row>
    <row r="26" spans="1:11" s="94" customFormat="1" ht="12" customHeight="1">
      <c r="A26" s="826" t="s">
        <v>1840</v>
      </c>
      <c r="B26" s="827">
        <v>2</v>
      </c>
      <c r="C26" s="827">
        <v>1</v>
      </c>
      <c r="D26" s="827">
        <v>1</v>
      </c>
      <c r="E26" s="827">
        <v>0</v>
      </c>
      <c r="F26" s="827">
        <v>2</v>
      </c>
      <c r="G26" s="827">
        <v>0</v>
      </c>
      <c r="H26" s="827">
        <v>0</v>
      </c>
      <c r="I26" s="104">
        <v>100</v>
      </c>
      <c r="J26" s="104">
        <v>100</v>
      </c>
      <c r="K26" s="836" t="s">
        <v>698</v>
      </c>
    </row>
    <row r="27" spans="1:11" s="94" customFormat="1" ht="12" customHeight="1">
      <c r="A27" s="826" t="s">
        <v>1933</v>
      </c>
      <c r="B27" s="827">
        <v>8</v>
      </c>
      <c r="C27" s="827">
        <v>50</v>
      </c>
      <c r="D27" s="827">
        <v>5</v>
      </c>
      <c r="E27" s="827">
        <v>0</v>
      </c>
      <c r="F27" s="827">
        <v>2</v>
      </c>
      <c r="G27" s="827">
        <v>0</v>
      </c>
      <c r="H27" s="827">
        <v>0</v>
      </c>
      <c r="I27" s="104">
        <v>60</v>
      </c>
      <c r="J27" s="104">
        <v>631.29999999999995</v>
      </c>
      <c r="K27" s="837" t="s">
        <v>1841</v>
      </c>
    </row>
    <row r="28" spans="1:11" s="94" customFormat="1" ht="12" customHeight="1">
      <c r="A28" s="543" t="s">
        <v>1849</v>
      </c>
      <c r="B28" s="827"/>
      <c r="C28" s="827"/>
      <c r="D28" s="827"/>
      <c r="E28" s="827"/>
      <c r="F28" s="827"/>
      <c r="G28" s="827"/>
      <c r="H28" s="827"/>
      <c r="I28" s="326"/>
      <c r="J28" s="326"/>
      <c r="K28" s="838" t="s">
        <v>1850</v>
      </c>
    </row>
    <row r="29" spans="1:11" s="94" customFormat="1" ht="12" customHeight="1">
      <c r="A29" s="293" t="s">
        <v>1842</v>
      </c>
      <c r="B29" s="827"/>
      <c r="C29" s="827"/>
      <c r="D29" s="827"/>
      <c r="E29" s="827"/>
      <c r="F29" s="827"/>
      <c r="G29" s="827"/>
      <c r="H29" s="827"/>
      <c r="I29" s="326"/>
      <c r="J29" s="326"/>
      <c r="K29" s="826" t="s">
        <v>1843</v>
      </c>
    </row>
    <row r="30" spans="1:11" s="94" customFormat="1" ht="12" customHeight="1">
      <c r="A30" s="826" t="s">
        <v>1840</v>
      </c>
      <c r="B30" s="827">
        <v>5</v>
      </c>
      <c r="C30" s="827">
        <v>5</v>
      </c>
      <c r="D30" s="827">
        <v>4</v>
      </c>
      <c r="E30" s="827">
        <v>1</v>
      </c>
      <c r="F30" s="827">
        <v>2</v>
      </c>
      <c r="G30" s="827">
        <v>2</v>
      </c>
      <c r="H30" s="827">
        <v>2</v>
      </c>
      <c r="I30" s="104">
        <v>400</v>
      </c>
      <c r="J30" s="104">
        <v>-3.3</v>
      </c>
      <c r="K30" s="836" t="s">
        <v>698</v>
      </c>
    </row>
    <row r="31" spans="1:11" s="94" customFormat="1" ht="12" customHeight="1">
      <c r="A31" s="826" t="s">
        <v>1933</v>
      </c>
      <c r="B31" s="827">
        <v>350</v>
      </c>
      <c r="C31" s="827">
        <v>400</v>
      </c>
      <c r="D31" s="827">
        <v>250</v>
      </c>
      <c r="E31" s="827">
        <v>50</v>
      </c>
      <c r="F31" s="827">
        <v>100</v>
      </c>
      <c r="G31" s="827">
        <v>100</v>
      </c>
      <c r="H31" s="827">
        <v>100</v>
      </c>
      <c r="I31" s="104">
        <v>600</v>
      </c>
      <c r="J31" s="104">
        <v>33.1</v>
      </c>
      <c r="K31" s="837" t="s">
        <v>1841</v>
      </c>
    </row>
    <row r="32" spans="1:11" s="94" customFormat="1" ht="12" customHeight="1">
      <c r="A32" s="293" t="s">
        <v>1844</v>
      </c>
      <c r="B32" s="827"/>
      <c r="C32" s="827"/>
      <c r="D32" s="827"/>
      <c r="E32" s="827"/>
      <c r="F32" s="827"/>
      <c r="G32" s="827"/>
      <c r="H32" s="827"/>
      <c r="I32" s="326"/>
      <c r="J32" s="326"/>
      <c r="K32" s="832" t="s">
        <v>1845</v>
      </c>
    </row>
    <row r="33" spans="1:11" s="94" customFormat="1" ht="12" customHeight="1">
      <c r="A33" s="826" t="s">
        <v>1840</v>
      </c>
      <c r="B33" s="827">
        <v>187</v>
      </c>
      <c r="C33" s="827">
        <v>147</v>
      </c>
      <c r="D33" s="827">
        <v>195</v>
      </c>
      <c r="E33" s="827">
        <v>174</v>
      </c>
      <c r="F33" s="827">
        <v>217</v>
      </c>
      <c r="G33" s="827">
        <v>185</v>
      </c>
      <c r="H33" s="827">
        <v>248</v>
      </c>
      <c r="I33" s="326">
        <v>7.5</v>
      </c>
      <c r="J33" s="326">
        <v>3.1</v>
      </c>
      <c r="K33" s="836" t="s">
        <v>698</v>
      </c>
    </row>
    <row r="34" spans="1:11" s="94" customFormat="1" ht="12" customHeight="1">
      <c r="A34" s="826" t="s">
        <v>1933</v>
      </c>
      <c r="B34" s="827">
        <v>1492</v>
      </c>
      <c r="C34" s="827">
        <v>2015</v>
      </c>
      <c r="D34" s="827">
        <v>2891</v>
      </c>
      <c r="E34" s="827">
        <v>1491</v>
      </c>
      <c r="F34" s="827">
        <v>1433</v>
      </c>
      <c r="G34" s="827">
        <v>1613</v>
      </c>
      <c r="H34" s="827">
        <v>2531</v>
      </c>
      <c r="I34" s="326">
        <v>23.7</v>
      </c>
      <c r="J34" s="326">
        <v>-30.9</v>
      </c>
      <c r="K34" s="837" t="s">
        <v>1841</v>
      </c>
    </row>
    <row r="35" spans="1:11" s="94" customFormat="1" ht="12" customHeight="1">
      <c r="A35" s="293" t="s">
        <v>1846</v>
      </c>
      <c r="B35" s="827"/>
      <c r="C35" s="827"/>
      <c r="D35" s="827"/>
      <c r="E35" s="827"/>
      <c r="F35" s="827"/>
      <c r="G35" s="827"/>
      <c r="H35" s="827"/>
      <c r="I35" s="326"/>
      <c r="J35" s="326"/>
      <c r="K35" s="826" t="s">
        <v>1584</v>
      </c>
    </row>
    <row r="36" spans="1:11" s="94" customFormat="1" ht="12" customHeight="1">
      <c r="A36" s="826" t="s">
        <v>1840</v>
      </c>
      <c r="B36" s="827">
        <v>0</v>
      </c>
      <c r="C36" s="827">
        <v>2</v>
      </c>
      <c r="D36" s="827">
        <v>3</v>
      </c>
      <c r="E36" s="827">
        <v>1</v>
      </c>
      <c r="F36" s="827">
        <v>1</v>
      </c>
      <c r="G36" s="827">
        <v>0</v>
      </c>
      <c r="H36" s="827">
        <v>2</v>
      </c>
      <c r="I36" s="104">
        <v>-100</v>
      </c>
      <c r="J36" s="104">
        <v>-22.2</v>
      </c>
      <c r="K36" s="836" t="s">
        <v>698</v>
      </c>
    </row>
    <row r="37" spans="1:11" s="94" customFormat="1" ht="12" customHeight="1">
      <c r="A37" s="826" t="s">
        <v>1933</v>
      </c>
      <c r="B37" s="827">
        <v>0</v>
      </c>
      <c r="C37" s="827">
        <v>0</v>
      </c>
      <c r="D37" s="827">
        <v>50</v>
      </c>
      <c r="E37" s="827">
        <v>5</v>
      </c>
      <c r="F37" s="827">
        <v>0</v>
      </c>
      <c r="G37" s="827">
        <v>0</v>
      </c>
      <c r="H37" s="827">
        <v>0</v>
      </c>
      <c r="I37" s="104">
        <v>-100</v>
      </c>
      <c r="J37" s="104">
        <v>-96.4</v>
      </c>
      <c r="K37" s="837" t="s">
        <v>1841</v>
      </c>
    </row>
    <row r="38" spans="1:11" s="94" customFormat="1" ht="12" customHeight="1">
      <c r="A38" s="543" t="s">
        <v>64</v>
      </c>
      <c r="B38" s="827"/>
      <c r="C38" s="827"/>
      <c r="D38" s="827"/>
      <c r="E38" s="827"/>
      <c r="F38" s="827"/>
      <c r="G38" s="827"/>
      <c r="H38" s="827"/>
      <c r="I38" s="326"/>
      <c r="J38" s="326"/>
      <c r="K38" s="839" t="s">
        <v>65</v>
      </c>
    </row>
    <row r="39" spans="1:11" s="94" customFormat="1" ht="12" customHeight="1">
      <c r="A39" s="293" t="s">
        <v>1842</v>
      </c>
      <c r="B39" s="827"/>
      <c r="C39" s="827"/>
      <c r="D39" s="827"/>
      <c r="E39" s="827"/>
      <c r="F39" s="827"/>
      <c r="G39" s="827"/>
      <c r="H39" s="827"/>
      <c r="I39" s="326"/>
      <c r="J39" s="326"/>
      <c r="K39" s="830" t="s">
        <v>1843</v>
      </c>
    </row>
    <row r="40" spans="1:11" s="94" customFormat="1" ht="12" customHeight="1">
      <c r="A40" s="826" t="s">
        <v>1840</v>
      </c>
      <c r="B40" s="827">
        <v>2</v>
      </c>
      <c r="C40" s="827">
        <v>0</v>
      </c>
      <c r="D40" s="827">
        <v>0</v>
      </c>
      <c r="E40" s="827">
        <v>0</v>
      </c>
      <c r="F40" s="827">
        <v>0</v>
      </c>
      <c r="G40" s="827">
        <v>0</v>
      </c>
      <c r="H40" s="827">
        <v>2</v>
      </c>
      <c r="I40" s="104">
        <v>0</v>
      </c>
      <c r="J40" s="104">
        <v>-60</v>
      </c>
      <c r="K40" s="836" t="s">
        <v>698</v>
      </c>
    </row>
    <row r="41" spans="1:11" s="94" customFormat="1" ht="12" customHeight="1">
      <c r="A41" s="826" t="s">
        <v>1933</v>
      </c>
      <c r="B41" s="827">
        <v>100</v>
      </c>
      <c r="C41" s="827">
        <v>0</v>
      </c>
      <c r="D41" s="827">
        <v>0</v>
      </c>
      <c r="E41" s="827">
        <v>0</v>
      </c>
      <c r="F41" s="827">
        <v>0</v>
      </c>
      <c r="G41" s="827">
        <v>0</v>
      </c>
      <c r="H41" s="827">
        <v>550</v>
      </c>
      <c r="I41" s="104">
        <v>0</v>
      </c>
      <c r="J41" s="104">
        <v>30</v>
      </c>
      <c r="K41" s="837" t="s">
        <v>1841</v>
      </c>
    </row>
    <row r="42" spans="1:11" s="94" customFormat="1" ht="12" customHeight="1">
      <c r="A42" s="293" t="s">
        <v>1844</v>
      </c>
      <c r="B42" s="827"/>
      <c r="C42" s="827"/>
      <c r="D42" s="827"/>
      <c r="E42" s="827"/>
      <c r="F42" s="827"/>
      <c r="G42" s="827"/>
      <c r="H42" s="827"/>
      <c r="I42" s="326"/>
      <c r="J42" s="326"/>
      <c r="K42" s="832" t="s">
        <v>1845</v>
      </c>
    </row>
    <row r="43" spans="1:11" s="94" customFormat="1" ht="12" customHeight="1">
      <c r="A43" s="826" t="s">
        <v>1840</v>
      </c>
      <c r="B43" s="827">
        <v>604</v>
      </c>
      <c r="C43" s="827">
        <v>467</v>
      </c>
      <c r="D43" s="827">
        <v>590</v>
      </c>
      <c r="E43" s="827">
        <v>500</v>
      </c>
      <c r="F43" s="827">
        <v>622</v>
      </c>
      <c r="G43" s="827">
        <v>516</v>
      </c>
      <c r="H43" s="827">
        <v>675</v>
      </c>
      <c r="I43" s="326">
        <v>14.8</v>
      </c>
      <c r="J43" s="326">
        <v>9.3000000000000007</v>
      </c>
      <c r="K43" s="836" t="s">
        <v>698</v>
      </c>
    </row>
    <row r="44" spans="1:11" s="94" customFormat="1" ht="12" customHeight="1">
      <c r="A44" s="826" t="s">
        <v>1933</v>
      </c>
      <c r="B44" s="827">
        <v>4985</v>
      </c>
      <c r="C44" s="827">
        <v>3537</v>
      </c>
      <c r="D44" s="827">
        <v>5770</v>
      </c>
      <c r="E44" s="827">
        <v>4311</v>
      </c>
      <c r="F44" s="827">
        <v>11081</v>
      </c>
      <c r="G44" s="827">
        <v>5253</v>
      </c>
      <c r="H44" s="827">
        <v>7678</v>
      </c>
      <c r="I44" s="326">
        <v>-41.4</v>
      </c>
      <c r="J44" s="326">
        <v>-5.6</v>
      </c>
      <c r="K44" s="840" t="s">
        <v>1841</v>
      </c>
    </row>
    <row r="45" spans="1:11" s="94" customFormat="1" ht="12" customHeight="1">
      <c r="A45" s="293" t="s">
        <v>1846</v>
      </c>
      <c r="B45" s="827"/>
      <c r="C45" s="827"/>
      <c r="D45" s="827"/>
      <c r="E45" s="827"/>
      <c r="F45" s="827"/>
      <c r="G45" s="827"/>
      <c r="H45" s="827"/>
      <c r="I45" s="326"/>
      <c r="J45" s="326"/>
      <c r="K45" s="826" t="s">
        <v>1584</v>
      </c>
    </row>
    <row r="46" spans="1:11" s="94" customFormat="1" ht="12" customHeight="1">
      <c r="A46" s="826" t="s">
        <v>1840</v>
      </c>
      <c r="B46" s="827">
        <v>6</v>
      </c>
      <c r="C46" s="827">
        <v>3</v>
      </c>
      <c r="D46" s="827">
        <v>6</v>
      </c>
      <c r="E46" s="827">
        <v>6</v>
      </c>
      <c r="F46" s="827">
        <v>8</v>
      </c>
      <c r="G46" s="827">
        <v>1</v>
      </c>
      <c r="H46" s="827">
        <v>1</v>
      </c>
      <c r="I46" s="104">
        <v>50</v>
      </c>
      <c r="J46" s="104">
        <v>-94.3</v>
      </c>
      <c r="K46" s="836" t="s">
        <v>698</v>
      </c>
    </row>
    <row r="47" spans="1:11" s="94" customFormat="1" ht="12" customHeight="1">
      <c r="A47" s="826" t="s">
        <v>1933</v>
      </c>
      <c r="B47" s="827">
        <v>2</v>
      </c>
      <c r="C47" s="827">
        <v>6</v>
      </c>
      <c r="D47" s="827">
        <v>0</v>
      </c>
      <c r="E47" s="827">
        <v>18</v>
      </c>
      <c r="F47" s="827">
        <v>8</v>
      </c>
      <c r="G47" s="827">
        <v>0</v>
      </c>
      <c r="H47" s="827">
        <v>0</v>
      </c>
      <c r="I47" s="104">
        <v>-33.299999999999997</v>
      </c>
      <c r="J47" s="104">
        <v>-98.5</v>
      </c>
      <c r="K47" s="840" t="s">
        <v>1841</v>
      </c>
    </row>
    <row r="48" spans="1:11" s="94" customFormat="1" ht="12" customHeight="1">
      <c r="A48" s="543" t="s">
        <v>1851</v>
      </c>
      <c r="B48" s="827"/>
      <c r="C48" s="827"/>
      <c r="D48" s="827"/>
      <c r="E48" s="827"/>
      <c r="F48" s="827"/>
      <c r="G48" s="827"/>
      <c r="H48" s="827"/>
      <c r="I48" s="326"/>
      <c r="J48" s="326"/>
      <c r="K48" s="839" t="s">
        <v>1852</v>
      </c>
    </row>
    <row r="49" spans="1:11" s="94" customFormat="1" ht="12" customHeight="1">
      <c r="A49" s="293" t="s">
        <v>1842</v>
      </c>
      <c r="B49" s="827"/>
      <c r="C49" s="827"/>
      <c r="D49" s="827"/>
      <c r="E49" s="827"/>
      <c r="F49" s="827"/>
      <c r="G49" s="827"/>
      <c r="H49" s="827"/>
      <c r="I49" s="326"/>
      <c r="J49" s="326"/>
      <c r="K49" s="826" t="s">
        <v>1843</v>
      </c>
    </row>
    <row r="50" spans="1:11" s="94" customFormat="1" ht="12" customHeight="1">
      <c r="A50" s="826" t="s">
        <v>1840</v>
      </c>
      <c r="B50" s="827">
        <v>17</v>
      </c>
      <c r="C50" s="827">
        <v>18</v>
      </c>
      <c r="D50" s="827">
        <v>27</v>
      </c>
      <c r="E50" s="827">
        <v>16</v>
      </c>
      <c r="F50" s="827">
        <v>36</v>
      </c>
      <c r="G50" s="827">
        <v>16</v>
      </c>
      <c r="H50" s="827">
        <v>48</v>
      </c>
      <c r="I50" s="326">
        <v>-26.1</v>
      </c>
      <c r="J50" s="326">
        <v>7.3</v>
      </c>
      <c r="K50" s="836" t="s">
        <v>698</v>
      </c>
    </row>
    <row r="51" spans="1:11" s="94" customFormat="1" ht="12" customHeight="1">
      <c r="A51" s="826" t="s">
        <v>1933</v>
      </c>
      <c r="B51" s="827">
        <v>1276</v>
      </c>
      <c r="C51" s="827">
        <v>21799</v>
      </c>
      <c r="D51" s="827">
        <v>9650</v>
      </c>
      <c r="E51" s="827">
        <v>2542</v>
      </c>
      <c r="F51" s="827">
        <v>3990</v>
      </c>
      <c r="G51" s="827">
        <v>22114</v>
      </c>
      <c r="H51" s="827">
        <v>7450</v>
      </c>
      <c r="I51" s="326">
        <v>-81</v>
      </c>
      <c r="J51" s="326">
        <v>287.60000000000002</v>
      </c>
      <c r="K51" s="840" t="s">
        <v>1841</v>
      </c>
    </row>
    <row r="52" spans="1:11" s="94" customFormat="1" ht="12" customHeight="1">
      <c r="A52" s="293" t="s">
        <v>1844</v>
      </c>
      <c r="B52" s="827"/>
      <c r="C52" s="827"/>
      <c r="D52" s="827"/>
      <c r="E52" s="827"/>
      <c r="F52" s="827"/>
      <c r="G52" s="827"/>
      <c r="H52" s="827"/>
      <c r="I52" s="326"/>
      <c r="J52" s="326"/>
      <c r="K52" s="832" t="s">
        <v>1845</v>
      </c>
    </row>
    <row r="53" spans="1:11" s="94" customFormat="1" ht="12" customHeight="1">
      <c r="A53" s="826" t="s">
        <v>1840</v>
      </c>
      <c r="B53" s="827">
        <v>3346</v>
      </c>
      <c r="C53" s="827">
        <v>2609</v>
      </c>
      <c r="D53" s="827">
        <v>3544</v>
      </c>
      <c r="E53" s="827">
        <v>2815</v>
      </c>
      <c r="F53" s="827">
        <v>3579</v>
      </c>
      <c r="G53" s="827">
        <v>3007</v>
      </c>
      <c r="H53" s="827">
        <v>3720</v>
      </c>
      <c r="I53" s="326">
        <v>8</v>
      </c>
      <c r="J53" s="326">
        <v>2.4</v>
      </c>
      <c r="K53" s="836" t="s">
        <v>698</v>
      </c>
    </row>
    <row r="54" spans="1:11" s="94" customFormat="1" ht="12" customHeight="1">
      <c r="A54" s="826" t="s">
        <v>1933</v>
      </c>
      <c r="B54" s="827">
        <v>33836</v>
      </c>
      <c r="C54" s="827">
        <v>39559</v>
      </c>
      <c r="D54" s="827">
        <v>38785</v>
      </c>
      <c r="E54" s="827">
        <v>40792</v>
      </c>
      <c r="F54" s="827">
        <v>59992</v>
      </c>
      <c r="G54" s="827">
        <v>27341</v>
      </c>
      <c r="H54" s="827">
        <v>58028</v>
      </c>
      <c r="I54" s="326">
        <v>-13.7</v>
      </c>
      <c r="J54" s="326">
        <v>5.2</v>
      </c>
      <c r="K54" s="840" t="s">
        <v>1841</v>
      </c>
    </row>
    <row r="55" spans="1:11" s="94" customFormat="1" ht="12" customHeight="1">
      <c r="A55" s="293" t="s">
        <v>1846</v>
      </c>
      <c r="B55" s="827"/>
      <c r="C55" s="827"/>
      <c r="D55" s="827"/>
      <c r="E55" s="827"/>
      <c r="F55" s="827"/>
      <c r="G55" s="827"/>
      <c r="H55" s="827"/>
      <c r="I55" s="326"/>
      <c r="J55" s="326"/>
      <c r="K55" s="826" t="s">
        <v>1584</v>
      </c>
    </row>
    <row r="56" spans="1:11" s="5" customFormat="1" ht="12" customHeight="1">
      <c r="A56" s="826" t="s">
        <v>1840</v>
      </c>
      <c r="B56" s="827">
        <v>20</v>
      </c>
      <c r="C56" s="827">
        <v>10</v>
      </c>
      <c r="D56" s="827">
        <v>25</v>
      </c>
      <c r="E56" s="827">
        <v>30</v>
      </c>
      <c r="F56" s="827">
        <v>24</v>
      </c>
      <c r="G56" s="827">
        <v>15</v>
      </c>
      <c r="H56" s="827">
        <v>22</v>
      </c>
      <c r="I56" s="326">
        <v>53.8</v>
      </c>
      <c r="J56" s="326">
        <v>26.7</v>
      </c>
      <c r="K56" s="836" t="s">
        <v>698</v>
      </c>
    </row>
    <row r="57" spans="1:11" s="5" customFormat="1" ht="12" customHeight="1" thickBot="1">
      <c r="A57" s="826" t="s">
        <v>1933</v>
      </c>
      <c r="B57" s="827">
        <v>180000</v>
      </c>
      <c r="C57" s="827">
        <v>5</v>
      </c>
      <c r="D57" s="827">
        <v>31</v>
      </c>
      <c r="E57" s="827">
        <v>77</v>
      </c>
      <c r="F57" s="827">
        <v>23</v>
      </c>
      <c r="G57" s="827">
        <v>563</v>
      </c>
      <c r="H57" s="827">
        <v>17</v>
      </c>
      <c r="I57" s="326">
        <v>7140.5</v>
      </c>
      <c r="J57" s="326">
        <v>2176</v>
      </c>
      <c r="K57" s="840" t="s">
        <v>1841</v>
      </c>
    </row>
    <row r="58" spans="1:11" s="5" customFormat="1" ht="12" customHeight="1" thickBot="1">
      <c r="A58" s="841"/>
      <c r="B58" s="1031" t="s">
        <v>374</v>
      </c>
      <c r="C58" s="1033"/>
      <c r="D58" s="1033"/>
      <c r="E58" s="1033"/>
      <c r="F58" s="1033"/>
      <c r="G58" s="1033"/>
      <c r="H58" s="1032"/>
      <c r="I58" s="1041" t="s">
        <v>297</v>
      </c>
      <c r="J58" s="1042"/>
      <c r="K58" s="841"/>
    </row>
    <row r="59" spans="1:11" s="5" customFormat="1" ht="21" customHeight="1" thickBot="1">
      <c r="A59" s="841"/>
      <c r="B59" s="823" t="s">
        <v>527</v>
      </c>
      <c r="C59" s="823" t="s">
        <v>528</v>
      </c>
      <c r="D59" s="823" t="s">
        <v>490</v>
      </c>
      <c r="E59" s="823" t="s">
        <v>663</v>
      </c>
      <c r="F59" s="823" t="s">
        <v>874</v>
      </c>
      <c r="G59" s="823" t="s">
        <v>688</v>
      </c>
      <c r="H59" s="823" t="s">
        <v>1597</v>
      </c>
      <c r="I59" s="823" t="s">
        <v>527</v>
      </c>
      <c r="J59" s="823" t="s">
        <v>1853</v>
      </c>
      <c r="K59" s="841"/>
    </row>
    <row r="60" spans="1:11" s="5" customFormat="1" ht="12" customHeight="1">
      <c r="A60" s="262" t="s">
        <v>1854</v>
      </c>
      <c r="B60" s="842"/>
      <c r="C60" s="842"/>
      <c r="D60" s="842"/>
      <c r="E60" s="842"/>
      <c r="F60" s="842"/>
      <c r="G60" s="842"/>
      <c r="H60" s="842"/>
      <c r="I60" s="842"/>
      <c r="J60" s="842"/>
      <c r="K60" s="843"/>
    </row>
    <row r="61" spans="1:11" s="5" customFormat="1" ht="12" customHeight="1">
      <c r="A61" s="262" t="s">
        <v>1855</v>
      </c>
      <c r="B61" s="842"/>
      <c r="C61" s="842"/>
      <c r="D61" s="842"/>
      <c r="E61" s="842"/>
      <c r="F61" s="842"/>
      <c r="G61" s="842"/>
      <c r="H61" s="842"/>
      <c r="I61" s="842"/>
      <c r="J61" s="842"/>
      <c r="K61" s="843"/>
    </row>
    <row r="62" spans="1:11" s="5" customFormat="1" ht="12" customHeight="1">
      <c r="A62" s="841"/>
      <c r="B62" s="844"/>
      <c r="C62" s="844"/>
      <c r="D62" s="844"/>
      <c r="E62" s="844"/>
      <c r="F62" s="844"/>
      <c r="G62" s="844"/>
      <c r="H62" s="844"/>
      <c r="I62" s="367"/>
      <c r="J62" s="367"/>
      <c r="K62" s="841"/>
    </row>
    <row r="63" spans="1:11" s="5" customFormat="1" ht="12" customHeight="1">
      <c r="A63" s="845" t="s">
        <v>1856</v>
      </c>
      <c r="B63" s="94"/>
      <c r="C63" s="94"/>
      <c r="D63" s="94"/>
      <c r="E63" s="94"/>
      <c r="F63" s="94"/>
      <c r="G63" s="94"/>
      <c r="H63" s="94"/>
      <c r="I63" s="94"/>
      <c r="J63" s="94"/>
    </row>
    <row r="64" spans="1:11" s="5" customFormat="1" ht="12" customHeight="1">
      <c r="A64" s="845" t="s">
        <v>1857</v>
      </c>
      <c r="B64" s="94"/>
      <c r="C64" s="94"/>
      <c r="D64" s="94"/>
      <c r="E64" s="94"/>
      <c r="F64" s="94"/>
      <c r="G64" s="94"/>
      <c r="H64" s="94"/>
      <c r="I64" s="94"/>
      <c r="J64" s="94"/>
    </row>
    <row r="65" spans="1:11" s="5" customFormat="1" ht="12" customHeight="1">
      <c r="A65" s="845" t="s">
        <v>1858</v>
      </c>
      <c r="B65" s="94"/>
      <c r="C65" s="94"/>
      <c r="D65" s="94"/>
      <c r="E65" s="94"/>
      <c r="F65" s="94"/>
      <c r="G65" s="94"/>
      <c r="H65" s="94"/>
      <c r="I65" s="94"/>
      <c r="J65" s="94"/>
    </row>
    <row r="66" spans="1:11" s="94" customFormat="1" ht="12" customHeight="1">
      <c r="A66" s="845" t="s">
        <v>1859</v>
      </c>
    </row>
    <row r="67" spans="1:11" s="5" customFormat="1" ht="12" customHeight="1">
      <c r="A67" s="843" t="s">
        <v>1860</v>
      </c>
      <c r="B67" s="94"/>
      <c r="C67" s="94"/>
      <c r="D67" s="94"/>
      <c r="E67" s="94"/>
      <c r="F67" s="94"/>
      <c r="G67" s="94"/>
      <c r="H67" s="94"/>
      <c r="I67" s="94"/>
      <c r="J67" s="94"/>
    </row>
    <row r="68" spans="1:11" s="5" customFormat="1" ht="12" customHeight="1">
      <c r="A68" s="843" t="s">
        <v>1861</v>
      </c>
      <c r="B68" s="94"/>
      <c r="C68" s="94"/>
      <c r="D68" s="94"/>
      <c r="E68" s="94"/>
      <c r="F68" s="94"/>
      <c r="G68" s="94"/>
      <c r="H68" s="94"/>
      <c r="I68" s="94"/>
      <c r="J68" s="94"/>
    </row>
    <row r="69" spans="1:11" s="5" customFormat="1" ht="12" customHeight="1">
      <c r="A69" s="843" t="s">
        <v>1862</v>
      </c>
      <c r="B69" s="94"/>
      <c r="C69" s="94"/>
      <c r="D69" s="94"/>
      <c r="E69" s="94"/>
      <c r="F69" s="94"/>
      <c r="G69" s="94"/>
      <c r="H69" s="94"/>
      <c r="I69" s="94"/>
      <c r="J69" s="94"/>
    </row>
    <row r="70" spans="1:11" s="94" customFormat="1" ht="12" customHeight="1">
      <c r="A70" s="843" t="s">
        <v>1863</v>
      </c>
    </row>
    <row r="71" spans="1:11" s="94" customFormat="1" ht="12" customHeight="1">
      <c r="A71" s="262"/>
    </row>
    <row r="72" spans="1:11" s="94" customFormat="1" ht="12" customHeight="1">
      <c r="A72" s="90" t="s">
        <v>141</v>
      </c>
    </row>
    <row r="73" spans="1:11" s="29" customFormat="1" ht="12" customHeight="1">
      <c r="A73" s="92" t="s">
        <v>1864</v>
      </c>
    </row>
    <row r="74" spans="1:11" s="94" customFormat="1"/>
    <row r="75" spans="1:11" s="94" customFormat="1"/>
    <row r="76" spans="1:11" s="94" customFormat="1"/>
    <row r="77" spans="1:11" s="94" customFormat="1"/>
    <row r="78" spans="1:11">
      <c r="A78" s="94"/>
      <c r="B78" s="94"/>
      <c r="C78" s="94"/>
      <c r="D78" s="94"/>
      <c r="E78" s="94"/>
      <c r="F78" s="94"/>
      <c r="G78" s="94"/>
      <c r="H78" s="94"/>
      <c r="I78" s="94"/>
      <c r="J78" s="94"/>
      <c r="K78" s="94"/>
    </row>
    <row r="79" spans="1:11">
      <c r="A79" s="94"/>
      <c r="B79" s="94"/>
      <c r="C79" s="94"/>
      <c r="D79" s="94"/>
      <c r="E79" s="94"/>
      <c r="F79" s="94"/>
      <c r="G79" s="94"/>
      <c r="H79" s="94"/>
      <c r="I79" s="94"/>
      <c r="J79" s="94"/>
      <c r="K79" s="94"/>
    </row>
    <row r="80" spans="1:11">
      <c r="A80" s="94"/>
      <c r="B80" s="94"/>
      <c r="C80" s="94"/>
      <c r="D80" s="94"/>
      <c r="E80" s="94"/>
      <c r="F80" s="94"/>
      <c r="G80" s="94"/>
      <c r="H80" s="94"/>
      <c r="I80" s="94"/>
      <c r="J80" s="94"/>
      <c r="K80" s="94"/>
    </row>
    <row r="81" spans="1:10">
      <c r="A81" s="94"/>
      <c r="B81" s="94"/>
      <c r="C81" s="94"/>
      <c r="D81" s="94"/>
      <c r="E81" s="94"/>
      <c r="F81" s="94"/>
      <c r="G81" s="94"/>
      <c r="H81" s="94"/>
      <c r="I81" s="94"/>
      <c r="J81" s="94"/>
    </row>
    <row r="82" spans="1:10">
      <c r="A82" s="94"/>
      <c r="B82" s="94"/>
      <c r="C82" s="94"/>
      <c r="D82" s="94"/>
      <c r="E82" s="94"/>
      <c r="F82" s="94"/>
      <c r="G82" s="94"/>
      <c r="H82" s="94"/>
      <c r="I82" s="94"/>
      <c r="J82" s="94"/>
    </row>
    <row r="83" spans="1:10">
      <c r="A83" s="94"/>
      <c r="B83" s="94"/>
      <c r="C83" s="94"/>
      <c r="D83" s="94"/>
      <c r="E83" s="94"/>
      <c r="F83" s="94"/>
      <c r="G83" s="94"/>
      <c r="H83" s="94"/>
      <c r="I83" s="94"/>
      <c r="J83" s="94"/>
    </row>
    <row r="84" spans="1:10">
      <c r="A84" s="94"/>
      <c r="B84" s="94"/>
      <c r="C84" s="94"/>
      <c r="D84" s="94"/>
      <c r="E84" s="94"/>
      <c r="F84" s="94"/>
      <c r="G84" s="94"/>
      <c r="H84" s="94"/>
      <c r="I84" s="94"/>
      <c r="J84" s="94"/>
    </row>
    <row r="85" spans="1:10">
      <c r="A85" s="94"/>
      <c r="B85" s="94"/>
      <c r="C85" s="94"/>
      <c r="D85" s="94"/>
      <c r="E85" s="94"/>
      <c r="F85" s="94"/>
      <c r="G85" s="94"/>
      <c r="H85" s="94"/>
      <c r="I85" s="94"/>
      <c r="J85" s="94"/>
    </row>
    <row r="86" spans="1:10">
      <c r="A86" s="94"/>
      <c r="B86" s="94"/>
      <c r="C86" s="94"/>
      <c r="D86" s="94"/>
      <c r="E86" s="94"/>
      <c r="F86" s="94"/>
      <c r="G86" s="94"/>
      <c r="H86" s="94"/>
      <c r="I86" s="94"/>
      <c r="J86" s="94"/>
    </row>
    <row r="87" spans="1:10">
      <c r="A87" s="94"/>
      <c r="B87" s="94"/>
      <c r="C87" s="94"/>
      <c r="D87" s="94"/>
      <c r="E87" s="94"/>
      <c r="F87" s="94"/>
      <c r="G87" s="94"/>
      <c r="H87" s="94"/>
      <c r="I87" s="94"/>
      <c r="J87" s="94"/>
    </row>
    <row r="88" spans="1:10">
      <c r="A88" s="94"/>
      <c r="B88" s="94"/>
      <c r="C88" s="94"/>
      <c r="D88" s="94"/>
      <c r="E88" s="94"/>
      <c r="F88" s="94"/>
      <c r="G88" s="94"/>
      <c r="H88" s="94"/>
      <c r="I88" s="94"/>
      <c r="J88" s="94"/>
    </row>
    <row r="89" spans="1:10">
      <c r="A89" s="94"/>
      <c r="B89" s="94"/>
      <c r="C89" s="94"/>
      <c r="D89" s="94"/>
      <c r="E89" s="94"/>
      <c r="F89" s="94"/>
      <c r="G89" s="94"/>
      <c r="H89" s="94"/>
      <c r="I89" s="94"/>
      <c r="J89" s="94"/>
    </row>
    <row r="90" spans="1:10">
      <c r="A90" s="94"/>
      <c r="B90" s="94"/>
      <c r="C90" s="94"/>
      <c r="D90" s="94"/>
      <c r="E90" s="94"/>
      <c r="F90" s="94"/>
      <c r="G90" s="94"/>
      <c r="H90" s="94"/>
      <c r="I90" s="94"/>
      <c r="J90" s="94"/>
    </row>
    <row r="91" spans="1:10">
      <c r="A91" s="94"/>
      <c r="B91" s="94"/>
      <c r="C91" s="94"/>
      <c r="D91" s="94"/>
      <c r="E91" s="94"/>
      <c r="F91" s="94"/>
      <c r="G91" s="94"/>
      <c r="H91" s="94"/>
      <c r="I91" s="94"/>
      <c r="J91" s="94"/>
    </row>
    <row r="92" spans="1:10">
      <c r="A92" s="94"/>
      <c r="B92" s="94"/>
      <c r="C92" s="94"/>
      <c r="D92" s="94"/>
      <c r="E92" s="94"/>
      <c r="F92" s="94"/>
      <c r="G92" s="94"/>
      <c r="H92" s="94"/>
      <c r="I92" s="94"/>
      <c r="J92" s="94"/>
    </row>
    <row r="93" spans="1:10">
      <c r="A93" s="94"/>
      <c r="B93" s="94"/>
      <c r="C93" s="94"/>
      <c r="D93" s="94"/>
      <c r="E93" s="94"/>
      <c r="F93" s="94"/>
      <c r="G93" s="94"/>
      <c r="H93" s="94"/>
      <c r="I93" s="94"/>
      <c r="J93" s="94"/>
    </row>
    <row r="94" spans="1:10">
      <c r="A94" s="94"/>
      <c r="B94" s="94"/>
      <c r="C94" s="94"/>
      <c r="D94" s="94"/>
      <c r="E94" s="94"/>
      <c r="F94" s="94"/>
      <c r="G94" s="94"/>
      <c r="H94" s="94"/>
      <c r="I94" s="94"/>
      <c r="J94" s="94"/>
    </row>
    <row r="95" spans="1:10">
      <c r="A95" s="94"/>
      <c r="B95" s="94"/>
      <c r="C95" s="94"/>
      <c r="D95" s="94"/>
      <c r="E95" s="94"/>
      <c r="F95" s="94"/>
      <c r="G95" s="94"/>
      <c r="H95" s="94"/>
      <c r="I95" s="94"/>
      <c r="J95" s="94"/>
    </row>
    <row r="96" spans="1:10">
      <c r="A96" s="94"/>
      <c r="B96" s="94"/>
      <c r="C96" s="94"/>
      <c r="D96" s="94"/>
      <c r="E96" s="94"/>
      <c r="F96" s="94"/>
      <c r="G96" s="94"/>
      <c r="H96" s="94"/>
      <c r="I96" s="94"/>
      <c r="J96" s="94"/>
    </row>
    <row r="97" spans="1:10">
      <c r="A97" s="94"/>
      <c r="B97" s="94"/>
      <c r="C97" s="94"/>
      <c r="D97" s="94"/>
      <c r="E97" s="94"/>
      <c r="F97" s="94"/>
      <c r="G97" s="94"/>
      <c r="H97" s="94"/>
      <c r="I97" s="94"/>
      <c r="J97" s="94"/>
    </row>
    <row r="98" spans="1:10">
      <c r="A98" s="94"/>
      <c r="B98" s="94"/>
      <c r="C98" s="94"/>
      <c r="D98" s="94"/>
      <c r="E98" s="94"/>
      <c r="F98" s="94"/>
      <c r="G98" s="94"/>
      <c r="H98" s="94"/>
      <c r="I98" s="94"/>
      <c r="J98" s="94"/>
    </row>
    <row r="99" spans="1:10">
      <c r="A99" s="94"/>
      <c r="B99" s="94"/>
      <c r="C99" s="94"/>
      <c r="D99" s="94"/>
      <c r="E99" s="94"/>
      <c r="F99" s="94"/>
      <c r="G99" s="94"/>
      <c r="H99" s="94"/>
      <c r="I99" s="94"/>
      <c r="J99" s="94"/>
    </row>
    <row r="100" spans="1:10">
      <c r="A100" s="94"/>
      <c r="B100" s="94"/>
      <c r="C100" s="94"/>
      <c r="D100" s="94"/>
      <c r="E100" s="94"/>
      <c r="F100" s="94"/>
      <c r="G100" s="94"/>
      <c r="H100" s="94"/>
      <c r="I100" s="94"/>
      <c r="J100" s="94"/>
    </row>
    <row r="101" spans="1:10">
      <c r="A101" s="94"/>
      <c r="B101" s="94"/>
      <c r="C101" s="94"/>
      <c r="D101" s="94"/>
      <c r="E101" s="94"/>
      <c r="F101" s="94"/>
      <c r="G101" s="94"/>
      <c r="H101" s="94"/>
      <c r="I101" s="94"/>
      <c r="J101" s="94"/>
    </row>
    <row r="102" spans="1:10">
      <c r="A102" s="94"/>
      <c r="B102" s="94"/>
      <c r="C102" s="94"/>
      <c r="D102" s="94"/>
      <c r="E102" s="94"/>
      <c r="F102" s="94"/>
      <c r="G102" s="94"/>
      <c r="H102" s="94"/>
      <c r="I102" s="94"/>
      <c r="J102" s="94"/>
    </row>
    <row r="103" spans="1:10">
      <c r="A103" s="94"/>
      <c r="B103" s="94"/>
      <c r="C103" s="94"/>
      <c r="D103" s="94"/>
      <c r="E103" s="94"/>
      <c r="F103" s="94"/>
      <c r="G103" s="94"/>
      <c r="H103" s="94"/>
      <c r="I103" s="94"/>
      <c r="J103" s="94"/>
    </row>
    <row r="104" spans="1:10">
      <c r="A104" s="94"/>
      <c r="B104" s="94"/>
      <c r="C104" s="94"/>
      <c r="D104" s="94"/>
      <c r="E104" s="94"/>
      <c r="F104" s="94"/>
      <c r="G104" s="94"/>
      <c r="H104" s="94"/>
      <c r="I104" s="94"/>
      <c r="J104" s="94"/>
    </row>
    <row r="105" spans="1:10">
      <c r="A105" s="94"/>
      <c r="B105" s="94"/>
      <c r="C105" s="94"/>
      <c r="D105" s="94"/>
      <c r="E105" s="94"/>
      <c r="F105" s="94"/>
      <c r="G105" s="94"/>
      <c r="H105" s="94"/>
      <c r="I105" s="94"/>
      <c r="J105" s="94"/>
    </row>
    <row r="106" spans="1:10">
      <c r="A106" s="94"/>
      <c r="B106" s="94"/>
      <c r="C106" s="94"/>
      <c r="D106" s="94"/>
      <c r="E106" s="94"/>
      <c r="F106" s="94"/>
      <c r="G106" s="94"/>
      <c r="H106" s="94"/>
      <c r="I106" s="94"/>
      <c r="J106" s="94"/>
    </row>
    <row r="107" spans="1:10">
      <c r="A107" s="94"/>
      <c r="B107" s="94"/>
      <c r="C107" s="94"/>
      <c r="D107" s="94"/>
      <c r="E107" s="94"/>
      <c r="F107" s="94"/>
      <c r="G107" s="94"/>
      <c r="H107" s="94"/>
      <c r="I107" s="94"/>
      <c r="J107" s="94"/>
    </row>
    <row r="108" spans="1:10">
      <c r="A108" s="94"/>
      <c r="B108" s="94"/>
      <c r="C108" s="94"/>
      <c r="D108" s="94"/>
      <c r="E108" s="94"/>
      <c r="F108" s="94"/>
      <c r="G108" s="94"/>
      <c r="H108" s="94"/>
      <c r="I108" s="94"/>
      <c r="J108" s="94"/>
    </row>
    <row r="109" spans="1:10">
      <c r="A109" s="94"/>
      <c r="B109" s="94"/>
      <c r="C109" s="94"/>
      <c r="D109" s="94"/>
      <c r="E109" s="94"/>
      <c r="F109" s="94"/>
      <c r="G109" s="94"/>
      <c r="H109" s="94"/>
      <c r="I109" s="94"/>
      <c r="J109" s="94"/>
    </row>
    <row r="110" spans="1:10">
      <c r="A110" s="94"/>
      <c r="B110" s="94"/>
      <c r="C110" s="94"/>
      <c r="D110" s="94"/>
      <c r="E110" s="94"/>
      <c r="F110" s="94"/>
      <c r="G110" s="94"/>
      <c r="H110" s="94"/>
      <c r="I110" s="94"/>
      <c r="J110" s="94"/>
    </row>
    <row r="111" spans="1:10">
      <c r="A111" s="94"/>
      <c r="B111" s="94"/>
      <c r="C111" s="94"/>
      <c r="D111" s="94"/>
      <c r="E111" s="94"/>
      <c r="F111" s="94"/>
      <c r="G111" s="94"/>
      <c r="H111" s="94"/>
      <c r="I111" s="94"/>
      <c r="J111" s="94"/>
    </row>
    <row r="112" spans="1:10">
      <c r="A112" s="94"/>
      <c r="B112" s="94"/>
      <c r="C112" s="94"/>
      <c r="D112" s="94"/>
      <c r="E112" s="94"/>
      <c r="F112" s="94"/>
      <c r="G112" s="94"/>
      <c r="H112" s="94"/>
      <c r="I112" s="94"/>
      <c r="J112" s="94"/>
    </row>
    <row r="113" spans="1:10">
      <c r="A113" s="94"/>
      <c r="B113" s="94"/>
      <c r="C113" s="94"/>
      <c r="D113" s="94"/>
      <c r="E113" s="94"/>
      <c r="F113" s="94"/>
      <c r="G113" s="94"/>
      <c r="H113" s="94"/>
      <c r="I113" s="94"/>
      <c r="J113" s="94"/>
    </row>
    <row r="114" spans="1:10">
      <c r="A114" s="94"/>
      <c r="B114" s="94"/>
      <c r="C114" s="94"/>
      <c r="D114" s="94"/>
      <c r="E114" s="94"/>
      <c r="F114" s="94"/>
      <c r="G114" s="94"/>
      <c r="H114" s="94"/>
      <c r="I114" s="94"/>
      <c r="J114" s="94"/>
    </row>
    <row r="115" spans="1:10">
      <c r="A115" s="94"/>
      <c r="B115" s="94"/>
      <c r="C115" s="94"/>
      <c r="D115" s="94"/>
      <c r="E115" s="94"/>
      <c r="F115" s="94"/>
      <c r="G115" s="94"/>
      <c r="H115" s="94"/>
      <c r="I115" s="94"/>
      <c r="J115" s="94"/>
    </row>
    <row r="116" spans="1:10">
      <c r="A116" s="94"/>
      <c r="B116" s="94"/>
      <c r="C116" s="94"/>
      <c r="D116" s="94"/>
      <c r="E116" s="94"/>
      <c r="F116" s="94"/>
      <c r="G116" s="94"/>
      <c r="H116" s="94"/>
      <c r="I116" s="94"/>
      <c r="J116" s="94"/>
    </row>
    <row r="117" spans="1:10">
      <c r="A117" s="94"/>
      <c r="B117" s="94"/>
      <c r="C117" s="94"/>
      <c r="D117" s="94"/>
      <c r="E117" s="94"/>
      <c r="F117" s="94"/>
      <c r="G117" s="94"/>
      <c r="H117" s="94"/>
      <c r="I117" s="94"/>
      <c r="J117" s="94"/>
    </row>
    <row r="118" spans="1:10">
      <c r="A118" s="94"/>
      <c r="B118" s="94"/>
      <c r="C118" s="94"/>
      <c r="D118" s="94"/>
      <c r="E118" s="94"/>
      <c r="F118" s="94"/>
      <c r="G118" s="94"/>
      <c r="H118" s="94"/>
      <c r="I118" s="94"/>
      <c r="J118" s="94"/>
    </row>
    <row r="119" spans="1:10">
      <c r="A119" s="94"/>
      <c r="B119" s="94"/>
      <c r="C119" s="94"/>
      <c r="D119" s="94"/>
      <c r="E119" s="94"/>
      <c r="F119" s="94"/>
      <c r="G119" s="94"/>
      <c r="H119" s="94"/>
      <c r="I119" s="94"/>
      <c r="J119" s="94"/>
    </row>
    <row r="120" spans="1:10">
      <c r="A120" s="94"/>
      <c r="B120" s="94"/>
      <c r="C120" s="94"/>
      <c r="D120" s="94"/>
      <c r="E120" s="94"/>
      <c r="F120" s="94"/>
      <c r="G120" s="94"/>
      <c r="H120" s="94"/>
      <c r="I120" s="94"/>
      <c r="J120" s="94"/>
    </row>
    <row r="121" spans="1:10">
      <c r="A121" s="94"/>
      <c r="B121" s="94"/>
      <c r="C121" s="94"/>
      <c r="D121" s="94"/>
      <c r="E121" s="94"/>
      <c r="F121" s="94"/>
      <c r="G121" s="94"/>
      <c r="H121" s="94"/>
      <c r="I121" s="94"/>
      <c r="J121" s="94"/>
    </row>
    <row r="122" spans="1:10">
      <c r="A122" s="94"/>
      <c r="B122" s="94"/>
      <c r="C122" s="94"/>
      <c r="D122" s="94"/>
      <c r="E122" s="94"/>
      <c r="F122" s="94"/>
      <c r="G122" s="94"/>
      <c r="H122" s="94"/>
      <c r="I122" s="94"/>
      <c r="J122" s="94"/>
    </row>
    <row r="123" spans="1:10">
      <c r="A123" s="94"/>
      <c r="B123" s="94"/>
      <c r="C123" s="94"/>
      <c r="D123" s="94"/>
      <c r="E123" s="94"/>
      <c r="F123" s="94"/>
      <c r="G123" s="94"/>
      <c r="H123" s="94"/>
      <c r="I123" s="94"/>
      <c r="J123" s="94"/>
    </row>
    <row r="124" spans="1:10">
      <c r="A124" s="94"/>
      <c r="B124" s="94"/>
      <c r="C124" s="94"/>
      <c r="D124" s="94"/>
      <c r="E124" s="94"/>
      <c r="F124" s="94"/>
      <c r="G124" s="94"/>
      <c r="H124" s="94"/>
      <c r="I124" s="94"/>
      <c r="J124" s="94"/>
    </row>
    <row r="125" spans="1:10">
      <c r="A125" s="94"/>
      <c r="B125" s="94"/>
      <c r="C125" s="94"/>
      <c r="D125" s="94"/>
      <c r="E125" s="94"/>
      <c r="F125" s="94"/>
      <c r="G125" s="94"/>
      <c r="H125" s="94"/>
      <c r="I125" s="94"/>
      <c r="J125" s="94"/>
    </row>
    <row r="126" spans="1:10">
      <c r="A126" s="94"/>
      <c r="B126" s="94"/>
      <c r="C126" s="94"/>
      <c r="D126" s="94"/>
      <c r="E126" s="94"/>
      <c r="F126" s="94"/>
      <c r="G126" s="94"/>
      <c r="H126" s="94"/>
      <c r="I126" s="94"/>
      <c r="J126" s="94"/>
    </row>
    <row r="127" spans="1:10">
      <c r="A127" s="94"/>
      <c r="B127" s="94"/>
      <c r="C127" s="94"/>
      <c r="D127" s="94"/>
      <c r="E127" s="94"/>
      <c r="F127" s="94"/>
      <c r="G127" s="94"/>
      <c r="H127" s="94"/>
      <c r="I127" s="94"/>
      <c r="J127" s="94"/>
    </row>
    <row r="128" spans="1:10">
      <c r="A128" s="94"/>
      <c r="B128" s="94"/>
      <c r="C128" s="94"/>
      <c r="D128" s="94"/>
      <c r="E128" s="94"/>
      <c r="F128" s="94"/>
      <c r="G128" s="94"/>
      <c r="H128" s="94"/>
      <c r="I128" s="94"/>
      <c r="J128" s="94"/>
    </row>
    <row r="129" spans="1:10">
      <c r="A129" s="94"/>
      <c r="B129" s="94"/>
      <c r="C129" s="94"/>
      <c r="D129" s="94"/>
      <c r="E129" s="94"/>
      <c r="F129" s="94"/>
      <c r="G129" s="94"/>
      <c r="H129" s="94"/>
      <c r="I129" s="94"/>
      <c r="J129" s="94"/>
    </row>
    <row r="130" spans="1:10">
      <c r="A130" s="94"/>
      <c r="B130" s="94"/>
      <c r="C130" s="94"/>
      <c r="D130" s="94"/>
      <c r="E130" s="94"/>
      <c r="F130" s="94"/>
      <c r="G130" s="94"/>
      <c r="H130" s="94"/>
      <c r="I130" s="94"/>
      <c r="J130" s="94"/>
    </row>
    <row r="131" spans="1:10">
      <c r="A131" s="94"/>
      <c r="B131" s="94"/>
      <c r="C131" s="94"/>
      <c r="D131" s="94"/>
      <c r="E131" s="94"/>
      <c r="F131" s="94"/>
      <c r="G131" s="94"/>
      <c r="H131" s="94"/>
      <c r="I131" s="94"/>
      <c r="J131" s="94"/>
    </row>
  </sheetData>
  <mergeCells count="6">
    <mergeCell ref="A1:K1"/>
    <mergeCell ref="A2:K2"/>
    <mergeCell ref="B4:H4"/>
    <mergeCell ref="I4:J4"/>
    <mergeCell ref="B58:H58"/>
    <mergeCell ref="I58:J58"/>
  </mergeCells>
  <hyperlinks>
    <hyperlink ref="I20" r:id="rId1" display="\\" xr:uid="{F4445843-581D-495E-9993-307A83BCEF59}"/>
    <hyperlink ref="I21" r:id="rId2" display="\\" xr:uid="{5C5910D7-717E-42B6-A974-82E0885C9D7D}"/>
    <hyperlink ref="A73" r:id="rId3" xr:uid="{62021370-04E8-46AB-A0D1-BF786557AC71}"/>
  </hyperlinks>
  <pageMargins left="0.7" right="0.7" top="0.75" bottom="0.75" header="0.3" footer="0.3"/>
  <pageSetup paperSize="9" orientation="portrait" r:id="rId4"/>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15C96-913C-4C7F-8713-0480C22E4C99}">
  <dimension ref="A1:K207"/>
  <sheetViews>
    <sheetView showGridLines="0" workbookViewId="0">
      <selection sqref="A1:K1"/>
    </sheetView>
  </sheetViews>
  <sheetFormatPr defaultColWidth="24.140625" defaultRowHeight="11.25"/>
  <cols>
    <col min="1" max="1" width="30.85546875" style="198" customWidth="1"/>
    <col min="2" max="8" width="9" style="198" customWidth="1"/>
    <col min="9" max="10" width="11.28515625" style="198" customWidth="1"/>
    <col min="11" max="11" width="30.85546875" style="198" customWidth="1"/>
    <col min="12" max="16384" width="24.140625" style="198"/>
  </cols>
  <sheetData>
    <row r="1" spans="1:11" ht="12" customHeight="1">
      <c r="A1" s="940" t="s">
        <v>1865</v>
      </c>
      <c r="B1" s="940"/>
      <c r="C1" s="940"/>
      <c r="D1" s="940"/>
      <c r="E1" s="940"/>
      <c r="F1" s="940"/>
      <c r="G1" s="940"/>
      <c r="H1" s="940"/>
      <c r="I1" s="940"/>
      <c r="J1" s="940"/>
      <c r="K1" s="940"/>
    </row>
    <row r="2" spans="1:11" ht="12" customHeight="1">
      <c r="A2" s="941" t="s">
        <v>1866</v>
      </c>
      <c r="B2" s="941"/>
      <c r="C2" s="941"/>
      <c r="D2" s="941"/>
      <c r="E2" s="941"/>
      <c r="F2" s="941"/>
      <c r="G2" s="941"/>
      <c r="H2" s="941"/>
      <c r="I2" s="941"/>
      <c r="J2" s="941"/>
      <c r="K2" s="941"/>
    </row>
    <row r="3" spans="1:11" ht="12" customHeight="1" thickBot="1"/>
    <row r="4" spans="1:11" s="94" customFormat="1" ht="12" customHeight="1" thickBot="1">
      <c r="A4" s="822"/>
      <c r="B4" s="1027" t="s">
        <v>310</v>
      </c>
      <c r="C4" s="1027"/>
      <c r="D4" s="1027"/>
      <c r="E4" s="1027"/>
      <c r="F4" s="1027"/>
      <c r="G4" s="1027"/>
      <c r="H4" s="1027"/>
      <c r="I4" s="1043" t="s">
        <v>391</v>
      </c>
      <c r="J4" s="1043"/>
    </row>
    <row r="5" spans="1:11" s="94" customFormat="1" ht="21" customHeight="1" thickBot="1">
      <c r="A5" s="672"/>
      <c r="B5" s="823" t="s">
        <v>488</v>
      </c>
      <c r="C5" s="823" t="s">
        <v>489</v>
      </c>
      <c r="D5" s="823" t="s">
        <v>490</v>
      </c>
      <c r="E5" s="823" t="s">
        <v>663</v>
      </c>
      <c r="F5" s="823" t="s">
        <v>664</v>
      </c>
      <c r="G5" s="823" t="s">
        <v>665</v>
      </c>
      <c r="H5" s="823" t="s">
        <v>1597</v>
      </c>
      <c r="I5" s="823" t="s">
        <v>488</v>
      </c>
      <c r="J5" s="823" t="s">
        <v>1838</v>
      </c>
    </row>
    <row r="6" spans="1:11" s="94" customFormat="1" ht="12" customHeight="1">
      <c r="A6" s="262" t="s">
        <v>1839</v>
      </c>
      <c r="K6" s="825" t="s">
        <v>1839</v>
      </c>
    </row>
    <row r="7" spans="1:11" s="94" customFormat="1" ht="12" customHeight="1">
      <c r="A7" s="826" t="s">
        <v>1840</v>
      </c>
      <c r="B7" s="846">
        <v>1094</v>
      </c>
      <c r="C7" s="846">
        <v>704</v>
      </c>
      <c r="D7" s="846">
        <v>933</v>
      </c>
      <c r="E7" s="846">
        <v>672</v>
      </c>
      <c r="F7" s="846">
        <v>1039</v>
      </c>
      <c r="G7" s="846">
        <v>1036</v>
      </c>
      <c r="H7" s="846">
        <v>1098</v>
      </c>
      <c r="I7" s="326">
        <v>-23.9</v>
      </c>
      <c r="J7" s="326">
        <v>-8</v>
      </c>
      <c r="K7" s="826" t="s">
        <v>698</v>
      </c>
    </row>
    <row r="8" spans="1:11" s="94" customFormat="1" ht="12" customHeight="1">
      <c r="A8" s="826" t="s">
        <v>1933</v>
      </c>
      <c r="B8" s="846">
        <v>85861</v>
      </c>
      <c r="C8" s="846">
        <v>15108</v>
      </c>
      <c r="D8" s="846">
        <v>15971</v>
      </c>
      <c r="E8" s="846">
        <v>32125</v>
      </c>
      <c r="F8" s="846">
        <v>30794</v>
      </c>
      <c r="G8" s="846">
        <v>107259</v>
      </c>
      <c r="H8" s="846">
        <v>2000836</v>
      </c>
      <c r="I8" s="326">
        <v>139.5</v>
      </c>
      <c r="J8" s="326">
        <v>156.30000000000001</v>
      </c>
      <c r="K8" s="832" t="s">
        <v>1841</v>
      </c>
    </row>
    <row r="9" spans="1:11" s="94" customFormat="1" ht="12" customHeight="1">
      <c r="A9" s="293" t="s">
        <v>1842</v>
      </c>
      <c r="B9" s="846"/>
      <c r="C9" s="846"/>
      <c r="D9" s="846"/>
      <c r="E9" s="846"/>
      <c r="F9" s="846"/>
      <c r="G9" s="846"/>
      <c r="H9" s="846"/>
      <c r="I9" s="326"/>
      <c r="J9" s="326"/>
      <c r="K9" s="847" t="s">
        <v>1843</v>
      </c>
    </row>
    <row r="10" spans="1:11" s="94" customFormat="1" ht="12" customHeight="1">
      <c r="A10" s="826" t="s">
        <v>1840</v>
      </c>
      <c r="B10" s="846">
        <v>26</v>
      </c>
      <c r="C10" s="846">
        <v>8</v>
      </c>
      <c r="D10" s="846">
        <v>18</v>
      </c>
      <c r="E10" s="846">
        <v>17</v>
      </c>
      <c r="F10" s="846">
        <v>23</v>
      </c>
      <c r="G10" s="846">
        <v>30</v>
      </c>
      <c r="H10" s="846">
        <v>21</v>
      </c>
      <c r="I10" s="326">
        <v>-7.1</v>
      </c>
      <c r="J10" s="326">
        <v>11.2</v>
      </c>
      <c r="K10" s="826" t="s">
        <v>698</v>
      </c>
    </row>
    <row r="11" spans="1:11" s="94" customFormat="1" ht="12" customHeight="1">
      <c r="A11" s="826" t="s">
        <v>1933</v>
      </c>
      <c r="B11" s="846">
        <v>72127</v>
      </c>
      <c r="C11" s="846">
        <v>600</v>
      </c>
      <c r="D11" s="846">
        <v>3500</v>
      </c>
      <c r="E11" s="846">
        <v>22339</v>
      </c>
      <c r="F11" s="846">
        <v>4969</v>
      </c>
      <c r="G11" s="846">
        <v>71803</v>
      </c>
      <c r="H11" s="846">
        <v>1986813</v>
      </c>
      <c r="I11" s="326">
        <v>499.9</v>
      </c>
      <c r="J11" s="326">
        <v>960.8</v>
      </c>
      <c r="K11" s="832" t="s">
        <v>1841</v>
      </c>
    </row>
    <row r="12" spans="1:11" s="94" customFormat="1" ht="12" customHeight="1">
      <c r="A12" s="293" t="s">
        <v>1844</v>
      </c>
      <c r="B12" s="846"/>
      <c r="C12" s="846"/>
      <c r="D12" s="846"/>
      <c r="E12" s="846"/>
      <c r="F12" s="846"/>
      <c r="G12" s="846"/>
      <c r="H12" s="846"/>
      <c r="I12" s="326"/>
      <c r="J12" s="326"/>
      <c r="K12" s="831" t="s">
        <v>1845</v>
      </c>
    </row>
    <row r="13" spans="1:11" s="94" customFormat="1" ht="12" customHeight="1">
      <c r="A13" s="826" t="s">
        <v>1840</v>
      </c>
      <c r="B13" s="846">
        <v>1065</v>
      </c>
      <c r="C13" s="846">
        <v>692</v>
      </c>
      <c r="D13" s="846">
        <v>910</v>
      </c>
      <c r="E13" s="846">
        <v>655</v>
      </c>
      <c r="F13" s="846">
        <v>1005</v>
      </c>
      <c r="G13" s="846">
        <v>1001</v>
      </c>
      <c r="H13" s="846">
        <v>1075</v>
      </c>
      <c r="I13" s="326">
        <v>-24.3</v>
      </c>
      <c r="J13" s="326">
        <v>-8.5</v>
      </c>
      <c r="K13" s="826" t="s">
        <v>698</v>
      </c>
    </row>
    <row r="14" spans="1:11" s="94" customFormat="1" ht="12" customHeight="1">
      <c r="A14" s="826" t="s">
        <v>1933</v>
      </c>
      <c r="B14" s="846">
        <v>13727</v>
      </c>
      <c r="C14" s="846">
        <v>14498</v>
      </c>
      <c r="D14" s="846">
        <v>12299</v>
      </c>
      <c r="E14" s="846">
        <v>9786</v>
      </c>
      <c r="F14" s="846">
        <v>25801</v>
      </c>
      <c r="G14" s="846">
        <v>35410</v>
      </c>
      <c r="H14" s="846">
        <v>13970</v>
      </c>
      <c r="I14" s="326">
        <v>-42.3</v>
      </c>
      <c r="J14" s="326">
        <v>-77.099999999999994</v>
      </c>
      <c r="K14" s="832" t="s">
        <v>1841</v>
      </c>
    </row>
    <row r="15" spans="1:11" s="94" customFormat="1" ht="12" customHeight="1">
      <c r="A15" s="293" t="s">
        <v>1846</v>
      </c>
      <c r="B15" s="846"/>
      <c r="C15" s="846"/>
      <c r="D15" s="846"/>
      <c r="E15" s="846"/>
      <c r="F15" s="846"/>
      <c r="G15" s="846"/>
      <c r="H15" s="846"/>
      <c r="I15" s="326"/>
      <c r="J15" s="326"/>
      <c r="K15" s="833" t="s">
        <v>1584</v>
      </c>
    </row>
    <row r="16" spans="1:11" s="94" customFormat="1" ht="12" customHeight="1">
      <c r="A16" s="826" t="s">
        <v>1840</v>
      </c>
      <c r="B16" s="846">
        <v>3</v>
      </c>
      <c r="C16" s="846">
        <v>4</v>
      </c>
      <c r="D16" s="846">
        <v>5</v>
      </c>
      <c r="E16" s="846">
        <v>0</v>
      </c>
      <c r="F16" s="846">
        <v>11</v>
      </c>
      <c r="G16" s="846">
        <v>5</v>
      </c>
      <c r="H16" s="846">
        <v>2</v>
      </c>
      <c r="I16" s="326">
        <v>0</v>
      </c>
      <c r="J16" s="326">
        <v>11.9</v>
      </c>
      <c r="K16" s="826" t="s">
        <v>698</v>
      </c>
    </row>
    <row r="17" spans="1:11" s="94" customFormat="1" ht="12" customHeight="1">
      <c r="A17" s="826" t="s">
        <v>1933</v>
      </c>
      <c r="B17" s="846">
        <v>7</v>
      </c>
      <c r="C17" s="846">
        <v>10</v>
      </c>
      <c r="D17" s="846">
        <v>172</v>
      </c>
      <c r="E17" s="846">
        <v>0</v>
      </c>
      <c r="F17" s="846">
        <v>24</v>
      </c>
      <c r="G17" s="846">
        <v>46</v>
      </c>
      <c r="H17" s="846">
        <v>53</v>
      </c>
      <c r="I17" s="326">
        <v>-50</v>
      </c>
      <c r="J17" s="326">
        <v>378.4</v>
      </c>
      <c r="K17" s="832" t="s">
        <v>1841</v>
      </c>
    </row>
    <row r="18" spans="1:11" s="94" customFormat="1" ht="12" customHeight="1">
      <c r="A18" s="543" t="s">
        <v>1847</v>
      </c>
      <c r="B18" s="846"/>
      <c r="C18" s="846"/>
      <c r="D18" s="846"/>
      <c r="E18" s="846"/>
      <c r="F18" s="846"/>
      <c r="G18" s="846"/>
      <c r="H18" s="846"/>
      <c r="I18" s="326"/>
      <c r="J18" s="326"/>
      <c r="K18" s="834" t="s">
        <v>1848</v>
      </c>
    </row>
    <row r="19" spans="1:11" s="94" customFormat="1" ht="12" customHeight="1">
      <c r="A19" s="293" t="s">
        <v>1842</v>
      </c>
      <c r="B19" s="846"/>
      <c r="C19" s="846"/>
      <c r="D19" s="846"/>
      <c r="E19" s="846"/>
      <c r="F19" s="846"/>
      <c r="G19" s="846"/>
      <c r="H19" s="846"/>
      <c r="I19" s="326"/>
      <c r="J19" s="326"/>
      <c r="K19" s="833" t="s">
        <v>1843</v>
      </c>
    </row>
    <row r="20" spans="1:11" s="94" customFormat="1" ht="12" customHeight="1">
      <c r="A20" s="826" t="s">
        <v>1840</v>
      </c>
      <c r="B20" s="846">
        <v>1</v>
      </c>
      <c r="C20" s="846">
        <v>0</v>
      </c>
      <c r="D20" s="846">
        <v>1</v>
      </c>
      <c r="E20" s="846">
        <v>0</v>
      </c>
      <c r="F20" s="846">
        <v>0</v>
      </c>
      <c r="G20" s="846">
        <v>3</v>
      </c>
      <c r="H20" s="846">
        <v>0</v>
      </c>
      <c r="I20" s="104" t="s">
        <v>345</v>
      </c>
      <c r="J20" s="104">
        <v>133.30000000000001</v>
      </c>
      <c r="K20" s="826" t="s">
        <v>698</v>
      </c>
    </row>
    <row r="21" spans="1:11" s="94" customFormat="1" ht="12" customHeight="1">
      <c r="A21" s="826" t="s">
        <v>1933</v>
      </c>
      <c r="B21" s="846">
        <v>50</v>
      </c>
      <c r="C21" s="846">
        <v>0</v>
      </c>
      <c r="D21" s="846">
        <v>50</v>
      </c>
      <c r="E21" s="846">
        <v>0</v>
      </c>
      <c r="F21" s="846">
        <v>0</v>
      </c>
      <c r="G21" s="846">
        <v>150</v>
      </c>
      <c r="H21" s="846">
        <v>0</v>
      </c>
      <c r="I21" s="104" t="s">
        <v>345</v>
      </c>
      <c r="J21" s="104">
        <v>1014.3</v>
      </c>
      <c r="K21" s="832" t="s">
        <v>1841</v>
      </c>
    </row>
    <row r="22" spans="1:11" s="94" customFormat="1" ht="12" customHeight="1">
      <c r="A22" s="293" t="s">
        <v>1844</v>
      </c>
      <c r="B22" s="846"/>
      <c r="C22" s="846"/>
      <c r="D22" s="846"/>
      <c r="E22" s="846"/>
      <c r="F22" s="846"/>
      <c r="G22" s="846"/>
      <c r="H22" s="846"/>
      <c r="I22" s="104"/>
      <c r="J22" s="326"/>
      <c r="K22" s="833" t="s">
        <v>1584</v>
      </c>
    </row>
    <row r="23" spans="1:11" s="94" customFormat="1" ht="12" customHeight="1">
      <c r="A23" s="826" t="s">
        <v>1840</v>
      </c>
      <c r="B23" s="846">
        <v>31</v>
      </c>
      <c r="C23" s="846">
        <v>24</v>
      </c>
      <c r="D23" s="846">
        <v>25</v>
      </c>
      <c r="E23" s="846">
        <v>12</v>
      </c>
      <c r="F23" s="846">
        <v>31</v>
      </c>
      <c r="G23" s="846">
        <v>22</v>
      </c>
      <c r="H23" s="846">
        <v>17</v>
      </c>
      <c r="I23" s="104">
        <v>-32.6</v>
      </c>
      <c r="J23" s="326">
        <v>-19.399999999999999</v>
      </c>
      <c r="K23" s="826" t="s">
        <v>698</v>
      </c>
    </row>
    <row r="24" spans="1:11" s="94" customFormat="1" ht="12" customHeight="1">
      <c r="A24" s="826" t="s">
        <v>1933</v>
      </c>
      <c r="B24" s="846">
        <v>207</v>
      </c>
      <c r="C24" s="846">
        <v>105</v>
      </c>
      <c r="D24" s="846">
        <v>222</v>
      </c>
      <c r="E24" s="846">
        <v>91</v>
      </c>
      <c r="F24" s="846">
        <v>188</v>
      </c>
      <c r="G24" s="846">
        <v>132</v>
      </c>
      <c r="H24" s="846">
        <v>87</v>
      </c>
      <c r="I24" s="104">
        <v>-83.6</v>
      </c>
      <c r="J24" s="326">
        <v>-93.8</v>
      </c>
      <c r="K24" s="832" t="s">
        <v>1841</v>
      </c>
    </row>
    <row r="25" spans="1:11" s="94" customFormat="1" ht="12" customHeight="1">
      <c r="A25" s="293" t="s">
        <v>1846</v>
      </c>
      <c r="B25" s="846"/>
      <c r="C25" s="846"/>
      <c r="D25" s="846"/>
      <c r="E25" s="846"/>
      <c r="F25" s="846"/>
      <c r="G25" s="846"/>
      <c r="H25" s="846"/>
      <c r="I25" s="104"/>
      <c r="J25" s="326"/>
      <c r="K25" s="833" t="s">
        <v>1584</v>
      </c>
    </row>
    <row r="26" spans="1:11" s="94" customFormat="1" ht="12" customHeight="1">
      <c r="A26" s="826" t="s">
        <v>1840</v>
      </c>
      <c r="B26" s="846">
        <v>0</v>
      </c>
      <c r="C26" s="846">
        <v>1</v>
      </c>
      <c r="D26" s="846">
        <v>2</v>
      </c>
      <c r="E26" s="846">
        <v>0</v>
      </c>
      <c r="F26" s="846">
        <v>1</v>
      </c>
      <c r="G26" s="846">
        <v>0</v>
      </c>
      <c r="H26" s="846">
        <v>0</v>
      </c>
      <c r="I26" s="104" t="s">
        <v>345</v>
      </c>
      <c r="J26" s="104">
        <v>25</v>
      </c>
      <c r="K26" s="826" t="s">
        <v>698</v>
      </c>
    </row>
    <row r="27" spans="1:11" s="94" customFormat="1" ht="12" customHeight="1">
      <c r="A27" s="826" t="s">
        <v>1933</v>
      </c>
      <c r="B27" s="846">
        <v>0</v>
      </c>
      <c r="C27" s="846">
        <v>5</v>
      </c>
      <c r="D27" s="846">
        <v>164</v>
      </c>
      <c r="E27" s="846">
        <v>0</v>
      </c>
      <c r="F27" s="846">
        <v>0</v>
      </c>
      <c r="G27" s="846">
        <v>0</v>
      </c>
      <c r="H27" s="846">
        <v>0</v>
      </c>
      <c r="I27" s="104" t="s">
        <v>345</v>
      </c>
      <c r="J27" s="104">
        <v>-19.100000000000001</v>
      </c>
      <c r="K27" s="832" t="s">
        <v>1841</v>
      </c>
    </row>
    <row r="28" spans="1:11" s="94" customFormat="1" ht="12" customHeight="1">
      <c r="A28" s="543" t="s">
        <v>1849</v>
      </c>
      <c r="B28" s="846"/>
      <c r="C28" s="846"/>
      <c r="D28" s="846"/>
      <c r="E28" s="846"/>
      <c r="F28" s="846"/>
      <c r="G28" s="846"/>
      <c r="H28" s="846"/>
      <c r="I28" s="326"/>
      <c r="J28" s="326"/>
      <c r="K28" s="839" t="s">
        <v>1850</v>
      </c>
    </row>
    <row r="29" spans="1:11" s="94" customFormat="1" ht="12" customHeight="1">
      <c r="A29" s="293" t="s">
        <v>1842</v>
      </c>
      <c r="B29" s="846"/>
      <c r="C29" s="846"/>
      <c r="D29" s="846"/>
      <c r="E29" s="846"/>
      <c r="F29" s="846"/>
      <c r="G29" s="846"/>
      <c r="H29" s="846"/>
      <c r="I29" s="326"/>
      <c r="J29" s="326"/>
      <c r="K29" s="833" t="s">
        <v>1843</v>
      </c>
    </row>
    <row r="30" spans="1:11" s="94" customFormat="1" ht="12" customHeight="1">
      <c r="A30" s="826" t="s">
        <v>1840</v>
      </c>
      <c r="B30" s="846">
        <v>1</v>
      </c>
      <c r="C30" s="846">
        <v>0</v>
      </c>
      <c r="D30" s="846">
        <v>2</v>
      </c>
      <c r="E30" s="846">
        <v>2</v>
      </c>
      <c r="F30" s="846">
        <v>2</v>
      </c>
      <c r="G30" s="846">
        <v>4</v>
      </c>
      <c r="H30" s="846">
        <v>1</v>
      </c>
      <c r="I30" s="104">
        <v>0</v>
      </c>
      <c r="J30" s="104">
        <v>47.1</v>
      </c>
      <c r="K30" s="826" t="s">
        <v>698</v>
      </c>
    </row>
    <row r="31" spans="1:11" s="94" customFormat="1" ht="12" customHeight="1">
      <c r="A31" s="826" t="s">
        <v>1933</v>
      </c>
      <c r="B31" s="846">
        <v>50</v>
      </c>
      <c r="C31" s="846">
        <v>0</v>
      </c>
      <c r="D31" s="846">
        <v>900</v>
      </c>
      <c r="E31" s="846">
        <v>11095</v>
      </c>
      <c r="F31" s="846">
        <v>1550</v>
      </c>
      <c r="G31" s="846">
        <v>52740</v>
      </c>
      <c r="H31" s="846">
        <v>51</v>
      </c>
      <c r="I31" s="104">
        <v>0</v>
      </c>
      <c r="J31" s="104">
        <v>2619.1</v>
      </c>
      <c r="K31" s="832" t="s">
        <v>1841</v>
      </c>
    </row>
    <row r="32" spans="1:11" s="94" customFormat="1" ht="12" customHeight="1">
      <c r="A32" s="293" t="s">
        <v>1844</v>
      </c>
      <c r="B32" s="846"/>
      <c r="C32" s="846"/>
      <c r="D32" s="846"/>
      <c r="E32" s="846"/>
      <c r="F32" s="846"/>
      <c r="G32" s="846"/>
      <c r="H32" s="846"/>
      <c r="I32" s="326"/>
      <c r="J32" s="326"/>
      <c r="K32" s="831" t="s">
        <v>1845</v>
      </c>
    </row>
    <row r="33" spans="1:11" s="94" customFormat="1" ht="12" customHeight="1">
      <c r="A33" s="826" t="s">
        <v>1840</v>
      </c>
      <c r="B33" s="846">
        <v>72</v>
      </c>
      <c r="C33" s="846">
        <v>47</v>
      </c>
      <c r="D33" s="846">
        <v>63</v>
      </c>
      <c r="E33" s="846">
        <v>56</v>
      </c>
      <c r="F33" s="846">
        <v>68</v>
      </c>
      <c r="G33" s="846">
        <v>58</v>
      </c>
      <c r="H33" s="846">
        <v>72</v>
      </c>
      <c r="I33" s="326">
        <v>-6.5</v>
      </c>
      <c r="J33" s="326">
        <v>-6.7</v>
      </c>
      <c r="K33" s="826" t="s">
        <v>698</v>
      </c>
    </row>
    <row r="34" spans="1:11" s="94" customFormat="1" ht="12" customHeight="1">
      <c r="A34" s="826" t="s">
        <v>1933</v>
      </c>
      <c r="B34" s="846">
        <v>775</v>
      </c>
      <c r="C34" s="846">
        <v>5632</v>
      </c>
      <c r="D34" s="846">
        <v>492</v>
      </c>
      <c r="E34" s="846">
        <v>750</v>
      </c>
      <c r="F34" s="846">
        <v>2284</v>
      </c>
      <c r="G34" s="846">
        <v>18992</v>
      </c>
      <c r="H34" s="846">
        <v>955</v>
      </c>
      <c r="I34" s="326">
        <v>-77.099999999999994</v>
      </c>
      <c r="J34" s="326">
        <v>96.3</v>
      </c>
      <c r="K34" s="832" t="s">
        <v>1841</v>
      </c>
    </row>
    <row r="35" spans="1:11" s="94" customFormat="1" ht="12" customHeight="1">
      <c r="A35" s="293" t="s">
        <v>1846</v>
      </c>
      <c r="B35" s="846"/>
      <c r="C35" s="846"/>
      <c r="D35" s="846"/>
      <c r="E35" s="846"/>
      <c r="F35" s="846"/>
      <c r="G35" s="846"/>
      <c r="H35" s="846"/>
      <c r="I35" s="326"/>
      <c r="J35" s="262"/>
      <c r="K35" s="833" t="s">
        <v>1584</v>
      </c>
    </row>
    <row r="36" spans="1:11" s="94" customFormat="1" ht="12" customHeight="1">
      <c r="A36" s="826" t="s">
        <v>1840</v>
      </c>
      <c r="B36" s="846">
        <v>0</v>
      </c>
      <c r="C36" s="846">
        <v>0</v>
      </c>
      <c r="D36" s="846">
        <v>1</v>
      </c>
      <c r="E36" s="846">
        <v>0</v>
      </c>
      <c r="F36" s="846">
        <v>2</v>
      </c>
      <c r="G36" s="846">
        <v>0</v>
      </c>
      <c r="H36" s="846">
        <v>0</v>
      </c>
      <c r="I36" s="104" t="s">
        <v>345</v>
      </c>
      <c r="J36" s="104">
        <v>0</v>
      </c>
      <c r="K36" s="826" t="s">
        <v>698</v>
      </c>
    </row>
    <row r="37" spans="1:11" s="94" customFormat="1" ht="12" customHeight="1">
      <c r="A37" s="826" t="s">
        <v>1933</v>
      </c>
      <c r="B37" s="846">
        <v>0</v>
      </c>
      <c r="C37" s="846">
        <v>0</v>
      </c>
      <c r="D37" s="846">
        <v>3</v>
      </c>
      <c r="E37" s="846">
        <v>0</v>
      </c>
      <c r="F37" s="846">
        <v>5</v>
      </c>
      <c r="G37" s="846">
        <v>0</v>
      </c>
      <c r="H37" s="846">
        <v>0</v>
      </c>
      <c r="I37" s="104" t="s">
        <v>345</v>
      </c>
      <c r="J37" s="104" t="s">
        <v>345</v>
      </c>
      <c r="K37" s="832" t="s">
        <v>1841</v>
      </c>
    </row>
    <row r="38" spans="1:11" s="94" customFormat="1" ht="12" customHeight="1">
      <c r="A38" s="543" t="s">
        <v>64</v>
      </c>
      <c r="B38" s="846"/>
      <c r="C38" s="846"/>
      <c r="D38" s="846"/>
      <c r="E38" s="846"/>
      <c r="F38" s="846"/>
      <c r="G38" s="846"/>
      <c r="H38" s="846"/>
      <c r="I38" s="326"/>
      <c r="J38" s="326"/>
      <c r="K38" s="839" t="s">
        <v>65</v>
      </c>
    </row>
    <row r="39" spans="1:11" s="94" customFormat="1" ht="12" customHeight="1">
      <c r="A39" s="293" t="s">
        <v>1842</v>
      </c>
      <c r="B39" s="846"/>
      <c r="C39" s="846"/>
      <c r="D39" s="846"/>
      <c r="E39" s="846"/>
      <c r="F39" s="846"/>
      <c r="G39" s="846"/>
      <c r="H39" s="846"/>
      <c r="I39" s="326"/>
      <c r="J39" s="326"/>
      <c r="K39" s="833" t="s">
        <v>1843</v>
      </c>
    </row>
    <row r="40" spans="1:11" s="94" customFormat="1" ht="12" customHeight="1">
      <c r="A40" s="826" t="s">
        <v>1840</v>
      </c>
      <c r="B40" s="846">
        <v>3</v>
      </c>
      <c r="C40" s="846">
        <v>0</v>
      </c>
      <c r="D40" s="846">
        <v>1</v>
      </c>
      <c r="E40" s="846">
        <v>0</v>
      </c>
      <c r="F40" s="846">
        <v>1</v>
      </c>
      <c r="G40" s="846">
        <v>1</v>
      </c>
      <c r="H40" s="846">
        <v>0</v>
      </c>
      <c r="I40" s="104">
        <v>0</v>
      </c>
      <c r="J40" s="326">
        <v>-40</v>
      </c>
      <c r="K40" s="826" t="s">
        <v>698</v>
      </c>
    </row>
    <row r="41" spans="1:11" s="94" customFormat="1" ht="12" customHeight="1">
      <c r="A41" s="826" t="s">
        <v>1933</v>
      </c>
      <c r="B41" s="846">
        <v>1250</v>
      </c>
      <c r="C41" s="846">
        <v>0</v>
      </c>
      <c r="D41" s="846">
        <v>100</v>
      </c>
      <c r="E41" s="846">
        <v>0</v>
      </c>
      <c r="F41" s="846">
        <v>143</v>
      </c>
      <c r="G41" s="846">
        <v>100</v>
      </c>
      <c r="H41" s="846">
        <v>0</v>
      </c>
      <c r="I41" s="104">
        <v>92.3</v>
      </c>
      <c r="J41" s="326">
        <v>-67.7</v>
      </c>
      <c r="K41" s="832" t="s">
        <v>1841</v>
      </c>
    </row>
    <row r="42" spans="1:11" s="94" customFormat="1" ht="12" customHeight="1">
      <c r="A42" s="293" t="s">
        <v>1844</v>
      </c>
      <c r="B42" s="846"/>
      <c r="C42" s="846"/>
      <c r="D42" s="846"/>
      <c r="E42" s="846"/>
      <c r="F42" s="846"/>
      <c r="G42" s="846"/>
      <c r="H42" s="846"/>
      <c r="I42" s="326"/>
      <c r="J42" s="326"/>
      <c r="K42" s="831" t="s">
        <v>1845</v>
      </c>
    </row>
    <row r="43" spans="1:11" s="94" customFormat="1" ht="12" customHeight="1">
      <c r="A43" s="826" t="s">
        <v>1840</v>
      </c>
      <c r="B43" s="846">
        <v>75</v>
      </c>
      <c r="C43" s="846">
        <v>53</v>
      </c>
      <c r="D43" s="846">
        <v>80</v>
      </c>
      <c r="E43" s="846">
        <v>57</v>
      </c>
      <c r="F43" s="846">
        <v>74</v>
      </c>
      <c r="G43" s="846">
        <v>86</v>
      </c>
      <c r="H43" s="846">
        <v>90</v>
      </c>
      <c r="I43" s="326">
        <v>-47.2</v>
      </c>
      <c r="J43" s="326">
        <v>-17</v>
      </c>
      <c r="K43" s="826" t="s">
        <v>698</v>
      </c>
    </row>
    <row r="44" spans="1:11" s="94" customFormat="1" ht="12" customHeight="1">
      <c r="A44" s="826" t="s">
        <v>1933</v>
      </c>
      <c r="B44" s="846">
        <v>2009</v>
      </c>
      <c r="C44" s="846">
        <v>902</v>
      </c>
      <c r="D44" s="846">
        <v>959</v>
      </c>
      <c r="E44" s="846">
        <v>632</v>
      </c>
      <c r="F44" s="846">
        <v>1301</v>
      </c>
      <c r="G44" s="846">
        <v>1035</v>
      </c>
      <c r="H44" s="846">
        <v>1840</v>
      </c>
      <c r="I44" s="326">
        <v>-23.4</v>
      </c>
      <c r="J44" s="326">
        <v>-38.700000000000003</v>
      </c>
      <c r="K44" s="832" t="s">
        <v>1841</v>
      </c>
    </row>
    <row r="45" spans="1:11" s="94" customFormat="1" ht="12" customHeight="1">
      <c r="A45" s="293" t="s">
        <v>1846</v>
      </c>
      <c r="B45" s="846"/>
      <c r="C45" s="846"/>
      <c r="D45" s="846"/>
      <c r="E45" s="846"/>
      <c r="F45" s="846"/>
      <c r="G45" s="846"/>
      <c r="H45" s="846"/>
      <c r="I45" s="326"/>
      <c r="J45" s="326"/>
      <c r="K45" s="833" t="s">
        <v>1584</v>
      </c>
    </row>
    <row r="46" spans="1:11" s="94" customFormat="1" ht="12" customHeight="1">
      <c r="A46" s="826" t="s">
        <v>1840</v>
      </c>
      <c r="B46" s="846">
        <v>0</v>
      </c>
      <c r="C46" s="846">
        <v>0</v>
      </c>
      <c r="D46" s="846">
        <v>0</v>
      </c>
      <c r="E46" s="846">
        <v>0</v>
      </c>
      <c r="F46" s="846">
        <v>1</v>
      </c>
      <c r="G46" s="846">
        <v>0</v>
      </c>
      <c r="H46" s="846">
        <v>0</v>
      </c>
      <c r="I46" s="104" t="s">
        <v>345</v>
      </c>
      <c r="J46" s="104">
        <v>-20</v>
      </c>
      <c r="K46" s="826" t="s">
        <v>698</v>
      </c>
    </row>
    <row r="47" spans="1:11" s="94" customFormat="1" ht="12" customHeight="1">
      <c r="A47" s="826" t="s">
        <v>1933</v>
      </c>
      <c r="B47" s="846">
        <v>0</v>
      </c>
      <c r="C47" s="846">
        <v>0</v>
      </c>
      <c r="D47" s="846">
        <v>0</v>
      </c>
      <c r="E47" s="846">
        <v>0</v>
      </c>
      <c r="F47" s="846">
        <v>0</v>
      </c>
      <c r="G47" s="846">
        <v>0</v>
      </c>
      <c r="H47" s="846">
        <v>0</v>
      </c>
      <c r="I47" s="104" t="s">
        <v>345</v>
      </c>
      <c r="J47" s="104">
        <v>-100</v>
      </c>
      <c r="K47" s="832" t="s">
        <v>1841</v>
      </c>
    </row>
    <row r="48" spans="1:11" s="94" customFormat="1" ht="12" customHeight="1">
      <c r="A48" s="543" t="s">
        <v>1851</v>
      </c>
      <c r="B48" s="846"/>
      <c r="C48" s="846"/>
      <c r="D48" s="846"/>
      <c r="E48" s="846"/>
      <c r="F48" s="846"/>
      <c r="G48" s="846"/>
      <c r="H48" s="846"/>
      <c r="I48" s="326"/>
      <c r="J48" s="326"/>
      <c r="K48" s="839" t="s">
        <v>1852</v>
      </c>
    </row>
    <row r="49" spans="1:11" s="94" customFormat="1" ht="12" customHeight="1">
      <c r="A49" s="293" t="s">
        <v>1842</v>
      </c>
      <c r="B49" s="846"/>
      <c r="C49" s="846"/>
      <c r="D49" s="846"/>
      <c r="E49" s="846"/>
      <c r="F49" s="846"/>
      <c r="G49" s="846"/>
      <c r="H49" s="846"/>
      <c r="I49" s="326"/>
      <c r="J49" s="326"/>
      <c r="K49" s="833" t="s">
        <v>1843</v>
      </c>
    </row>
    <row r="50" spans="1:11" s="94" customFormat="1" ht="12" customHeight="1">
      <c r="A50" s="826" t="s">
        <v>1840</v>
      </c>
      <c r="B50" s="846">
        <v>21</v>
      </c>
      <c r="C50" s="846">
        <v>8</v>
      </c>
      <c r="D50" s="846">
        <v>14</v>
      </c>
      <c r="E50" s="846">
        <v>15</v>
      </c>
      <c r="F50" s="846">
        <v>20</v>
      </c>
      <c r="G50" s="846">
        <v>22</v>
      </c>
      <c r="H50" s="846">
        <v>20</v>
      </c>
      <c r="I50" s="326">
        <v>-12.5</v>
      </c>
      <c r="J50" s="326">
        <v>9.9</v>
      </c>
      <c r="K50" s="826" t="s">
        <v>698</v>
      </c>
    </row>
    <row r="51" spans="1:11" s="94" customFormat="1" ht="12" customHeight="1">
      <c r="A51" s="826" t="s">
        <v>1933</v>
      </c>
      <c r="B51" s="846">
        <v>70777</v>
      </c>
      <c r="C51" s="846">
        <v>600</v>
      </c>
      <c r="D51" s="846">
        <v>2450</v>
      </c>
      <c r="E51" s="846">
        <v>11244</v>
      </c>
      <c r="F51" s="846">
        <v>3276</v>
      </c>
      <c r="G51" s="846">
        <v>18813</v>
      </c>
      <c r="H51" s="846">
        <v>1986762</v>
      </c>
      <c r="I51" s="326">
        <v>525</v>
      </c>
      <c r="J51" s="326">
        <v>975.5</v>
      </c>
      <c r="K51" s="832" t="s">
        <v>1841</v>
      </c>
    </row>
    <row r="52" spans="1:11" s="94" customFormat="1" ht="12" customHeight="1">
      <c r="A52" s="293" t="s">
        <v>1844</v>
      </c>
      <c r="B52" s="846"/>
      <c r="C52" s="846"/>
      <c r="D52" s="846"/>
      <c r="E52" s="846"/>
      <c r="F52" s="846"/>
      <c r="G52" s="846"/>
      <c r="H52" s="846"/>
      <c r="I52" s="326"/>
      <c r="J52" s="326"/>
      <c r="K52" s="831" t="s">
        <v>1845</v>
      </c>
    </row>
    <row r="53" spans="1:11" s="94" customFormat="1" ht="12" customHeight="1">
      <c r="A53" s="826" t="s">
        <v>1840</v>
      </c>
      <c r="B53" s="846">
        <v>887</v>
      </c>
      <c r="C53" s="846">
        <v>568</v>
      </c>
      <c r="D53" s="846">
        <v>742</v>
      </c>
      <c r="E53" s="846">
        <v>530</v>
      </c>
      <c r="F53" s="846">
        <v>832</v>
      </c>
      <c r="G53" s="846">
        <v>835</v>
      </c>
      <c r="H53" s="846">
        <v>896</v>
      </c>
      <c r="I53" s="326">
        <v>-22.3</v>
      </c>
      <c r="J53" s="326">
        <v>-7.3</v>
      </c>
      <c r="K53" s="826" t="s">
        <v>698</v>
      </c>
    </row>
    <row r="54" spans="1:11" s="94" customFormat="1" ht="12" customHeight="1">
      <c r="A54" s="826" t="s">
        <v>1933</v>
      </c>
      <c r="B54" s="846">
        <v>10736</v>
      </c>
      <c r="C54" s="846">
        <v>7859</v>
      </c>
      <c r="D54" s="846">
        <v>10626</v>
      </c>
      <c r="E54" s="846">
        <v>8313</v>
      </c>
      <c r="F54" s="846">
        <v>22028</v>
      </c>
      <c r="G54" s="846">
        <v>15251</v>
      </c>
      <c r="H54" s="846">
        <v>11088</v>
      </c>
      <c r="I54" s="326">
        <v>-35</v>
      </c>
      <c r="J54" s="326">
        <v>-82</v>
      </c>
      <c r="K54" s="832" t="s">
        <v>1841</v>
      </c>
    </row>
    <row r="55" spans="1:11" s="94" customFormat="1" ht="12" customHeight="1">
      <c r="A55" s="293" t="s">
        <v>1846</v>
      </c>
      <c r="B55" s="846"/>
      <c r="C55" s="846"/>
      <c r="D55" s="846"/>
      <c r="E55" s="846"/>
      <c r="F55" s="846"/>
      <c r="G55" s="846"/>
      <c r="H55" s="846"/>
      <c r="I55" s="326"/>
      <c r="J55" s="326"/>
      <c r="K55" s="833" t="s">
        <v>1584</v>
      </c>
    </row>
    <row r="56" spans="1:11" s="94" customFormat="1" ht="12" customHeight="1">
      <c r="A56" s="826" t="s">
        <v>1840</v>
      </c>
      <c r="B56" s="846">
        <v>3</v>
      </c>
      <c r="C56" s="846">
        <v>3</v>
      </c>
      <c r="D56" s="846">
        <v>2</v>
      </c>
      <c r="E56" s="846">
        <v>0</v>
      </c>
      <c r="F56" s="846">
        <v>7</v>
      </c>
      <c r="G56" s="846">
        <v>5</v>
      </c>
      <c r="H56" s="846">
        <v>2</v>
      </c>
      <c r="I56" s="104">
        <v>0</v>
      </c>
      <c r="J56" s="104">
        <v>16.7</v>
      </c>
      <c r="K56" s="826" t="s">
        <v>698</v>
      </c>
    </row>
    <row r="57" spans="1:11" s="94" customFormat="1" ht="12" customHeight="1" thickBot="1">
      <c r="A57" s="826" t="s">
        <v>1933</v>
      </c>
      <c r="B57" s="846">
        <v>7</v>
      </c>
      <c r="C57" s="846">
        <v>5</v>
      </c>
      <c r="D57" s="846">
        <v>5</v>
      </c>
      <c r="E57" s="846">
        <v>0</v>
      </c>
      <c r="F57" s="846">
        <v>19</v>
      </c>
      <c r="G57" s="846">
        <v>46</v>
      </c>
      <c r="H57" s="846">
        <v>53</v>
      </c>
      <c r="I57" s="104">
        <v>-50</v>
      </c>
      <c r="J57" s="104">
        <v>390.2</v>
      </c>
      <c r="K57" s="832" t="s">
        <v>1841</v>
      </c>
    </row>
    <row r="58" spans="1:11" s="94" customFormat="1" ht="12" customHeight="1" thickBot="1">
      <c r="B58" s="1027" t="s">
        <v>374</v>
      </c>
      <c r="C58" s="1027"/>
      <c r="D58" s="1027"/>
      <c r="E58" s="1027"/>
      <c r="F58" s="1027"/>
      <c r="G58" s="1027"/>
      <c r="H58" s="1027"/>
      <c r="I58" s="1044" t="s">
        <v>297</v>
      </c>
      <c r="J58" s="1044"/>
      <c r="K58" s="841"/>
    </row>
    <row r="59" spans="1:11" s="94" customFormat="1" ht="21" customHeight="1" thickBot="1">
      <c r="B59" s="823" t="s">
        <v>527</v>
      </c>
      <c r="C59" s="823" t="s">
        <v>528</v>
      </c>
      <c r="D59" s="823" t="s">
        <v>490</v>
      </c>
      <c r="E59" s="823" t="s">
        <v>663</v>
      </c>
      <c r="F59" s="823" t="s">
        <v>874</v>
      </c>
      <c r="G59" s="823" t="s">
        <v>688</v>
      </c>
      <c r="H59" s="823" t="s">
        <v>1597</v>
      </c>
      <c r="I59" s="823" t="s">
        <v>527</v>
      </c>
      <c r="J59" s="823" t="s">
        <v>1853</v>
      </c>
      <c r="K59" s="841"/>
    </row>
    <row r="60" spans="1:11" s="94" customFormat="1" ht="12" customHeight="1">
      <c r="A60" s="262" t="s">
        <v>1854</v>
      </c>
      <c r="B60" s="842"/>
      <c r="C60" s="842"/>
      <c r="D60" s="842"/>
      <c r="E60" s="842"/>
      <c r="F60" s="842"/>
      <c r="G60" s="842"/>
      <c r="H60" s="842"/>
      <c r="I60" s="842"/>
      <c r="J60" s="842"/>
      <c r="K60" s="841"/>
    </row>
    <row r="61" spans="1:11" s="94" customFormat="1" ht="12" customHeight="1">
      <c r="A61" s="262" t="s">
        <v>1855</v>
      </c>
      <c r="B61" s="842"/>
      <c r="C61" s="842"/>
      <c r="D61" s="842"/>
      <c r="E61" s="842"/>
      <c r="F61" s="842"/>
      <c r="G61" s="842"/>
      <c r="H61" s="842"/>
      <c r="I61" s="842"/>
      <c r="J61" s="842"/>
      <c r="K61" s="841"/>
    </row>
    <row r="62" spans="1:11" s="94" customFormat="1" ht="12" customHeight="1">
      <c r="A62" s="841"/>
      <c r="B62" s="842"/>
      <c r="C62" s="842"/>
      <c r="D62" s="842"/>
      <c r="E62" s="842"/>
      <c r="F62" s="842"/>
      <c r="G62" s="842"/>
      <c r="H62" s="842"/>
      <c r="I62" s="842"/>
      <c r="J62" s="842"/>
      <c r="K62" s="841"/>
    </row>
    <row r="63" spans="1:11" s="94" customFormat="1" ht="12" customHeight="1">
      <c r="A63" s="845" t="s">
        <v>1856</v>
      </c>
      <c r="B63" s="289"/>
      <c r="C63" s="289"/>
      <c r="D63" s="289"/>
      <c r="E63" s="289"/>
      <c r="F63" s="289"/>
      <c r="G63" s="289"/>
      <c r="H63" s="289"/>
      <c r="K63" s="841"/>
    </row>
    <row r="64" spans="1:11" s="94" customFormat="1" ht="12" customHeight="1">
      <c r="A64" s="845" t="s">
        <v>1857</v>
      </c>
      <c r="B64" s="289"/>
      <c r="C64" s="289"/>
      <c r="D64" s="289"/>
      <c r="E64" s="289"/>
      <c r="F64" s="289"/>
      <c r="G64" s="289"/>
      <c r="H64" s="289"/>
    </row>
    <row r="65" spans="1:11" s="94" customFormat="1" ht="12" customHeight="1">
      <c r="A65" s="845" t="s">
        <v>1858</v>
      </c>
    </row>
    <row r="66" spans="1:11" s="94" customFormat="1" ht="12" customHeight="1">
      <c r="A66" s="845" t="s">
        <v>1859</v>
      </c>
    </row>
    <row r="67" spans="1:11" s="94" customFormat="1" ht="12" customHeight="1">
      <c r="A67" s="843" t="s">
        <v>1860</v>
      </c>
      <c r="B67" s="289"/>
      <c r="C67" s="289"/>
      <c r="D67" s="289"/>
      <c r="E67" s="289"/>
      <c r="F67" s="289"/>
      <c r="G67" s="289"/>
      <c r="H67" s="289"/>
      <c r="K67" s="841"/>
    </row>
    <row r="68" spans="1:11" s="94" customFormat="1" ht="12" customHeight="1">
      <c r="A68" s="843" t="s">
        <v>1861</v>
      </c>
    </row>
    <row r="69" spans="1:11" s="94" customFormat="1" ht="12" customHeight="1">
      <c r="A69" s="843" t="s">
        <v>1862</v>
      </c>
    </row>
    <row r="70" spans="1:11" s="94" customFormat="1" ht="12" customHeight="1">
      <c r="A70" s="843" t="s">
        <v>1863</v>
      </c>
    </row>
    <row r="71" spans="1:11" s="94" customFormat="1" ht="12" customHeight="1"/>
    <row r="72" spans="1:11" s="94" customFormat="1" ht="12" customHeight="1">
      <c r="A72" s="848" t="s">
        <v>141</v>
      </c>
    </row>
    <row r="73" spans="1:11" s="29" customFormat="1" ht="12" customHeight="1">
      <c r="A73" s="92" t="s">
        <v>1867</v>
      </c>
    </row>
    <row r="74" spans="1:11" s="94" customFormat="1"/>
    <row r="75" spans="1:11" s="94" customFormat="1"/>
    <row r="76" spans="1:11">
      <c r="A76" s="94"/>
      <c r="B76" s="94"/>
      <c r="C76" s="94"/>
      <c r="D76" s="94"/>
      <c r="E76" s="94"/>
      <c r="F76" s="94"/>
      <c r="G76" s="94"/>
      <c r="H76" s="94"/>
      <c r="I76" s="94"/>
      <c r="J76" s="94"/>
    </row>
    <row r="77" spans="1:11">
      <c r="A77" s="94"/>
      <c r="B77" s="94"/>
      <c r="C77" s="94"/>
      <c r="D77" s="94"/>
      <c r="E77" s="94"/>
      <c r="F77" s="94"/>
      <c r="G77" s="94"/>
      <c r="H77" s="94"/>
      <c r="I77" s="94"/>
      <c r="J77" s="94"/>
    </row>
    <row r="78" spans="1:11">
      <c r="A78" s="94"/>
      <c r="B78" s="94"/>
      <c r="C78" s="94"/>
      <c r="D78" s="94"/>
      <c r="E78" s="94"/>
      <c r="F78" s="94"/>
      <c r="G78" s="94"/>
      <c r="H78" s="94"/>
      <c r="I78" s="94"/>
      <c r="J78" s="94"/>
    </row>
    <row r="79" spans="1:11">
      <c r="A79" s="94"/>
      <c r="B79" s="94"/>
      <c r="C79" s="94"/>
      <c r="D79" s="94"/>
      <c r="E79" s="94"/>
      <c r="F79" s="94"/>
      <c r="G79" s="94"/>
      <c r="H79" s="94"/>
      <c r="I79" s="94"/>
      <c r="J79" s="94"/>
    </row>
    <row r="80" spans="1:11">
      <c r="A80" s="94"/>
      <c r="B80" s="94"/>
      <c r="C80" s="94"/>
      <c r="D80" s="94"/>
      <c r="E80" s="94"/>
      <c r="F80" s="94"/>
      <c r="G80" s="94"/>
      <c r="H80" s="94"/>
      <c r="I80" s="94"/>
      <c r="J80" s="94"/>
    </row>
    <row r="81" spans="1:10">
      <c r="A81" s="94"/>
      <c r="B81" s="94"/>
      <c r="C81" s="94"/>
      <c r="D81" s="94"/>
      <c r="E81" s="94"/>
      <c r="F81" s="94"/>
      <c r="G81" s="94"/>
      <c r="H81" s="94"/>
      <c r="I81" s="94"/>
      <c r="J81" s="94"/>
    </row>
    <row r="82" spans="1:10">
      <c r="A82" s="94"/>
      <c r="B82" s="94"/>
      <c r="C82" s="94"/>
      <c r="D82" s="94"/>
      <c r="E82" s="94"/>
      <c r="F82" s="94"/>
      <c r="G82" s="94"/>
      <c r="H82" s="94"/>
      <c r="I82" s="94"/>
      <c r="J82" s="94"/>
    </row>
    <row r="83" spans="1:10">
      <c r="A83" s="94"/>
      <c r="B83" s="94"/>
      <c r="C83" s="94"/>
      <c r="D83" s="94"/>
      <c r="E83" s="94"/>
      <c r="F83" s="94"/>
      <c r="G83" s="94"/>
      <c r="H83" s="94"/>
      <c r="I83" s="94"/>
      <c r="J83" s="94"/>
    </row>
    <row r="84" spans="1:10">
      <c r="A84" s="94"/>
      <c r="B84" s="94"/>
      <c r="C84" s="94"/>
      <c r="D84" s="94"/>
      <c r="E84" s="94"/>
      <c r="F84" s="94"/>
      <c r="G84" s="94"/>
      <c r="H84" s="94"/>
      <c r="I84" s="94"/>
      <c r="J84" s="94"/>
    </row>
    <row r="85" spans="1:10">
      <c r="A85" s="94"/>
      <c r="B85" s="94"/>
      <c r="C85" s="94"/>
      <c r="D85" s="94"/>
      <c r="E85" s="94"/>
      <c r="F85" s="94"/>
      <c r="G85" s="94"/>
      <c r="H85" s="94"/>
      <c r="I85" s="94"/>
      <c r="J85" s="94"/>
    </row>
    <row r="86" spans="1:10">
      <c r="A86" s="94"/>
      <c r="B86" s="94"/>
      <c r="C86" s="94"/>
      <c r="D86" s="94"/>
      <c r="E86" s="94"/>
      <c r="F86" s="94"/>
      <c r="G86" s="94"/>
      <c r="H86" s="94"/>
      <c r="I86" s="94"/>
      <c r="J86" s="94"/>
    </row>
    <row r="87" spans="1:10">
      <c r="A87" s="94"/>
      <c r="B87" s="94"/>
      <c r="C87" s="94"/>
      <c r="D87" s="94"/>
      <c r="E87" s="94"/>
      <c r="F87" s="94"/>
      <c r="G87" s="94"/>
      <c r="H87" s="94"/>
      <c r="I87" s="94"/>
      <c r="J87" s="94"/>
    </row>
    <row r="88" spans="1:10">
      <c r="A88" s="94"/>
      <c r="B88" s="94"/>
      <c r="C88" s="94"/>
      <c r="D88" s="94"/>
      <c r="E88" s="94"/>
      <c r="F88" s="94"/>
      <c r="G88" s="94"/>
      <c r="H88" s="94"/>
      <c r="I88" s="94"/>
      <c r="J88" s="94"/>
    </row>
    <row r="89" spans="1:10">
      <c r="A89" s="94"/>
      <c r="B89" s="94"/>
      <c r="C89" s="94"/>
      <c r="D89" s="94"/>
      <c r="E89" s="94"/>
      <c r="F89" s="94"/>
      <c r="G89" s="94"/>
      <c r="H89" s="94"/>
      <c r="I89" s="94"/>
      <c r="J89" s="94"/>
    </row>
    <row r="90" spans="1:10">
      <c r="A90" s="94"/>
      <c r="B90" s="94"/>
      <c r="C90" s="94"/>
      <c r="D90" s="94"/>
      <c r="E90" s="94"/>
      <c r="F90" s="94"/>
      <c r="G90" s="94"/>
      <c r="H90" s="94"/>
      <c r="I90" s="94"/>
      <c r="J90" s="94"/>
    </row>
    <row r="91" spans="1:10">
      <c r="A91" s="94"/>
      <c r="B91" s="94"/>
      <c r="C91" s="94"/>
      <c r="D91" s="94"/>
      <c r="E91" s="94"/>
      <c r="F91" s="94"/>
      <c r="G91" s="94"/>
      <c r="H91" s="94"/>
      <c r="I91" s="94"/>
      <c r="J91" s="94"/>
    </row>
    <row r="92" spans="1:10">
      <c r="A92" s="94"/>
      <c r="B92" s="94"/>
      <c r="C92" s="94"/>
      <c r="D92" s="94"/>
      <c r="E92" s="94"/>
      <c r="F92" s="94"/>
      <c r="G92" s="94"/>
      <c r="H92" s="94"/>
      <c r="I92" s="94"/>
      <c r="J92" s="94"/>
    </row>
    <row r="93" spans="1:10">
      <c r="A93" s="94"/>
      <c r="B93" s="94"/>
      <c r="C93" s="94"/>
      <c r="D93" s="94"/>
      <c r="E93" s="94"/>
      <c r="F93" s="94"/>
      <c r="G93" s="94"/>
      <c r="H93" s="94"/>
      <c r="I93" s="94"/>
      <c r="J93" s="94"/>
    </row>
    <row r="94" spans="1:10">
      <c r="A94" s="94"/>
      <c r="B94" s="94"/>
      <c r="C94" s="94"/>
      <c r="D94" s="94"/>
      <c r="E94" s="94"/>
      <c r="F94" s="94"/>
      <c r="G94" s="94"/>
      <c r="H94" s="94"/>
      <c r="I94" s="94"/>
      <c r="J94" s="94"/>
    </row>
    <row r="95" spans="1:10">
      <c r="A95" s="94"/>
      <c r="B95" s="94"/>
      <c r="C95" s="94"/>
      <c r="D95" s="94"/>
      <c r="E95" s="94"/>
      <c r="F95" s="94"/>
      <c r="G95" s="94"/>
      <c r="H95" s="94"/>
      <c r="I95" s="94"/>
      <c r="J95" s="94"/>
    </row>
    <row r="96" spans="1:10">
      <c r="A96" s="94"/>
      <c r="B96" s="94"/>
      <c r="C96" s="94"/>
      <c r="D96" s="94"/>
      <c r="E96" s="94"/>
      <c r="F96" s="94"/>
      <c r="G96" s="94"/>
      <c r="H96" s="94"/>
      <c r="I96" s="94"/>
      <c r="J96" s="94"/>
    </row>
    <row r="97" spans="1:10">
      <c r="A97" s="94"/>
      <c r="B97" s="94"/>
      <c r="C97" s="94"/>
      <c r="D97" s="94"/>
      <c r="E97" s="94"/>
      <c r="F97" s="94"/>
      <c r="G97" s="94"/>
      <c r="H97" s="94"/>
      <c r="I97" s="94"/>
      <c r="J97" s="94"/>
    </row>
    <row r="98" spans="1:10">
      <c r="A98" s="94"/>
      <c r="B98" s="94"/>
      <c r="C98" s="94"/>
      <c r="D98" s="94"/>
      <c r="E98" s="94"/>
      <c r="F98" s="94"/>
      <c r="G98" s="94"/>
      <c r="H98" s="94"/>
      <c r="I98" s="94"/>
      <c r="J98" s="94"/>
    </row>
    <row r="99" spans="1:10">
      <c r="A99" s="94"/>
      <c r="B99" s="94"/>
      <c r="C99" s="94"/>
      <c r="D99" s="94"/>
      <c r="E99" s="94"/>
      <c r="F99" s="94"/>
      <c r="G99" s="94"/>
      <c r="H99" s="94"/>
      <c r="I99" s="94"/>
      <c r="J99" s="94"/>
    </row>
    <row r="100" spans="1:10">
      <c r="A100" s="94"/>
      <c r="B100" s="94"/>
      <c r="C100" s="94"/>
      <c r="D100" s="94"/>
      <c r="E100" s="94"/>
      <c r="F100" s="94"/>
      <c r="G100" s="94"/>
      <c r="H100" s="94"/>
      <c r="I100" s="94"/>
      <c r="J100" s="94"/>
    </row>
    <row r="101" spans="1:10">
      <c r="A101" s="94"/>
      <c r="B101" s="94"/>
      <c r="C101" s="94"/>
      <c r="D101" s="94"/>
      <c r="E101" s="94"/>
      <c r="F101" s="94"/>
      <c r="G101" s="94"/>
      <c r="H101" s="94"/>
      <c r="I101" s="94"/>
      <c r="J101" s="94"/>
    </row>
    <row r="102" spans="1:10">
      <c r="A102" s="94"/>
      <c r="B102" s="94"/>
      <c r="C102" s="94"/>
      <c r="D102" s="94"/>
      <c r="E102" s="94"/>
      <c r="F102" s="94"/>
      <c r="G102" s="94"/>
      <c r="H102" s="94"/>
      <c r="I102" s="94"/>
      <c r="J102" s="94"/>
    </row>
    <row r="103" spans="1:10">
      <c r="A103" s="94"/>
      <c r="B103" s="94"/>
      <c r="C103" s="94"/>
      <c r="D103" s="94"/>
      <c r="E103" s="94"/>
      <c r="F103" s="94"/>
      <c r="G103" s="94"/>
      <c r="H103" s="94"/>
      <c r="I103" s="94"/>
      <c r="J103" s="94"/>
    </row>
    <row r="104" spans="1:10">
      <c r="A104" s="94"/>
      <c r="B104" s="94"/>
      <c r="C104" s="94"/>
      <c r="D104" s="94"/>
      <c r="E104" s="94"/>
      <c r="F104" s="94"/>
      <c r="G104" s="94"/>
      <c r="H104" s="94"/>
      <c r="I104" s="94"/>
      <c r="J104" s="94"/>
    </row>
    <row r="105" spans="1:10">
      <c r="A105" s="94"/>
      <c r="B105" s="94"/>
      <c r="C105" s="94"/>
      <c r="D105" s="94"/>
      <c r="E105" s="94"/>
      <c r="F105" s="94"/>
      <c r="G105" s="94"/>
      <c r="H105" s="94"/>
      <c r="I105" s="94"/>
      <c r="J105" s="94"/>
    </row>
    <row r="106" spans="1:10">
      <c r="A106" s="94"/>
      <c r="B106" s="94"/>
      <c r="C106" s="94"/>
      <c r="D106" s="94"/>
      <c r="E106" s="94"/>
      <c r="F106" s="94"/>
      <c r="G106" s="94"/>
      <c r="H106" s="94"/>
      <c r="I106" s="94"/>
      <c r="J106" s="94"/>
    </row>
    <row r="107" spans="1:10">
      <c r="A107" s="94"/>
      <c r="B107" s="94"/>
      <c r="C107" s="94"/>
      <c r="D107" s="94"/>
      <c r="E107" s="94"/>
      <c r="F107" s="94"/>
      <c r="G107" s="94"/>
      <c r="H107" s="94"/>
      <c r="I107" s="94"/>
      <c r="J107" s="94"/>
    </row>
    <row r="108" spans="1:10">
      <c r="A108" s="94"/>
      <c r="B108" s="94"/>
      <c r="C108" s="94"/>
      <c r="D108" s="94"/>
      <c r="E108" s="94"/>
      <c r="F108" s="94"/>
      <c r="G108" s="94"/>
      <c r="H108" s="94"/>
      <c r="I108" s="94"/>
      <c r="J108" s="94"/>
    </row>
    <row r="109" spans="1:10">
      <c r="A109" s="94"/>
      <c r="B109" s="94"/>
      <c r="C109" s="94"/>
      <c r="D109" s="94"/>
      <c r="E109" s="94"/>
      <c r="F109" s="94"/>
      <c r="G109" s="94"/>
      <c r="H109" s="94"/>
      <c r="I109" s="94"/>
      <c r="J109" s="94"/>
    </row>
    <row r="110" spans="1:10">
      <c r="A110" s="94"/>
      <c r="B110" s="94"/>
      <c r="C110" s="94"/>
      <c r="D110" s="94"/>
      <c r="E110" s="94"/>
      <c r="F110" s="94"/>
      <c r="G110" s="94"/>
      <c r="H110" s="94"/>
      <c r="I110" s="94"/>
      <c r="J110" s="94"/>
    </row>
    <row r="111" spans="1:10">
      <c r="A111" s="94"/>
      <c r="B111" s="94"/>
      <c r="C111" s="94"/>
      <c r="D111" s="94"/>
      <c r="E111" s="94"/>
      <c r="F111" s="94"/>
      <c r="G111" s="94"/>
      <c r="H111" s="94"/>
      <c r="I111" s="94"/>
      <c r="J111" s="94"/>
    </row>
    <row r="112" spans="1:10">
      <c r="A112" s="94"/>
      <c r="B112" s="94"/>
      <c r="C112" s="94"/>
      <c r="D112" s="94"/>
      <c r="E112" s="94"/>
      <c r="F112" s="94"/>
      <c r="G112" s="94"/>
      <c r="H112" s="94"/>
      <c r="I112" s="94"/>
      <c r="J112" s="94"/>
    </row>
    <row r="113" spans="1:10">
      <c r="A113" s="94"/>
      <c r="B113" s="94"/>
      <c r="C113" s="94"/>
      <c r="D113" s="94"/>
      <c r="E113" s="94"/>
      <c r="F113" s="94"/>
      <c r="G113" s="94"/>
      <c r="H113" s="94"/>
      <c r="I113" s="94"/>
      <c r="J113" s="94"/>
    </row>
    <row r="114" spans="1:10">
      <c r="A114" s="94"/>
      <c r="B114" s="94"/>
      <c r="C114" s="94"/>
      <c r="D114" s="94"/>
      <c r="E114" s="94"/>
      <c r="F114" s="94"/>
      <c r="G114" s="94"/>
      <c r="H114" s="94"/>
      <c r="I114" s="94"/>
      <c r="J114" s="94"/>
    </row>
    <row r="115" spans="1:10">
      <c r="A115" s="94"/>
      <c r="B115" s="94"/>
      <c r="C115" s="94"/>
      <c r="D115" s="94"/>
      <c r="E115" s="94"/>
      <c r="F115" s="94"/>
      <c r="G115" s="94"/>
      <c r="H115" s="94"/>
      <c r="I115" s="94"/>
      <c r="J115" s="94"/>
    </row>
    <row r="116" spans="1:10">
      <c r="A116" s="94"/>
      <c r="B116" s="94"/>
      <c r="C116" s="94"/>
      <c r="D116" s="94"/>
      <c r="E116" s="94"/>
      <c r="F116" s="94"/>
      <c r="G116" s="94"/>
      <c r="H116" s="94"/>
      <c r="I116" s="94"/>
      <c r="J116" s="94"/>
    </row>
    <row r="117" spans="1:10">
      <c r="A117" s="94"/>
      <c r="B117" s="94"/>
      <c r="C117" s="94"/>
      <c r="D117" s="94"/>
      <c r="E117" s="94"/>
      <c r="F117" s="94"/>
      <c r="G117" s="94"/>
      <c r="H117" s="94"/>
      <c r="I117" s="94"/>
      <c r="J117" s="94"/>
    </row>
    <row r="118" spans="1:10">
      <c r="A118" s="94"/>
      <c r="B118" s="94"/>
      <c r="C118" s="94"/>
      <c r="D118" s="94"/>
      <c r="E118" s="94"/>
      <c r="F118" s="94"/>
      <c r="G118" s="94"/>
      <c r="H118" s="94"/>
      <c r="I118" s="94"/>
      <c r="J118" s="94"/>
    </row>
    <row r="119" spans="1:10">
      <c r="A119" s="94"/>
      <c r="B119" s="94"/>
      <c r="C119" s="94"/>
      <c r="D119" s="94"/>
      <c r="E119" s="94"/>
      <c r="F119" s="94"/>
      <c r="G119" s="94"/>
      <c r="H119" s="94"/>
      <c r="I119" s="94"/>
      <c r="J119" s="94"/>
    </row>
    <row r="120" spans="1:10">
      <c r="A120" s="94"/>
      <c r="B120" s="94"/>
      <c r="C120" s="94"/>
      <c r="D120" s="94"/>
      <c r="E120" s="94"/>
      <c r="F120" s="94"/>
      <c r="G120" s="94"/>
      <c r="H120" s="94"/>
      <c r="I120" s="94"/>
      <c r="J120" s="94"/>
    </row>
    <row r="121" spans="1:10">
      <c r="A121" s="94"/>
      <c r="B121" s="94"/>
      <c r="C121" s="94"/>
      <c r="D121" s="94"/>
      <c r="E121" s="94"/>
      <c r="F121" s="94"/>
      <c r="G121" s="94"/>
      <c r="H121" s="94"/>
      <c r="I121" s="94"/>
      <c r="J121" s="94"/>
    </row>
    <row r="122" spans="1:10">
      <c r="A122" s="94"/>
      <c r="B122" s="94"/>
      <c r="C122" s="94"/>
      <c r="D122" s="94"/>
      <c r="E122" s="94"/>
      <c r="F122" s="94"/>
      <c r="G122" s="94"/>
      <c r="H122" s="94"/>
      <c r="I122" s="94"/>
      <c r="J122" s="94"/>
    </row>
    <row r="123" spans="1:10">
      <c r="A123" s="94"/>
      <c r="B123" s="94"/>
      <c r="C123" s="94"/>
      <c r="D123" s="94"/>
      <c r="E123" s="94"/>
      <c r="F123" s="94"/>
      <c r="G123" s="94"/>
      <c r="H123" s="94"/>
      <c r="I123" s="94"/>
      <c r="J123" s="94"/>
    </row>
    <row r="124" spans="1:10">
      <c r="A124" s="94"/>
      <c r="B124" s="94"/>
      <c r="C124" s="94"/>
      <c r="D124" s="94"/>
      <c r="E124" s="94"/>
      <c r="F124" s="94"/>
      <c r="G124" s="94"/>
      <c r="H124" s="94"/>
      <c r="I124" s="94"/>
      <c r="J124" s="94"/>
    </row>
    <row r="125" spans="1:10">
      <c r="A125" s="94"/>
      <c r="B125" s="94"/>
      <c r="C125" s="94"/>
      <c r="D125" s="94"/>
      <c r="E125" s="94"/>
      <c r="F125" s="94"/>
      <c r="G125" s="94"/>
      <c r="H125" s="94"/>
      <c r="I125" s="94"/>
      <c r="J125" s="94"/>
    </row>
    <row r="126" spans="1:10">
      <c r="A126" s="94"/>
      <c r="B126" s="94"/>
      <c r="C126" s="94"/>
      <c r="D126" s="94"/>
      <c r="E126" s="94"/>
      <c r="F126" s="94"/>
      <c r="G126" s="94"/>
      <c r="H126" s="94"/>
      <c r="I126" s="94"/>
      <c r="J126" s="94"/>
    </row>
    <row r="127" spans="1:10">
      <c r="A127" s="94"/>
      <c r="B127" s="94"/>
      <c r="C127" s="94"/>
      <c r="D127" s="94"/>
      <c r="E127" s="94"/>
      <c r="F127" s="94"/>
      <c r="G127" s="94"/>
      <c r="H127" s="94"/>
      <c r="I127" s="94"/>
      <c r="J127" s="94"/>
    </row>
    <row r="128" spans="1:10">
      <c r="A128" s="94"/>
      <c r="B128" s="94"/>
      <c r="C128" s="94"/>
      <c r="D128" s="94"/>
      <c r="E128" s="94"/>
      <c r="F128" s="94"/>
      <c r="G128" s="94"/>
      <c r="H128" s="94"/>
      <c r="I128" s="94"/>
      <c r="J128" s="94"/>
    </row>
    <row r="129" spans="1:10">
      <c r="A129" s="94"/>
      <c r="B129" s="94"/>
      <c r="C129" s="94"/>
      <c r="D129" s="94"/>
      <c r="E129" s="94"/>
      <c r="F129" s="94"/>
      <c r="G129" s="94"/>
      <c r="H129" s="94"/>
      <c r="I129" s="94"/>
      <c r="J129" s="94"/>
    </row>
    <row r="130" spans="1:10">
      <c r="A130" s="94"/>
      <c r="B130" s="94"/>
      <c r="C130" s="94"/>
      <c r="D130" s="94"/>
      <c r="E130" s="94"/>
      <c r="F130" s="94"/>
      <c r="G130" s="94"/>
      <c r="H130" s="94"/>
      <c r="I130" s="94"/>
      <c r="J130" s="94"/>
    </row>
    <row r="131" spans="1:10">
      <c r="A131" s="94"/>
      <c r="B131" s="94"/>
      <c r="C131" s="94"/>
      <c r="D131" s="94"/>
      <c r="E131" s="94"/>
      <c r="F131" s="94"/>
      <c r="G131" s="94"/>
      <c r="H131" s="94"/>
      <c r="I131" s="94"/>
      <c r="J131" s="94"/>
    </row>
    <row r="132" spans="1:10">
      <c r="A132" s="94"/>
      <c r="B132" s="94"/>
      <c r="C132" s="94"/>
      <c r="D132" s="94"/>
      <c r="E132" s="94"/>
      <c r="F132" s="94"/>
      <c r="G132" s="94"/>
      <c r="H132" s="94"/>
      <c r="I132" s="94"/>
      <c r="J132" s="94"/>
    </row>
    <row r="133" spans="1:10">
      <c r="A133" s="94"/>
      <c r="B133" s="94"/>
      <c r="C133" s="94"/>
      <c r="D133" s="94"/>
      <c r="E133" s="94"/>
      <c r="F133" s="94"/>
      <c r="G133" s="94"/>
      <c r="H133" s="94"/>
      <c r="I133" s="94"/>
      <c r="J133" s="94"/>
    </row>
    <row r="134" spans="1:10">
      <c r="A134" s="94"/>
      <c r="B134" s="94"/>
      <c r="C134" s="94"/>
      <c r="D134" s="94"/>
      <c r="E134" s="94"/>
      <c r="F134" s="94"/>
      <c r="G134" s="94"/>
      <c r="H134" s="94"/>
      <c r="I134" s="94"/>
      <c r="J134" s="94"/>
    </row>
    <row r="135" spans="1:10">
      <c r="A135" s="94"/>
      <c r="B135" s="94"/>
      <c r="C135" s="94"/>
      <c r="D135" s="94"/>
      <c r="E135" s="94"/>
      <c r="F135" s="94"/>
      <c r="G135" s="94"/>
      <c r="H135" s="94"/>
      <c r="I135" s="94"/>
      <c r="J135" s="94"/>
    </row>
    <row r="136" spans="1:10">
      <c r="A136" s="94"/>
      <c r="B136" s="94"/>
      <c r="C136" s="94"/>
      <c r="D136" s="94"/>
      <c r="E136" s="94"/>
      <c r="F136" s="94"/>
      <c r="G136" s="94"/>
      <c r="H136" s="94"/>
      <c r="I136" s="94"/>
      <c r="J136" s="94"/>
    </row>
    <row r="137" spans="1:10">
      <c r="A137" s="94"/>
      <c r="B137" s="94"/>
      <c r="C137" s="94"/>
      <c r="D137" s="94"/>
      <c r="E137" s="94"/>
      <c r="F137" s="94"/>
      <c r="G137" s="94"/>
      <c r="H137" s="94"/>
      <c r="I137" s="94"/>
      <c r="J137" s="94"/>
    </row>
    <row r="138" spans="1:10">
      <c r="A138" s="94"/>
      <c r="B138" s="94"/>
      <c r="C138" s="94"/>
      <c r="D138" s="94"/>
      <c r="E138" s="94"/>
      <c r="F138" s="94"/>
      <c r="G138" s="94"/>
      <c r="H138" s="94"/>
      <c r="I138" s="94"/>
      <c r="J138" s="94"/>
    </row>
    <row r="139" spans="1:10">
      <c r="A139" s="94"/>
      <c r="B139" s="94"/>
      <c r="C139" s="94"/>
      <c r="D139" s="94"/>
      <c r="E139" s="94"/>
      <c r="F139" s="94"/>
      <c r="G139" s="94"/>
      <c r="H139" s="94"/>
      <c r="I139" s="94"/>
      <c r="J139" s="94"/>
    </row>
    <row r="140" spans="1:10">
      <c r="A140" s="94"/>
      <c r="B140" s="94"/>
      <c r="C140" s="94"/>
      <c r="D140" s="94"/>
      <c r="E140" s="94"/>
      <c r="F140" s="94"/>
      <c r="G140" s="94"/>
      <c r="H140" s="94"/>
      <c r="I140" s="94"/>
      <c r="J140" s="94"/>
    </row>
    <row r="141" spans="1:10">
      <c r="A141" s="94"/>
      <c r="B141" s="94"/>
      <c r="C141" s="94"/>
      <c r="D141" s="94"/>
      <c r="E141" s="94"/>
      <c r="F141" s="94"/>
      <c r="G141" s="94"/>
      <c r="H141" s="94"/>
      <c r="I141" s="94"/>
      <c r="J141" s="94"/>
    </row>
    <row r="142" spans="1:10">
      <c r="A142" s="94"/>
      <c r="B142" s="94"/>
      <c r="C142" s="94"/>
      <c r="D142" s="94"/>
      <c r="E142" s="94"/>
      <c r="F142" s="94"/>
      <c r="G142" s="94"/>
      <c r="H142" s="94"/>
      <c r="I142" s="94"/>
      <c r="J142" s="94"/>
    </row>
    <row r="143" spans="1:10">
      <c r="A143" s="94"/>
      <c r="B143" s="94"/>
      <c r="C143" s="94"/>
      <c r="D143" s="94"/>
      <c r="E143" s="94"/>
      <c r="F143" s="94"/>
      <c r="G143" s="94"/>
      <c r="H143" s="94"/>
      <c r="I143" s="94"/>
      <c r="J143" s="94"/>
    </row>
    <row r="144" spans="1:10">
      <c r="A144" s="94"/>
      <c r="B144" s="94"/>
      <c r="C144" s="94"/>
      <c r="D144" s="94"/>
      <c r="E144" s="94"/>
      <c r="F144" s="94"/>
      <c r="G144" s="94"/>
      <c r="H144" s="94"/>
      <c r="I144" s="94"/>
      <c r="J144" s="94"/>
    </row>
    <row r="145" spans="1:10">
      <c r="A145" s="94"/>
      <c r="B145" s="94"/>
      <c r="C145" s="94"/>
      <c r="D145" s="94"/>
      <c r="E145" s="94"/>
      <c r="F145" s="94"/>
      <c r="G145" s="94"/>
      <c r="H145" s="94"/>
      <c r="I145" s="94"/>
      <c r="J145" s="94"/>
    </row>
    <row r="146" spans="1:10">
      <c r="A146" s="94"/>
      <c r="B146" s="94"/>
      <c r="C146" s="94"/>
      <c r="D146" s="94"/>
      <c r="E146" s="94"/>
      <c r="F146" s="94"/>
      <c r="G146" s="94"/>
      <c r="H146" s="94"/>
      <c r="I146" s="94"/>
      <c r="J146" s="94"/>
    </row>
    <row r="147" spans="1:10">
      <c r="A147" s="94"/>
      <c r="B147" s="94"/>
      <c r="C147" s="94"/>
      <c r="D147" s="94"/>
      <c r="E147" s="94"/>
      <c r="F147" s="94"/>
      <c r="G147" s="94"/>
      <c r="H147" s="94"/>
      <c r="I147" s="94"/>
      <c r="J147" s="94"/>
    </row>
    <row r="148" spans="1:10">
      <c r="A148" s="94"/>
      <c r="B148" s="94"/>
      <c r="C148" s="94"/>
      <c r="D148" s="94"/>
      <c r="E148" s="94"/>
      <c r="F148" s="94"/>
      <c r="G148" s="94"/>
      <c r="H148" s="94"/>
      <c r="I148" s="94"/>
      <c r="J148" s="94"/>
    </row>
    <row r="149" spans="1:10">
      <c r="A149" s="94"/>
      <c r="B149" s="94"/>
      <c r="C149" s="94"/>
      <c r="D149" s="94"/>
      <c r="E149" s="94"/>
      <c r="F149" s="94"/>
      <c r="G149" s="94"/>
      <c r="H149" s="94"/>
      <c r="I149" s="94"/>
      <c r="J149" s="94"/>
    </row>
    <row r="150" spans="1:10">
      <c r="A150" s="94"/>
      <c r="B150" s="94"/>
      <c r="C150" s="94"/>
      <c r="D150" s="94"/>
      <c r="E150" s="94"/>
      <c r="F150" s="94"/>
      <c r="G150" s="94"/>
      <c r="H150" s="94"/>
      <c r="I150" s="94"/>
      <c r="J150" s="94"/>
    </row>
    <row r="151" spans="1:10">
      <c r="A151" s="94"/>
      <c r="B151" s="94"/>
      <c r="C151" s="94"/>
      <c r="D151" s="94"/>
      <c r="E151" s="94"/>
      <c r="F151" s="94"/>
      <c r="G151" s="94"/>
      <c r="H151" s="94"/>
      <c r="I151" s="94"/>
      <c r="J151" s="94"/>
    </row>
    <row r="152" spans="1:10">
      <c r="A152" s="94"/>
      <c r="B152" s="94"/>
      <c r="C152" s="94"/>
      <c r="D152" s="94"/>
      <c r="E152" s="94"/>
      <c r="F152" s="94"/>
      <c r="G152" s="94"/>
      <c r="H152" s="94"/>
      <c r="I152" s="94"/>
      <c r="J152" s="94"/>
    </row>
    <row r="153" spans="1:10">
      <c r="A153" s="94"/>
      <c r="B153" s="94"/>
      <c r="C153" s="94"/>
      <c r="D153" s="94"/>
      <c r="E153" s="94"/>
      <c r="F153" s="94"/>
      <c r="G153" s="94"/>
      <c r="H153" s="94"/>
      <c r="I153" s="94"/>
      <c r="J153" s="94"/>
    </row>
    <row r="154" spans="1:10">
      <c r="A154" s="94"/>
      <c r="B154" s="94"/>
      <c r="C154" s="94"/>
      <c r="D154" s="94"/>
      <c r="E154" s="94"/>
      <c r="F154" s="94"/>
      <c r="G154" s="94"/>
      <c r="H154" s="94"/>
      <c r="I154" s="94"/>
      <c r="J154" s="94"/>
    </row>
    <row r="155" spans="1:10">
      <c r="A155" s="94"/>
      <c r="B155" s="94"/>
      <c r="C155" s="94"/>
      <c r="D155" s="94"/>
      <c r="E155" s="94"/>
      <c r="F155" s="94"/>
      <c r="G155" s="94"/>
      <c r="H155" s="94"/>
      <c r="I155" s="94"/>
      <c r="J155" s="94"/>
    </row>
    <row r="156" spans="1:10">
      <c r="A156" s="94"/>
      <c r="B156" s="94"/>
      <c r="C156" s="94"/>
      <c r="D156" s="94"/>
      <c r="E156" s="94"/>
      <c r="F156" s="94"/>
      <c r="G156" s="94"/>
      <c r="H156" s="94"/>
      <c r="I156" s="94"/>
      <c r="J156" s="94"/>
    </row>
    <row r="157" spans="1:10">
      <c r="A157" s="94"/>
      <c r="B157" s="94"/>
      <c r="C157" s="94"/>
      <c r="D157" s="94"/>
      <c r="E157" s="94"/>
      <c r="F157" s="94"/>
      <c r="G157" s="94"/>
      <c r="H157" s="94"/>
      <c r="I157" s="94"/>
      <c r="J157" s="94"/>
    </row>
    <row r="158" spans="1:10">
      <c r="A158" s="94"/>
      <c r="B158" s="94"/>
      <c r="C158" s="94"/>
      <c r="D158" s="94"/>
      <c r="E158" s="94"/>
      <c r="F158" s="94"/>
      <c r="G158" s="94"/>
      <c r="H158" s="94"/>
      <c r="I158" s="94"/>
      <c r="J158" s="94"/>
    </row>
    <row r="159" spans="1:10">
      <c r="A159" s="94"/>
      <c r="B159" s="94"/>
      <c r="C159" s="94"/>
      <c r="D159" s="94"/>
      <c r="E159" s="94"/>
      <c r="F159" s="94"/>
      <c r="G159" s="94"/>
      <c r="H159" s="94"/>
      <c r="I159" s="94"/>
      <c r="J159" s="94"/>
    </row>
    <row r="160" spans="1:10">
      <c r="A160" s="94"/>
      <c r="B160" s="94"/>
      <c r="C160" s="94"/>
      <c r="D160" s="94"/>
      <c r="E160" s="94"/>
      <c r="F160" s="94"/>
      <c r="G160" s="94"/>
      <c r="H160" s="94"/>
      <c r="I160" s="94"/>
      <c r="J160" s="94"/>
    </row>
    <row r="161" spans="1:10">
      <c r="A161" s="94"/>
      <c r="B161" s="94"/>
      <c r="C161" s="94"/>
      <c r="D161" s="94"/>
      <c r="E161" s="94"/>
      <c r="F161" s="94"/>
      <c r="G161" s="94"/>
      <c r="H161" s="94"/>
      <c r="I161" s="94"/>
      <c r="J161" s="94"/>
    </row>
    <row r="162" spans="1:10">
      <c r="A162" s="94"/>
      <c r="B162" s="94"/>
      <c r="C162" s="94"/>
      <c r="D162" s="94"/>
      <c r="E162" s="94"/>
      <c r="F162" s="94"/>
      <c r="G162" s="94"/>
      <c r="H162" s="94"/>
      <c r="I162" s="94"/>
      <c r="J162" s="94"/>
    </row>
    <row r="163" spans="1:10">
      <c r="A163" s="94"/>
      <c r="B163" s="94"/>
      <c r="C163" s="94"/>
      <c r="D163" s="94"/>
      <c r="E163" s="94"/>
      <c r="F163" s="94"/>
      <c r="G163" s="94"/>
      <c r="H163" s="94"/>
      <c r="I163" s="94"/>
      <c r="J163" s="94"/>
    </row>
    <row r="164" spans="1:10">
      <c r="A164" s="94"/>
      <c r="B164" s="94"/>
      <c r="C164" s="94"/>
      <c r="D164" s="94"/>
      <c r="E164" s="94"/>
      <c r="F164" s="94"/>
      <c r="G164" s="94"/>
      <c r="H164" s="94"/>
      <c r="I164" s="94"/>
      <c r="J164" s="94"/>
    </row>
    <row r="165" spans="1:10">
      <c r="A165" s="94"/>
      <c r="B165" s="94"/>
      <c r="C165" s="94"/>
      <c r="D165" s="94"/>
      <c r="E165" s="94"/>
      <c r="F165" s="94"/>
      <c r="G165" s="94"/>
      <c r="H165" s="94"/>
      <c r="I165" s="94"/>
      <c r="J165" s="94"/>
    </row>
    <row r="166" spans="1:10">
      <c r="A166" s="94"/>
      <c r="B166" s="94"/>
      <c r="C166" s="94"/>
      <c r="D166" s="94"/>
      <c r="E166" s="94"/>
      <c r="F166" s="94"/>
      <c r="G166" s="94"/>
      <c r="H166" s="94"/>
      <c r="I166" s="94"/>
      <c r="J166" s="94"/>
    </row>
    <row r="167" spans="1:10">
      <c r="A167" s="94"/>
      <c r="B167" s="94"/>
      <c r="C167" s="94"/>
      <c r="D167" s="94"/>
      <c r="E167" s="94"/>
      <c r="F167" s="94"/>
      <c r="G167" s="94"/>
      <c r="H167" s="94"/>
      <c r="I167" s="94"/>
      <c r="J167" s="94"/>
    </row>
    <row r="168" spans="1:10">
      <c r="A168" s="94"/>
      <c r="B168" s="94"/>
      <c r="C168" s="94"/>
      <c r="D168" s="94"/>
      <c r="E168" s="94"/>
      <c r="F168" s="94"/>
      <c r="G168" s="94"/>
      <c r="H168" s="94"/>
      <c r="I168" s="94"/>
      <c r="J168" s="94"/>
    </row>
    <row r="169" spans="1:10">
      <c r="A169" s="94"/>
      <c r="B169" s="94"/>
      <c r="C169" s="94"/>
      <c r="D169" s="94"/>
      <c r="E169" s="94"/>
      <c r="F169" s="94"/>
      <c r="G169" s="94"/>
      <c r="H169" s="94"/>
      <c r="I169" s="94"/>
      <c r="J169" s="94"/>
    </row>
    <row r="170" spans="1:10">
      <c r="A170" s="94"/>
      <c r="B170" s="94"/>
      <c r="C170" s="94"/>
      <c r="D170" s="94"/>
      <c r="E170" s="94"/>
      <c r="F170" s="94"/>
      <c r="G170" s="94"/>
      <c r="H170" s="94"/>
      <c r="I170" s="94"/>
      <c r="J170" s="94"/>
    </row>
    <row r="171" spans="1:10">
      <c r="A171" s="94"/>
      <c r="B171" s="94"/>
      <c r="C171" s="94"/>
      <c r="D171" s="94"/>
      <c r="E171" s="94"/>
      <c r="F171" s="94"/>
      <c r="G171" s="94"/>
      <c r="H171" s="94"/>
      <c r="I171" s="94"/>
      <c r="J171" s="94"/>
    </row>
    <row r="172" spans="1:10">
      <c r="A172" s="94"/>
      <c r="B172" s="94"/>
      <c r="C172" s="94"/>
      <c r="D172" s="94"/>
      <c r="E172" s="94"/>
      <c r="F172" s="94"/>
      <c r="G172" s="94"/>
      <c r="H172" s="94"/>
      <c r="I172" s="94"/>
      <c r="J172" s="94"/>
    </row>
    <row r="173" spans="1:10">
      <c r="A173" s="94"/>
      <c r="B173" s="94"/>
      <c r="C173" s="94"/>
      <c r="D173" s="94"/>
      <c r="E173" s="94"/>
      <c r="F173" s="94"/>
      <c r="G173" s="94"/>
      <c r="H173" s="94"/>
      <c r="I173" s="94"/>
      <c r="J173" s="94"/>
    </row>
    <row r="174" spans="1:10">
      <c r="A174" s="94"/>
      <c r="B174" s="94"/>
      <c r="C174" s="94"/>
      <c r="D174" s="94"/>
      <c r="E174" s="94"/>
      <c r="F174" s="94"/>
      <c r="G174" s="94"/>
      <c r="H174" s="94"/>
      <c r="I174" s="94"/>
      <c r="J174" s="94"/>
    </row>
    <row r="175" spans="1:10">
      <c r="A175" s="94"/>
      <c r="B175" s="94"/>
      <c r="C175" s="94"/>
      <c r="D175" s="94"/>
      <c r="E175" s="94"/>
      <c r="F175" s="94"/>
      <c r="G175" s="94"/>
      <c r="H175" s="94"/>
      <c r="I175" s="94"/>
      <c r="J175" s="94"/>
    </row>
    <row r="176" spans="1:10">
      <c r="A176" s="94"/>
      <c r="B176" s="94"/>
      <c r="C176" s="94"/>
      <c r="D176" s="94"/>
      <c r="E176" s="94"/>
      <c r="F176" s="94"/>
      <c r="G176" s="94"/>
      <c r="H176" s="94"/>
      <c r="I176" s="94"/>
      <c r="J176" s="94"/>
    </row>
    <row r="177" spans="1:10">
      <c r="A177" s="94"/>
      <c r="B177" s="94"/>
      <c r="C177" s="94"/>
      <c r="D177" s="94"/>
      <c r="E177" s="94"/>
      <c r="F177" s="94"/>
      <c r="G177" s="94"/>
      <c r="H177" s="94"/>
      <c r="I177" s="94"/>
      <c r="J177" s="94"/>
    </row>
    <row r="178" spans="1:10">
      <c r="A178" s="94"/>
      <c r="B178" s="94"/>
      <c r="C178" s="94"/>
      <c r="D178" s="94"/>
      <c r="E178" s="94"/>
      <c r="F178" s="94"/>
      <c r="G178" s="94"/>
      <c r="H178" s="94"/>
      <c r="I178" s="94"/>
      <c r="J178" s="94"/>
    </row>
    <row r="179" spans="1:10">
      <c r="A179" s="94"/>
      <c r="B179" s="94"/>
      <c r="C179" s="94"/>
      <c r="D179" s="94"/>
      <c r="E179" s="94"/>
      <c r="F179" s="94"/>
      <c r="G179" s="94"/>
      <c r="H179" s="94"/>
      <c r="I179" s="94"/>
      <c r="J179" s="94"/>
    </row>
    <row r="180" spans="1:10">
      <c r="A180" s="94"/>
      <c r="B180" s="94"/>
      <c r="C180" s="94"/>
      <c r="D180" s="94"/>
      <c r="E180" s="94"/>
      <c r="F180" s="94"/>
      <c r="G180" s="94"/>
      <c r="H180" s="94"/>
      <c r="I180" s="94"/>
      <c r="J180" s="94"/>
    </row>
    <row r="181" spans="1:10">
      <c r="A181" s="94"/>
      <c r="B181" s="94"/>
      <c r="C181" s="94"/>
      <c r="D181" s="94"/>
      <c r="E181" s="94"/>
      <c r="F181" s="94"/>
      <c r="G181" s="94"/>
      <c r="H181" s="94"/>
      <c r="I181" s="94"/>
      <c r="J181" s="94"/>
    </row>
    <row r="182" spans="1:10">
      <c r="A182" s="94"/>
      <c r="B182" s="94"/>
      <c r="C182" s="94"/>
      <c r="D182" s="94"/>
      <c r="E182" s="94"/>
      <c r="F182" s="94"/>
      <c r="G182" s="94"/>
      <c r="H182" s="94"/>
      <c r="I182" s="94"/>
      <c r="J182" s="94"/>
    </row>
    <row r="183" spans="1:10">
      <c r="A183" s="94"/>
      <c r="B183" s="94"/>
      <c r="C183" s="94"/>
      <c r="D183" s="94"/>
      <c r="E183" s="94"/>
      <c r="F183" s="94"/>
      <c r="G183" s="94"/>
      <c r="H183" s="94"/>
      <c r="I183" s="94"/>
      <c r="J183" s="94"/>
    </row>
    <row r="184" spans="1:10">
      <c r="A184" s="94"/>
      <c r="B184" s="94"/>
      <c r="C184" s="94"/>
      <c r="D184" s="94"/>
      <c r="E184" s="94"/>
      <c r="F184" s="94"/>
      <c r="G184" s="94"/>
      <c r="H184" s="94"/>
      <c r="I184" s="94"/>
      <c r="J184" s="94"/>
    </row>
    <row r="185" spans="1:10">
      <c r="A185" s="94"/>
      <c r="B185" s="94"/>
      <c r="C185" s="94"/>
      <c r="D185" s="94"/>
      <c r="E185" s="94"/>
      <c r="F185" s="94"/>
      <c r="G185" s="94"/>
      <c r="H185" s="94"/>
      <c r="I185" s="94"/>
      <c r="J185" s="94"/>
    </row>
    <row r="186" spans="1:10">
      <c r="A186" s="94"/>
      <c r="B186" s="94"/>
      <c r="C186" s="94"/>
      <c r="D186" s="94"/>
      <c r="E186" s="94"/>
      <c r="F186" s="94"/>
      <c r="G186" s="94"/>
      <c r="H186" s="94"/>
      <c r="I186" s="94"/>
      <c r="J186" s="94"/>
    </row>
    <row r="187" spans="1:10">
      <c r="A187" s="94"/>
      <c r="B187" s="94"/>
      <c r="C187" s="94"/>
      <c r="D187" s="94"/>
      <c r="E187" s="94"/>
      <c r="F187" s="94"/>
      <c r="G187" s="94"/>
      <c r="H187" s="94"/>
      <c r="I187" s="94"/>
      <c r="J187" s="94"/>
    </row>
    <row r="188" spans="1:10">
      <c r="A188" s="94"/>
      <c r="B188" s="94"/>
      <c r="C188" s="94"/>
      <c r="D188" s="94"/>
      <c r="E188" s="94"/>
      <c r="F188" s="94"/>
      <c r="G188" s="94"/>
      <c r="H188" s="94"/>
      <c r="I188" s="94"/>
      <c r="J188" s="94"/>
    </row>
    <row r="189" spans="1:10">
      <c r="A189" s="94"/>
      <c r="B189" s="94"/>
      <c r="C189" s="94"/>
      <c r="D189" s="94"/>
      <c r="E189" s="94"/>
      <c r="F189" s="94"/>
      <c r="G189" s="94"/>
      <c r="H189" s="94"/>
      <c r="I189" s="94"/>
      <c r="J189" s="94"/>
    </row>
    <row r="190" spans="1:10">
      <c r="A190" s="94"/>
      <c r="B190" s="94"/>
      <c r="C190" s="94"/>
      <c r="D190" s="94"/>
      <c r="E190" s="94"/>
      <c r="F190" s="94"/>
      <c r="G190" s="94"/>
      <c r="H190" s="94"/>
      <c r="I190" s="94"/>
      <c r="J190" s="94"/>
    </row>
    <row r="191" spans="1:10">
      <c r="A191" s="94"/>
      <c r="B191" s="94"/>
      <c r="C191" s="94"/>
      <c r="D191" s="94"/>
      <c r="E191" s="94"/>
      <c r="F191" s="94"/>
      <c r="G191" s="94"/>
      <c r="H191" s="94"/>
      <c r="I191" s="94"/>
      <c r="J191" s="94"/>
    </row>
    <row r="192" spans="1:10">
      <c r="A192" s="94"/>
      <c r="B192" s="94"/>
      <c r="C192" s="94"/>
      <c r="D192" s="94"/>
      <c r="E192" s="94"/>
      <c r="F192" s="94"/>
      <c r="G192" s="94"/>
      <c r="H192" s="94"/>
      <c r="I192" s="94"/>
      <c r="J192" s="94"/>
    </row>
    <row r="193" spans="1:10">
      <c r="A193" s="94"/>
      <c r="B193" s="94"/>
      <c r="C193" s="94"/>
      <c r="D193" s="94"/>
      <c r="E193" s="94"/>
      <c r="F193" s="94"/>
      <c r="G193" s="94"/>
      <c r="H193" s="94"/>
      <c r="I193" s="94"/>
      <c r="J193" s="94"/>
    </row>
    <row r="194" spans="1:10">
      <c r="A194" s="94"/>
      <c r="B194" s="94"/>
      <c r="C194" s="94"/>
      <c r="D194" s="94"/>
      <c r="E194" s="94"/>
      <c r="F194" s="94"/>
      <c r="G194" s="94"/>
      <c r="H194" s="94"/>
      <c r="I194" s="94"/>
      <c r="J194" s="94"/>
    </row>
    <row r="195" spans="1:10">
      <c r="A195" s="94"/>
      <c r="B195" s="94"/>
      <c r="C195" s="94"/>
      <c r="D195" s="94"/>
      <c r="E195" s="94"/>
      <c r="F195" s="94"/>
      <c r="G195" s="94"/>
      <c r="H195" s="94"/>
      <c r="I195" s="94"/>
      <c r="J195" s="94"/>
    </row>
    <row r="196" spans="1:10">
      <c r="A196" s="94"/>
      <c r="B196" s="94"/>
      <c r="C196" s="94"/>
      <c r="D196" s="94"/>
      <c r="E196" s="94"/>
      <c r="F196" s="94"/>
      <c r="G196" s="94"/>
      <c r="H196" s="94"/>
      <c r="I196" s="94"/>
      <c r="J196" s="94"/>
    </row>
    <row r="197" spans="1:10">
      <c r="A197" s="94"/>
      <c r="B197" s="94"/>
      <c r="C197" s="94"/>
      <c r="D197" s="94"/>
      <c r="E197" s="94"/>
      <c r="F197" s="94"/>
      <c r="G197" s="94"/>
      <c r="H197" s="94"/>
      <c r="I197" s="94"/>
      <c r="J197" s="94"/>
    </row>
    <row r="198" spans="1:10">
      <c r="A198" s="94"/>
      <c r="B198" s="94"/>
      <c r="C198" s="94"/>
      <c r="D198" s="94"/>
      <c r="E198" s="94"/>
      <c r="F198" s="94"/>
      <c r="G198" s="94"/>
      <c r="H198" s="94"/>
      <c r="I198" s="94"/>
      <c r="J198" s="94"/>
    </row>
    <row r="199" spans="1:10">
      <c r="A199" s="94"/>
      <c r="B199" s="94"/>
      <c r="C199" s="94"/>
      <c r="D199" s="94"/>
      <c r="E199" s="94"/>
      <c r="F199" s="94"/>
      <c r="G199" s="94"/>
      <c r="H199" s="94"/>
      <c r="I199" s="94"/>
      <c r="J199" s="94"/>
    </row>
    <row r="200" spans="1:10">
      <c r="A200" s="94"/>
      <c r="B200" s="94"/>
      <c r="C200" s="94"/>
      <c r="D200" s="94"/>
      <c r="E200" s="94"/>
      <c r="F200" s="94"/>
      <c r="G200" s="94"/>
      <c r="H200" s="94"/>
      <c r="I200" s="94"/>
      <c r="J200" s="94"/>
    </row>
    <row r="201" spans="1:10">
      <c r="A201" s="94"/>
      <c r="B201" s="94"/>
      <c r="C201" s="94"/>
      <c r="D201" s="94"/>
      <c r="E201" s="94"/>
      <c r="F201" s="94"/>
      <c r="G201" s="94"/>
      <c r="H201" s="94"/>
      <c r="I201" s="94"/>
      <c r="J201" s="94"/>
    </row>
    <row r="202" spans="1:10">
      <c r="A202" s="94"/>
      <c r="B202" s="94"/>
      <c r="C202" s="94"/>
      <c r="D202" s="94"/>
      <c r="E202" s="94"/>
      <c r="F202" s="94"/>
      <c r="G202" s="94"/>
      <c r="H202" s="94"/>
      <c r="I202" s="94"/>
      <c r="J202" s="94"/>
    </row>
    <row r="203" spans="1:10">
      <c r="A203" s="94"/>
      <c r="B203" s="94"/>
      <c r="C203" s="94"/>
      <c r="D203" s="94"/>
      <c r="E203" s="94"/>
      <c r="F203" s="94"/>
      <c r="G203" s="94"/>
      <c r="H203" s="94"/>
      <c r="I203" s="94"/>
      <c r="J203" s="94"/>
    </row>
    <row r="204" spans="1:10">
      <c r="A204" s="94"/>
      <c r="B204" s="94"/>
      <c r="C204" s="94"/>
      <c r="D204" s="94"/>
      <c r="E204" s="94"/>
      <c r="F204" s="94"/>
      <c r="G204" s="94"/>
      <c r="H204" s="94"/>
      <c r="I204" s="94"/>
      <c r="J204" s="94"/>
    </row>
    <row r="205" spans="1:10">
      <c r="B205" s="94"/>
      <c r="C205" s="94"/>
      <c r="D205" s="94"/>
      <c r="E205" s="94"/>
      <c r="F205" s="94"/>
      <c r="G205" s="94"/>
      <c r="H205" s="94"/>
      <c r="I205" s="94"/>
      <c r="J205" s="94"/>
    </row>
    <row r="206" spans="1:10">
      <c r="B206" s="94"/>
      <c r="C206" s="94"/>
      <c r="D206" s="94"/>
      <c r="E206" s="94"/>
      <c r="F206" s="94"/>
      <c r="G206" s="94"/>
      <c r="H206" s="94"/>
      <c r="I206" s="94"/>
      <c r="J206" s="94"/>
    </row>
    <row r="207" spans="1:10">
      <c r="B207" s="94"/>
      <c r="C207" s="94"/>
      <c r="D207" s="94"/>
      <c r="E207" s="94"/>
      <c r="F207" s="94"/>
      <c r="G207" s="94"/>
      <c r="H207" s="94"/>
      <c r="I207" s="94"/>
      <c r="J207" s="94"/>
    </row>
  </sheetData>
  <mergeCells count="6">
    <mergeCell ref="A1:K1"/>
    <mergeCell ref="A2:K2"/>
    <mergeCell ref="B4:H4"/>
    <mergeCell ref="I4:J4"/>
    <mergeCell ref="B58:H58"/>
    <mergeCell ref="I58:J58"/>
  </mergeCells>
  <hyperlinks>
    <hyperlink ref="A73" r:id="rId1" xr:uid="{B6F93A1B-A4CB-4E0A-81C0-76A94FE96271}"/>
  </hyperlinks>
  <pageMargins left="0.7" right="0.7"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40D1D-D9E6-4D84-A5A7-451791662DEF}">
  <dimension ref="A1:J83"/>
  <sheetViews>
    <sheetView showGridLines="0" workbookViewId="0">
      <selection sqref="A1:J1"/>
    </sheetView>
  </sheetViews>
  <sheetFormatPr defaultColWidth="24.140625" defaultRowHeight="11.25"/>
  <cols>
    <col min="1" max="1" width="32.85546875" style="198" customWidth="1"/>
    <col min="2" max="9" width="9" style="198" customWidth="1"/>
    <col min="10" max="10" width="32.85546875" style="198" customWidth="1"/>
    <col min="11" max="11" width="5.85546875" style="198" bestFit="1" customWidth="1"/>
    <col min="12" max="14" width="1.7109375" style="198" bestFit="1" customWidth="1"/>
    <col min="15" max="16384" width="24.140625" style="198"/>
  </cols>
  <sheetData>
    <row r="1" spans="1:10" ht="12" customHeight="1">
      <c r="A1" s="940" t="s">
        <v>1868</v>
      </c>
      <c r="B1" s="940"/>
      <c r="C1" s="940"/>
      <c r="D1" s="940"/>
      <c r="E1" s="940"/>
      <c r="F1" s="940"/>
      <c r="G1" s="940"/>
      <c r="H1" s="940"/>
      <c r="I1" s="940"/>
      <c r="J1" s="940"/>
    </row>
    <row r="2" spans="1:10" ht="12" customHeight="1">
      <c r="A2" s="941" t="s">
        <v>1869</v>
      </c>
      <c r="B2" s="941"/>
      <c r="C2" s="941"/>
      <c r="D2" s="941"/>
      <c r="E2" s="941"/>
      <c r="F2" s="941"/>
      <c r="G2" s="941"/>
      <c r="H2" s="941"/>
      <c r="I2" s="941"/>
      <c r="J2" s="941"/>
    </row>
    <row r="3" spans="1:10" ht="12" customHeight="1" thickBot="1"/>
    <row r="4" spans="1:10" s="94" customFormat="1" ht="12" customHeight="1" thickBot="1">
      <c r="A4" s="822"/>
      <c r="B4" s="1045" t="s">
        <v>310</v>
      </c>
      <c r="C4" s="1045"/>
      <c r="D4" s="1045"/>
      <c r="E4" s="1045"/>
      <c r="F4" s="1045"/>
      <c r="G4" s="1045"/>
      <c r="H4" s="1045"/>
      <c r="I4" s="849" t="s">
        <v>494</v>
      </c>
    </row>
    <row r="5" spans="1:10" s="94" customFormat="1" ht="21" customHeight="1" thickBot="1">
      <c r="A5" s="672"/>
      <c r="B5" s="823" t="s">
        <v>488</v>
      </c>
      <c r="C5" s="823" t="s">
        <v>489</v>
      </c>
      <c r="D5" s="823" t="s">
        <v>490</v>
      </c>
      <c r="E5" s="823" t="s">
        <v>663</v>
      </c>
      <c r="F5" s="823" t="s">
        <v>664</v>
      </c>
      <c r="G5" s="823" t="s">
        <v>665</v>
      </c>
      <c r="H5" s="823" t="s">
        <v>1597</v>
      </c>
      <c r="I5" s="823" t="s">
        <v>488</v>
      </c>
      <c r="J5" s="850"/>
    </row>
    <row r="6" spans="1:10" s="94" customFormat="1" ht="12" customHeight="1">
      <c r="A6" s="851" t="s">
        <v>1839</v>
      </c>
      <c r="B6" s="852"/>
      <c r="C6" s="852"/>
      <c r="D6" s="852"/>
      <c r="E6" s="852"/>
      <c r="F6" s="852"/>
      <c r="G6" s="852"/>
      <c r="H6" s="852"/>
      <c r="J6" s="254" t="s">
        <v>494</v>
      </c>
    </row>
    <row r="7" spans="1:10" s="94" customFormat="1" ht="12" customHeight="1">
      <c r="A7" s="853" t="s">
        <v>1840</v>
      </c>
      <c r="B7" s="854">
        <v>4304</v>
      </c>
      <c r="C7" s="854">
        <v>3379</v>
      </c>
      <c r="D7" s="854">
        <v>4533</v>
      </c>
      <c r="E7" s="854">
        <v>3646</v>
      </c>
      <c r="F7" s="854">
        <v>4659</v>
      </c>
      <c r="G7" s="854">
        <v>3878</v>
      </c>
      <c r="H7" s="854">
        <v>4905</v>
      </c>
      <c r="I7" s="854">
        <v>39242</v>
      </c>
      <c r="J7" s="855" t="s">
        <v>698</v>
      </c>
    </row>
    <row r="8" spans="1:10" s="94" customFormat="1" ht="12" customHeight="1">
      <c r="A8" s="826" t="s">
        <v>1933</v>
      </c>
      <c r="B8" s="854">
        <v>226391</v>
      </c>
      <c r="C8" s="854">
        <v>68578</v>
      </c>
      <c r="D8" s="854">
        <v>59674</v>
      </c>
      <c r="E8" s="854">
        <v>49841</v>
      </c>
      <c r="F8" s="854">
        <v>78069</v>
      </c>
      <c r="G8" s="854">
        <v>57880</v>
      </c>
      <c r="H8" s="854">
        <v>77911</v>
      </c>
      <c r="I8" s="854">
        <v>901783</v>
      </c>
      <c r="J8" s="856" t="s">
        <v>1870</v>
      </c>
    </row>
    <row r="9" spans="1:10" s="254" customFormat="1" ht="12" customHeight="1">
      <c r="A9" s="857" t="s">
        <v>1871</v>
      </c>
      <c r="B9" s="858"/>
      <c r="C9" s="858"/>
      <c r="D9" s="858"/>
      <c r="E9" s="858"/>
      <c r="F9" s="858"/>
      <c r="G9" s="858"/>
      <c r="H9" s="858"/>
      <c r="I9" s="858"/>
      <c r="J9" s="857" t="s">
        <v>1872</v>
      </c>
    </row>
    <row r="10" spans="1:10" s="94" customFormat="1" ht="12" customHeight="1">
      <c r="A10" s="859" t="s">
        <v>1842</v>
      </c>
      <c r="B10" s="852"/>
      <c r="C10" s="852"/>
      <c r="D10" s="852"/>
      <c r="E10" s="852"/>
      <c r="F10" s="852"/>
      <c r="G10" s="852"/>
      <c r="H10" s="852"/>
      <c r="I10" s="852"/>
      <c r="J10" s="860" t="s">
        <v>1843</v>
      </c>
    </row>
    <row r="11" spans="1:10" s="94" customFormat="1" ht="12" customHeight="1">
      <c r="A11" s="853" t="s">
        <v>1840</v>
      </c>
      <c r="B11" s="854">
        <v>23</v>
      </c>
      <c r="C11" s="854">
        <v>24</v>
      </c>
      <c r="D11" s="854">
        <v>31</v>
      </c>
      <c r="E11" s="854">
        <v>16</v>
      </c>
      <c r="F11" s="854">
        <v>38</v>
      </c>
      <c r="G11" s="854">
        <v>17</v>
      </c>
      <c r="H11" s="854">
        <v>24</v>
      </c>
      <c r="I11" s="854">
        <v>223</v>
      </c>
      <c r="J11" s="855" t="s">
        <v>698</v>
      </c>
    </row>
    <row r="12" spans="1:10" s="94" customFormat="1" ht="12" customHeight="1">
      <c r="A12" s="826" t="s">
        <v>1933</v>
      </c>
      <c r="B12" s="854">
        <v>1626</v>
      </c>
      <c r="C12" s="854">
        <v>22249</v>
      </c>
      <c r="D12" s="854">
        <v>9900</v>
      </c>
      <c r="E12" s="854">
        <v>1592</v>
      </c>
      <c r="F12" s="854">
        <v>4090</v>
      </c>
      <c r="G12" s="854">
        <v>21832</v>
      </c>
      <c r="H12" s="854">
        <v>6700</v>
      </c>
      <c r="I12" s="854">
        <v>80430</v>
      </c>
      <c r="J12" s="856" t="s">
        <v>1870</v>
      </c>
    </row>
    <row r="13" spans="1:10" s="94" customFormat="1" ht="12" customHeight="1">
      <c r="A13" s="861" t="s">
        <v>1844</v>
      </c>
      <c r="B13" s="852"/>
      <c r="C13" s="852"/>
      <c r="D13" s="852"/>
      <c r="E13" s="852"/>
      <c r="F13" s="852"/>
      <c r="G13" s="852"/>
      <c r="H13" s="852"/>
      <c r="I13" s="852"/>
      <c r="J13" s="860" t="s">
        <v>1845</v>
      </c>
    </row>
    <row r="14" spans="1:10" s="94" customFormat="1" ht="12" customHeight="1">
      <c r="A14" s="853" t="s">
        <v>1840</v>
      </c>
      <c r="B14" s="854">
        <v>4247</v>
      </c>
      <c r="C14" s="854">
        <v>3335</v>
      </c>
      <c r="D14" s="854">
        <v>4455</v>
      </c>
      <c r="E14" s="854">
        <v>3587</v>
      </c>
      <c r="F14" s="854">
        <v>4579</v>
      </c>
      <c r="G14" s="854">
        <v>3834</v>
      </c>
      <c r="H14" s="854">
        <v>4819</v>
      </c>
      <c r="I14" s="854">
        <v>38653</v>
      </c>
      <c r="J14" s="855" t="s">
        <v>698</v>
      </c>
    </row>
    <row r="15" spans="1:10" s="94" customFormat="1" ht="12" customHeight="1">
      <c r="A15" s="826" t="s">
        <v>1933</v>
      </c>
      <c r="B15" s="854">
        <v>44198</v>
      </c>
      <c r="C15" s="854">
        <v>45456</v>
      </c>
      <c r="D15" s="854">
        <v>48612</v>
      </c>
      <c r="E15" s="854">
        <v>45960</v>
      </c>
      <c r="F15" s="854">
        <v>73924</v>
      </c>
      <c r="G15" s="854">
        <v>35062</v>
      </c>
      <c r="H15" s="854">
        <v>59731</v>
      </c>
      <c r="I15" s="854">
        <v>475346</v>
      </c>
      <c r="J15" s="856" t="s">
        <v>1870</v>
      </c>
    </row>
    <row r="16" spans="1:10" s="94" customFormat="1" ht="12" customHeight="1">
      <c r="A16" s="861" t="s">
        <v>1846</v>
      </c>
      <c r="B16" s="852"/>
      <c r="C16" s="852"/>
      <c r="D16" s="852"/>
      <c r="E16" s="852"/>
      <c r="F16" s="852"/>
      <c r="G16" s="852"/>
      <c r="H16" s="852"/>
      <c r="I16" s="852"/>
      <c r="J16" s="862" t="s">
        <v>1584</v>
      </c>
    </row>
    <row r="17" spans="1:10" s="94" customFormat="1" ht="12" customHeight="1">
      <c r="A17" s="863" t="s">
        <v>1840</v>
      </c>
      <c r="B17" s="854">
        <v>28</v>
      </c>
      <c r="C17" s="854">
        <v>15</v>
      </c>
      <c r="D17" s="854">
        <v>35</v>
      </c>
      <c r="E17" s="854">
        <v>37</v>
      </c>
      <c r="F17" s="854">
        <v>35</v>
      </c>
      <c r="G17" s="854">
        <v>16</v>
      </c>
      <c r="H17" s="854">
        <v>25</v>
      </c>
      <c r="I17" s="854">
        <v>252</v>
      </c>
      <c r="J17" s="855" t="s">
        <v>698</v>
      </c>
    </row>
    <row r="18" spans="1:10" s="94" customFormat="1" ht="12" customHeight="1">
      <c r="A18" s="826" t="s">
        <v>1933</v>
      </c>
      <c r="B18" s="854">
        <v>180010</v>
      </c>
      <c r="C18" s="854">
        <v>11</v>
      </c>
      <c r="D18" s="854">
        <v>86</v>
      </c>
      <c r="E18" s="854">
        <v>100</v>
      </c>
      <c r="F18" s="854">
        <v>33</v>
      </c>
      <c r="G18" s="854">
        <v>563</v>
      </c>
      <c r="H18" s="854">
        <v>17</v>
      </c>
      <c r="I18" s="854">
        <v>180951</v>
      </c>
      <c r="J18" s="856" t="s">
        <v>1870</v>
      </c>
    </row>
    <row r="19" spans="1:10" s="94" customFormat="1" ht="12" customHeight="1">
      <c r="A19" s="857" t="s">
        <v>1873</v>
      </c>
      <c r="B19" s="864"/>
      <c r="C19" s="864"/>
      <c r="D19" s="864"/>
      <c r="E19" s="864"/>
      <c r="F19" s="864"/>
      <c r="G19" s="864"/>
      <c r="H19" s="864"/>
      <c r="I19" s="864"/>
      <c r="J19" s="865" t="s">
        <v>1874</v>
      </c>
    </row>
    <row r="20" spans="1:10" s="94" customFormat="1" ht="12" customHeight="1">
      <c r="A20" s="861" t="s">
        <v>1842</v>
      </c>
      <c r="B20" s="864"/>
      <c r="C20" s="864"/>
      <c r="D20" s="864"/>
      <c r="E20" s="864"/>
      <c r="F20" s="864"/>
      <c r="G20" s="864"/>
      <c r="H20" s="864"/>
      <c r="I20" s="864"/>
      <c r="J20" s="860" t="s">
        <v>1843</v>
      </c>
    </row>
    <row r="21" spans="1:10" s="94" customFormat="1" ht="12" customHeight="1">
      <c r="A21" s="863" t="s">
        <v>1840</v>
      </c>
      <c r="B21" s="445">
        <v>1</v>
      </c>
      <c r="C21" s="445">
        <v>0</v>
      </c>
      <c r="D21" s="445">
        <v>0</v>
      </c>
      <c r="E21" s="445">
        <v>1</v>
      </c>
      <c r="F21" s="445">
        <v>0</v>
      </c>
      <c r="G21" s="445">
        <v>1</v>
      </c>
      <c r="H21" s="445">
        <v>28</v>
      </c>
      <c r="I21" s="445">
        <v>32</v>
      </c>
      <c r="J21" s="855" t="s">
        <v>698</v>
      </c>
    </row>
    <row r="22" spans="1:10" s="94" customFormat="1" ht="12" customHeight="1">
      <c r="A22" s="826" t="s">
        <v>1933</v>
      </c>
      <c r="B22" s="445">
        <v>100</v>
      </c>
      <c r="C22" s="445">
        <v>0</v>
      </c>
      <c r="D22" s="445">
        <v>0</v>
      </c>
      <c r="E22" s="445">
        <v>1000</v>
      </c>
      <c r="F22" s="445">
        <v>0</v>
      </c>
      <c r="G22" s="445">
        <v>382</v>
      </c>
      <c r="H22" s="445">
        <v>1400</v>
      </c>
      <c r="I22" s="445">
        <v>143938</v>
      </c>
      <c r="J22" s="856" t="s">
        <v>1870</v>
      </c>
    </row>
    <row r="23" spans="1:10" s="94" customFormat="1" ht="12" customHeight="1">
      <c r="A23" s="861" t="s">
        <v>1844</v>
      </c>
      <c r="B23" s="866"/>
      <c r="C23" s="866"/>
      <c r="D23" s="866"/>
      <c r="E23" s="866"/>
      <c r="F23" s="866"/>
      <c r="G23" s="866"/>
      <c r="H23" s="866"/>
      <c r="I23" s="866"/>
      <c r="J23" s="860" t="s">
        <v>1845</v>
      </c>
    </row>
    <row r="24" spans="1:10" s="94" customFormat="1" ht="12" customHeight="1">
      <c r="A24" s="853" t="s">
        <v>1840</v>
      </c>
      <c r="B24" s="854">
        <v>5</v>
      </c>
      <c r="C24" s="854">
        <v>5</v>
      </c>
      <c r="D24" s="854">
        <v>12</v>
      </c>
      <c r="E24" s="854">
        <v>5</v>
      </c>
      <c r="F24" s="854">
        <v>7</v>
      </c>
      <c r="G24" s="854">
        <v>10</v>
      </c>
      <c r="H24" s="854">
        <v>9</v>
      </c>
      <c r="I24" s="854">
        <v>82</v>
      </c>
      <c r="J24" s="855" t="s">
        <v>698</v>
      </c>
    </row>
    <row r="25" spans="1:10" s="94" customFormat="1" ht="12" customHeight="1">
      <c r="A25" s="826" t="s">
        <v>1933</v>
      </c>
      <c r="B25" s="854">
        <v>457</v>
      </c>
      <c r="C25" s="854">
        <v>862</v>
      </c>
      <c r="D25" s="854">
        <v>1076</v>
      </c>
      <c r="E25" s="854">
        <v>1189</v>
      </c>
      <c r="F25" s="854">
        <v>22</v>
      </c>
      <c r="G25" s="854">
        <v>41</v>
      </c>
      <c r="H25" s="854">
        <v>10063</v>
      </c>
      <c r="I25" s="854">
        <v>21118</v>
      </c>
      <c r="J25" s="856" t="s">
        <v>1870</v>
      </c>
    </row>
    <row r="26" spans="1:10" s="94" customFormat="1" ht="12" customHeight="1">
      <c r="A26" s="861" t="s">
        <v>1846</v>
      </c>
      <c r="B26" s="866"/>
      <c r="C26" s="866"/>
      <c r="D26" s="866"/>
      <c r="E26" s="866"/>
      <c r="F26" s="866"/>
      <c r="G26" s="866"/>
      <c r="H26" s="866"/>
      <c r="I26" s="866"/>
      <c r="J26" s="862" t="s">
        <v>1584</v>
      </c>
    </row>
    <row r="27" spans="1:10" s="94" customFormat="1" ht="12" customHeight="1">
      <c r="A27" s="853" t="s">
        <v>1840</v>
      </c>
      <c r="B27" s="445">
        <v>0</v>
      </c>
      <c r="C27" s="445">
        <v>0</v>
      </c>
      <c r="D27" s="445">
        <v>0</v>
      </c>
      <c r="E27" s="445">
        <v>0</v>
      </c>
      <c r="F27" s="445">
        <v>0</v>
      </c>
      <c r="G27" s="445">
        <v>0</v>
      </c>
      <c r="H27" s="445">
        <v>0</v>
      </c>
      <c r="I27" s="445">
        <v>0</v>
      </c>
      <c r="J27" s="855" t="s">
        <v>698</v>
      </c>
    </row>
    <row r="28" spans="1:10" s="94" customFormat="1" ht="12" customHeight="1" thickBot="1">
      <c r="A28" s="826" t="s">
        <v>1933</v>
      </c>
      <c r="B28" s="445">
        <v>0</v>
      </c>
      <c r="C28" s="445">
        <v>0</v>
      </c>
      <c r="D28" s="445">
        <v>0</v>
      </c>
      <c r="E28" s="445">
        <v>0</v>
      </c>
      <c r="F28" s="445">
        <v>0</v>
      </c>
      <c r="G28" s="445">
        <v>0</v>
      </c>
      <c r="H28" s="445">
        <v>0</v>
      </c>
      <c r="I28" s="445">
        <v>0</v>
      </c>
      <c r="J28" s="856" t="s">
        <v>1870</v>
      </c>
    </row>
    <row r="29" spans="1:10" s="5" customFormat="1" ht="12" customHeight="1" thickBot="1">
      <c r="A29" s="867"/>
      <c r="B29" s="1045" t="s">
        <v>374</v>
      </c>
      <c r="C29" s="1045"/>
      <c r="D29" s="1045"/>
      <c r="E29" s="1045"/>
      <c r="F29" s="1045"/>
      <c r="G29" s="1045"/>
      <c r="H29" s="1045"/>
      <c r="I29" s="849" t="s">
        <v>494</v>
      </c>
    </row>
    <row r="30" spans="1:10" s="5" customFormat="1" ht="21" customHeight="1" thickBot="1">
      <c r="A30" s="867"/>
      <c r="B30" s="823" t="s">
        <v>527</v>
      </c>
      <c r="C30" s="823" t="s">
        <v>528</v>
      </c>
      <c r="D30" s="823" t="s">
        <v>490</v>
      </c>
      <c r="E30" s="823" t="s">
        <v>663</v>
      </c>
      <c r="F30" s="823" t="s">
        <v>874</v>
      </c>
      <c r="G30" s="823" t="s">
        <v>688</v>
      </c>
      <c r="H30" s="823" t="s">
        <v>1597</v>
      </c>
      <c r="I30" s="823" t="s">
        <v>527</v>
      </c>
    </row>
    <row r="31" spans="1:10" s="5" customFormat="1" ht="12" customHeight="1">
      <c r="A31" s="262" t="s">
        <v>1854</v>
      </c>
      <c r="B31" s="868"/>
      <c r="C31" s="868"/>
      <c r="D31" s="868"/>
      <c r="E31" s="868"/>
      <c r="F31" s="868"/>
      <c r="G31" s="868"/>
      <c r="H31" s="868"/>
    </row>
    <row r="32" spans="1:10" s="5" customFormat="1" ht="12" customHeight="1">
      <c r="A32" s="262" t="s">
        <v>1875</v>
      </c>
      <c r="B32" s="868"/>
      <c r="C32" s="868"/>
      <c r="D32" s="868"/>
      <c r="E32" s="868"/>
      <c r="F32" s="868"/>
      <c r="G32" s="868"/>
      <c r="H32" s="868"/>
    </row>
    <row r="33" spans="1:9" s="5" customFormat="1" ht="12" customHeight="1">
      <c r="A33" s="867"/>
      <c r="B33" s="868"/>
      <c r="C33" s="868"/>
      <c r="D33" s="868"/>
      <c r="E33" s="868"/>
      <c r="F33" s="868"/>
      <c r="G33" s="868"/>
      <c r="H33" s="868"/>
    </row>
    <row r="34" spans="1:9" s="5" customFormat="1" ht="12" customHeight="1">
      <c r="A34" s="90" t="s">
        <v>141</v>
      </c>
    </row>
    <row r="35" spans="1:9" s="29" customFormat="1" ht="12" customHeight="1">
      <c r="A35" s="92" t="s">
        <v>1876</v>
      </c>
      <c r="B35" s="869"/>
      <c r="C35" s="869"/>
      <c r="D35" s="869"/>
      <c r="E35" s="869"/>
      <c r="F35" s="869"/>
      <c r="G35" s="869"/>
      <c r="H35" s="869"/>
      <c r="I35" s="869"/>
    </row>
    <row r="36" spans="1:9" s="94" customFormat="1"/>
    <row r="37" spans="1:9" s="94" customFormat="1"/>
    <row r="38" spans="1:9">
      <c r="A38" s="94"/>
      <c r="B38" s="94"/>
      <c r="C38" s="94"/>
      <c r="D38" s="94"/>
      <c r="E38" s="94"/>
      <c r="F38" s="94"/>
      <c r="G38" s="94"/>
      <c r="H38" s="94"/>
      <c r="I38" s="94"/>
    </row>
    <row r="39" spans="1:9">
      <c r="A39" s="94"/>
      <c r="B39" s="94"/>
      <c r="C39" s="94"/>
      <c r="D39" s="94"/>
      <c r="E39" s="94"/>
      <c r="F39" s="94"/>
      <c r="G39" s="94"/>
      <c r="H39" s="94"/>
      <c r="I39" s="94"/>
    </row>
    <row r="40" spans="1:9">
      <c r="A40" s="94"/>
      <c r="B40" s="94"/>
      <c r="C40" s="94"/>
      <c r="D40" s="94"/>
      <c r="E40" s="94"/>
      <c r="F40" s="94"/>
      <c r="G40" s="94"/>
      <c r="H40" s="94"/>
      <c r="I40" s="94"/>
    </row>
    <row r="41" spans="1:9">
      <c r="A41" s="94"/>
      <c r="B41" s="94"/>
      <c r="C41" s="94"/>
      <c r="D41" s="94"/>
      <c r="E41" s="94"/>
      <c r="F41" s="94"/>
      <c r="G41" s="94"/>
      <c r="H41" s="94"/>
      <c r="I41" s="94"/>
    </row>
    <row r="42" spans="1:9">
      <c r="A42" s="94"/>
      <c r="B42" s="94"/>
      <c r="C42" s="94"/>
      <c r="D42" s="94"/>
      <c r="E42" s="94"/>
      <c r="F42" s="94"/>
      <c r="G42" s="94"/>
      <c r="H42" s="94"/>
      <c r="I42" s="94"/>
    </row>
    <row r="43" spans="1:9">
      <c r="A43" s="94"/>
      <c r="B43" s="94"/>
      <c r="C43" s="94"/>
      <c r="D43" s="94"/>
      <c r="E43" s="94"/>
      <c r="F43" s="94"/>
      <c r="G43" s="94"/>
      <c r="H43" s="94"/>
      <c r="I43" s="94"/>
    </row>
    <row r="44" spans="1:9">
      <c r="A44" s="94"/>
      <c r="B44" s="94"/>
      <c r="C44" s="94"/>
      <c r="D44" s="94"/>
      <c r="E44" s="94"/>
      <c r="F44" s="94"/>
      <c r="G44" s="94"/>
      <c r="H44" s="94"/>
      <c r="I44" s="94"/>
    </row>
    <row r="45" spans="1:9">
      <c r="A45" s="94"/>
      <c r="B45" s="94"/>
      <c r="C45" s="94"/>
      <c r="D45" s="94"/>
      <c r="E45" s="94"/>
      <c r="F45" s="94"/>
      <c r="G45" s="94"/>
      <c r="H45" s="94"/>
      <c r="I45" s="94"/>
    </row>
    <row r="46" spans="1:9">
      <c r="A46" s="94"/>
      <c r="B46" s="94"/>
      <c r="C46" s="94"/>
      <c r="D46" s="94"/>
      <c r="E46" s="94"/>
      <c r="F46" s="94"/>
      <c r="G46" s="94"/>
      <c r="H46" s="94"/>
      <c r="I46" s="94"/>
    </row>
    <row r="47" spans="1:9">
      <c r="A47" s="94"/>
      <c r="B47" s="94"/>
      <c r="C47" s="94"/>
      <c r="D47" s="94"/>
      <c r="E47" s="94"/>
      <c r="F47" s="94"/>
      <c r="G47" s="94"/>
      <c r="H47" s="94"/>
      <c r="I47" s="94"/>
    </row>
    <row r="48" spans="1:9">
      <c r="A48" s="94"/>
      <c r="B48" s="94"/>
      <c r="C48" s="94"/>
      <c r="D48" s="94"/>
      <c r="E48" s="94"/>
      <c r="F48" s="94"/>
      <c r="G48" s="94"/>
      <c r="H48" s="94"/>
      <c r="I48" s="94"/>
    </row>
    <row r="49" spans="1:9">
      <c r="A49" s="94"/>
      <c r="B49" s="94"/>
      <c r="C49" s="94"/>
      <c r="D49" s="94"/>
      <c r="E49" s="94"/>
      <c r="F49" s="94"/>
      <c r="G49" s="94"/>
      <c r="H49" s="94"/>
      <c r="I49" s="94"/>
    </row>
    <row r="50" spans="1:9">
      <c r="A50" s="94"/>
      <c r="B50" s="94"/>
      <c r="C50" s="94"/>
      <c r="D50" s="94"/>
      <c r="E50" s="94"/>
      <c r="F50" s="94"/>
      <c r="G50" s="94"/>
      <c r="H50" s="94"/>
      <c r="I50" s="94"/>
    </row>
    <row r="51" spans="1:9">
      <c r="A51" s="94"/>
      <c r="B51" s="94"/>
      <c r="C51" s="94"/>
      <c r="D51" s="94"/>
      <c r="E51" s="94"/>
      <c r="F51" s="94"/>
      <c r="G51" s="94"/>
      <c r="H51" s="94"/>
      <c r="I51" s="94"/>
    </row>
    <row r="52" spans="1:9">
      <c r="A52" s="94"/>
      <c r="B52" s="94"/>
      <c r="C52" s="94"/>
      <c r="D52" s="94"/>
      <c r="E52" s="94"/>
      <c r="F52" s="94"/>
      <c r="G52" s="94"/>
      <c r="H52" s="94"/>
      <c r="I52" s="94"/>
    </row>
    <row r="53" spans="1:9">
      <c r="A53" s="94"/>
      <c r="B53" s="94"/>
      <c r="C53" s="94"/>
      <c r="D53" s="94"/>
      <c r="E53" s="94"/>
      <c r="F53" s="94"/>
      <c r="G53" s="94"/>
      <c r="H53" s="94"/>
      <c r="I53" s="94"/>
    </row>
    <row r="54" spans="1:9">
      <c r="A54" s="94"/>
      <c r="B54" s="94"/>
      <c r="C54" s="94"/>
      <c r="D54" s="94"/>
      <c r="E54" s="94"/>
      <c r="F54" s="94"/>
      <c r="G54" s="94"/>
      <c r="H54" s="94"/>
      <c r="I54" s="94"/>
    </row>
    <row r="55" spans="1:9">
      <c r="A55" s="94"/>
      <c r="B55" s="94"/>
      <c r="C55" s="94"/>
      <c r="D55" s="94"/>
      <c r="E55" s="94"/>
      <c r="F55" s="94"/>
      <c r="G55" s="94"/>
      <c r="H55" s="94"/>
      <c r="I55" s="94"/>
    </row>
    <row r="56" spans="1:9">
      <c r="A56" s="94"/>
      <c r="B56" s="94"/>
      <c r="C56" s="94"/>
      <c r="D56" s="94"/>
      <c r="E56" s="94"/>
      <c r="F56" s="94"/>
      <c r="G56" s="94"/>
      <c r="H56" s="94"/>
      <c r="I56" s="94"/>
    </row>
    <row r="57" spans="1:9">
      <c r="A57" s="94"/>
      <c r="B57" s="94"/>
      <c r="C57" s="94"/>
      <c r="D57" s="94"/>
      <c r="E57" s="94"/>
      <c r="F57" s="94"/>
      <c r="G57" s="94"/>
      <c r="H57" s="94"/>
      <c r="I57" s="94"/>
    </row>
    <row r="58" spans="1:9">
      <c r="A58" s="94"/>
      <c r="B58" s="94"/>
      <c r="C58" s="94"/>
      <c r="D58" s="94"/>
      <c r="E58" s="94"/>
      <c r="F58" s="94"/>
      <c r="G58" s="94"/>
      <c r="H58" s="94"/>
      <c r="I58" s="94"/>
    </row>
    <row r="59" spans="1:9">
      <c r="A59" s="94"/>
      <c r="B59" s="94"/>
      <c r="C59" s="94"/>
      <c r="D59" s="94"/>
      <c r="E59" s="94"/>
      <c r="F59" s="94"/>
      <c r="G59" s="94"/>
      <c r="H59" s="94"/>
      <c r="I59" s="94"/>
    </row>
    <row r="60" spans="1:9">
      <c r="A60" s="94"/>
      <c r="B60" s="94"/>
      <c r="C60" s="94"/>
      <c r="D60" s="94"/>
      <c r="E60" s="94"/>
      <c r="F60" s="94"/>
      <c r="G60" s="94"/>
      <c r="H60" s="94"/>
      <c r="I60" s="94"/>
    </row>
    <row r="61" spans="1:9">
      <c r="A61" s="94"/>
      <c r="B61" s="94"/>
      <c r="C61" s="94"/>
      <c r="D61" s="94"/>
      <c r="E61" s="94"/>
      <c r="F61" s="94"/>
      <c r="G61" s="94"/>
      <c r="H61" s="94"/>
      <c r="I61" s="94"/>
    </row>
    <row r="62" spans="1:9">
      <c r="A62" s="94"/>
      <c r="B62" s="94"/>
      <c r="C62" s="94"/>
      <c r="D62" s="94"/>
      <c r="E62" s="94"/>
      <c r="F62" s="94"/>
      <c r="G62" s="94"/>
      <c r="H62" s="94"/>
      <c r="I62" s="94"/>
    </row>
    <row r="63" spans="1:9">
      <c r="A63" s="94"/>
      <c r="B63" s="94"/>
      <c r="C63" s="94"/>
      <c r="D63" s="94"/>
      <c r="E63" s="94"/>
      <c r="F63" s="94"/>
      <c r="G63" s="94"/>
      <c r="H63" s="94"/>
      <c r="I63" s="94"/>
    </row>
    <row r="64" spans="1:9">
      <c r="A64" s="94"/>
      <c r="B64" s="94"/>
      <c r="C64" s="94"/>
      <c r="D64" s="94"/>
      <c r="E64" s="94"/>
      <c r="F64" s="94"/>
      <c r="G64" s="94"/>
      <c r="H64" s="94"/>
      <c r="I64" s="94"/>
    </row>
    <row r="65" spans="1:9">
      <c r="A65" s="94"/>
      <c r="B65" s="94"/>
      <c r="C65" s="94"/>
      <c r="D65" s="94"/>
      <c r="E65" s="94"/>
      <c r="F65" s="94"/>
      <c r="G65" s="94"/>
      <c r="H65" s="94"/>
      <c r="I65" s="94"/>
    </row>
    <row r="66" spans="1:9">
      <c r="A66" s="94"/>
      <c r="B66" s="94"/>
      <c r="C66" s="94"/>
      <c r="D66" s="94"/>
      <c r="E66" s="94"/>
      <c r="F66" s="94"/>
      <c r="G66" s="94"/>
      <c r="H66" s="94"/>
      <c r="I66" s="94"/>
    </row>
    <row r="67" spans="1:9">
      <c r="A67" s="94"/>
      <c r="B67" s="94"/>
      <c r="C67" s="94"/>
      <c r="D67" s="94"/>
      <c r="E67" s="94"/>
      <c r="F67" s="94"/>
      <c r="G67" s="94"/>
      <c r="H67" s="94"/>
      <c r="I67" s="94"/>
    </row>
    <row r="68" spans="1:9">
      <c r="A68" s="94"/>
      <c r="B68" s="94"/>
      <c r="C68" s="94"/>
      <c r="D68" s="94"/>
      <c r="E68" s="94"/>
      <c r="F68" s="94"/>
      <c r="G68" s="94"/>
      <c r="H68" s="94"/>
      <c r="I68" s="94"/>
    </row>
    <row r="69" spans="1:9">
      <c r="A69" s="94"/>
      <c r="B69" s="94"/>
      <c r="C69" s="94"/>
      <c r="D69" s="94"/>
      <c r="E69" s="94"/>
      <c r="F69" s="94"/>
      <c r="G69" s="94"/>
      <c r="H69" s="94"/>
      <c r="I69" s="94"/>
    </row>
    <row r="70" spans="1:9">
      <c r="A70" s="94"/>
      <c r="B70" s="94"/>
      <c r="C70" s="94"/>
      <c r="D70" s="94"/>
      <c r="E70" s="94"/>
      <c r="F70" s="94"/>
      <c r="G70" s="94"/>
      <c r="H70" s="94"/>
      <c r="I70" s="94"/>
    </row>
    <row r="71" spans="1:9">
      <c r="A71" s="94"/>
      <c r="B71" s="94"/>
      <c r="C71" s="94"/>
      <c r="D71" s="94"/>
      <c r="E71" s="94"/>
      <c r="F71" s="94"/>
      <c r="G71" s="94"/>
      <c r="H71" s="94"/>
      <c r="I71" s="94"/>
    </row>
    <row r="72" spans="1:9">
      <c r="A72" s="94"/>
      <c r="B72" s="94"/>
      <c r="C72" s="94"/>
      <c r="D72" s="94"/>
      <c r="E72" s="94"/>
      <c r="F72" s="94"/>
      <c r="G72" s="94"/>
      <c r="H72" s="94"/>
      <c r="I72" s="94"/>
    </row>
    <row r="73" spans="1:9">
      <c r="A73" s="94"/>
      <c r="B73" s="94"/>
      <c r="C73" s="94"/>
      <c r="D73" s="94"/>
      <c r="E73" s="94"/>
      <c r="F73" s="94"/>
      <c r="G73" s="94"/>
      <c r="H73" s="94"/>
      <c r="I73" s="94"/>
    </row>
    <row r="74" spans="1:9">
      <c r="A74" s="94"/>
      <c r="B74" s="94"/>
      <c r="C74" s="94"/>
      <c r="D74" s="94"/>
      <c r="E74" s="94"/>
      <c r="F74" s="94"/>
      <c r="G74" s="94"/>
      <c r="H74" s="94"/>
      <c r="I74" s="94"/>
    </row>
    <row r="75" spans="1:9">
      <c r="A75" s="94"/>
      <c r="B75" s="94"/>
      <c r="C75" s="94"/>
      <c r="D75" s="94"/>
      <c r="E75" s="94"/>
      <c r="F75" s="94"/>
      <c r="G75" s="94"/>
      <c r="H75" s="94"/>
      <c r="I75" s="94"/>
    </row>
    <row r="76" spans="1:9">
      <c r="A76" s="94"/>
      <c r="B76" s="94"/>
      <c r="C76" s="94"/>
      <c r="D76" s="94"/>
      <c r="E76" s="94"/>
      <c r="F76" s="94"/>
      <c r="G76" s="94"/>
      <c r="H76" s="94"/>
      <c r="I76" s="94"/>
    </row>
    <row r="77" spans="1:9">
      <c r="A77" s="94"/>
      <c r="B77" s="94"/>
      <c r="C77" s="94"/>
      <c r="D77" s="94"/>
      <c r="E77" s="94"/>
      <c r="F77" s="94"/>
      <c r="G77" s="94"/>
      <c r="H77" s="94"/>
      <c r="I77" s="94"/>
    </row>
    <row r="78" spans="1:9">
      <c r="A78" s="94"/>
      <c r="B78" s="94"/>
      <c r="C78" s="94"/>
      <c r="D78" s="94"/>
      <c r="E78" s="94"/>
      <c r="F78" s="94"/>
      <c r="G78" s="94"/>
      <c r="H78" s="94"/>
      <c r="I78" s="94"/>
    </row>
    <row r="79" spans="1:9">
      <c r="A79" s="94"/>
      <c r="B79" s="94"/>
      <c r="C79" s="94"/>
      <c r="D79" s="94"/>
      <c r="E79" s="94"/>
      <c r="F79" s="94"/>
      <c r="G79" s="94"/>
      <c r="H79" s="94"/>
      <c r="I79" s="94"/>
    </row>
    <row r="80" spans="1:9">
      <c r="A80" s="94"/>
      <c r="B80" s="94"/>
      <c r="C80" s="94"/>
      <c r="D80" s="94"/>
      <c r="E80" s="94"/>
      <c r="F80" s="94"/>
      <c r="G80" s="94"/>
      <c r="H80" s="94"/>
      <c r="I80" s="94"/>
    </row>
    <row r="81" spans="1:9">
      <c r="A81" s="94"/>
      <c r="B81" s="94"/>
      <c r="C81" s="94"/>
      <c r="D81" s="94"/>
      <c r="E81" s="94"/>
      <c r="F81" s="94"/>
      <c r="G81" s="94"/>
      <c r="H81" s="94"/>
      <c r="I81" s="94"/>
    </row>
    <row r="82" spans="1:9">
      <c r="A82" s="94"/>
      <c r="B82" s="94"/>
      <c r="C82" s="94"/>
      <c r="D82" s="94"/>
      <c r="E82" s="94"/>
      <c r="F82" s="94"/>
      <c r="G82" s="94"/>
      <c r="H82" s="94"/>
      <c r="I82" s="94"/>
    </row>
    <row r="83" spans="1:9">
      <c r="A83" s="94"/>
      <c r="B83" s="94"/>
      <c r="C83" s="94"/>
      <c r="D83" s="94"/>
      <c r="E83" s="94"/>
      <c r="F83" s="94"/>
      <c r="G83" s="94"/>
      <c r="H83" s="94"/>
      <c r="I83" s="94"/>
    </row>
  </sheetData>
  <mergeCells count="4">
    <mergeCell ref="A1:J1"/>
    <mergeCell ref="A2:J2"/>
    <mergeCell ref="B4:H4"/>
    <mergeCell ref="B29:H29"/>
  </mergeCells>
  <hyperlinks>
    <hyperlink ref="A35" r:id="rId1" xr:uid="{3F72703B-F625-4BCD-9B97-B10324511CB8}"/>
  </hyperlinks>
  <pageMargins left="0.7" right="0.7"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3A5B9-17A0-4CDD-99AB-DA03A738EC0A}">
  <dimension ref="A1:H54"/>
  <sheetViews>
    <sheetView showGridLines="0" workbookViewId="0">
      <selection sqref="A1:H1"/>
    </sheetView>
  </sheetViews>
  <sheetFormatPr defaultColWidth="8.85546875" defaultRowHeight="11.25"/>
  <cols>
    <col min="1" max="1" width="19.140625" style="132" customWidth="1"/>
    <col min="2" max="6" width="9.85546875" style="132" customWidth="1"/>
    <col min="7" max="7" width="8.85546875" style="132" hidden="1" customWidth="1"/>
    <col min="8" max="8" width="13.85546875" style="132" customWidth="1"/>
    <col min="9" max="16384" width="8.85546875" style="132"/>
  </cols>
  <sheetData>
    <row r="1" spans="1:8" s="870" customFormat="1" ht="12" customHeight="1">
      <c r="A1" s="1046" t="s">
        <v>1877</v>
      </c>
      <c r="B1" s="1046"/>
      <c r="C1" s="1046"/>
      <c r="D1" s="1046"/>
      <c r="E1" s="1046"/>
      <c r="F1" s="1046"/>
      <c r="G1" s="1046"/>
      <c r="H1" s="1046"/>
    </row>
    <row r="2" spans="1:8" s="870" customFormat="1" ht="12" customHeight="1">
      <c r="A2" s="1047" t="s">
        <v>1878</v>
      </c>
      <c r="B2" s="1047"/>
      <c r="C2" s="1047"/>
      <c r="D2" s="1047"/>
      <c r="E2" s="1047"/>
      <c r="F2" s="1047"/>
      <c r="G2" s="1047"/>
      <c r="H2" s="1047"/>
    </row>
    <row r="3" spans="1:8" s="49" customFormat="1" ht="12" customHeight="1" thickBot="1">
      <c r="F3" s="871"/>
    </row>
    <row r="4" spans="1:8" s="49" customFormat="1" ht="12" customHeight="1" thickBot="1">
      <c r="B4" s="918" t="s">
        <v>1879</v>
      </c>
      <c r="C4" s="1048"/>
      <c r="D4" s="1048"/>
      <c r="E4" s="1048"/>
      <c r="F4" s="919"/>
      <c r="G4" s="872"/>
    </row>
    <row r="5" spans="1:8" s="49" customFormat="1" ht="12" customHeight="1" thickBot="1">
      <c r="B5" s="109" t="s">
        <v>1880</v>
      </c>
      <c r="C5" s="109" t="s">
        <v>1881</v>
      </c>
      <c r="D5" s="109" t="s">
        <v>1882</v>
      </c>
      <c r="E5" s="109" t="s">
        <v>1883</v>
      </c>
      <c r="F5" s="109" t="s">
        <v>1884</v>
      </c>
      <c r="G5" s="873"/>
    </row>
    <row r="6" spans="1:8" s="49" customFormat="1" ht="12" customHeight="1" thickBot="1">
      <c r="B6" s="109" t="s">
        <v>1884</v>
      </c>
      <c r="C6" s="109" t="s">
        <v>1885</v>
      </c>
      <c r="D6" s="109" t="s">
        <v>1886</v>
      </c>
      <c r="E6" s="109" t="s">
        <v>1887</v>
      </c>
      <c r="F6" s="109" t="s">
        <v>1888</v>
      </c>
      <c r="G6" s="873"/>
    </row>
    <row r="7" spans="1:8" s="49" customFormat="1" ht="12" customHeight="1">
      <c r="A7" s="874" t="s">
        <v>1889</v>
      </c>
      <c r="B7" s="875">
        <v>2.2000000000000002</v>
      </c>
      <c r="C7" s="875">
        <v>2</v>
      </c>
      <c r="D7" s="875">
        <v>2</v>
      </c>
      <c r="E7" s="875">
        <v>2</v>
      </c>
      <c r="F7" s="875">
        <v>1.7</v>
      </c>
      <c r="G7" s="876"/>
      <c r="H7" s="874" t="s">
        <v>1890</v>
      </c>
    </row>
    <row r="8" spans="1:8" s="49" customFormat="1" ht="12" customHeight="1">
      <c r="A8" s="877" t="s">
        <v>1891</v>
      </c>
      <c r="B8" s="875">
        <v>2.6</v>
      </c>
      <c r="C8" s="875">
        <v>2.4</v>
      </c>
      <c r="D8" s="875">
        <v>2.4</v>
      </c>
      <c r="E8" s="875">
        <v>2.2999999999999998</v>
      </c>
      <c r="F8" s="875">
        <v>2.1</v>
      </c>
      <c r="G8" s="876"/>
      <c r="H8" s="877" t="s">
        <v>1892</v>
      </c>
    </row>
    <row r="9" spans="1:8" s="49" customFormat="1" ht="12" customHeight="1">
      <c r="A9" s="49" t="s">
        <v>1800</v>
      </c>
      <c r="B9" s="104">
        <v>2.7</v>
      </c>
      <c r="C9" s="104">
        <v>2.6</v>
      </c>
      <c r="D9" s="104">
        <v>2.6</v>
      </c>
      <c r="E9" s="104">
        <v>2.9</v>
      </c>
      <c r="F9" s="104">
        <v>4.3</v>
      </c>
      <c r="G9" s="110"/>
      <c r="H9" s="195" t="s">
        <v>1524</v>
      </c>
    </row>
    <row r="10" spans="1:8" s="49" customFormat="1" ht="12" customHeight="1">
      <c r="A10" s="49" t="s">
        <v>1525</v>
      </c>
      <c r="B10" s="397" t="s">
        <v>1893</v>
      </c>
      <c r="C10" s="397" t="s">
        <v>1894</v>
      </c>
      <c r="D10" s="397" t="s">
        <v>1895</v>
      </c>
      <c r="E10" s="397" t="s">
        <v>1896</v>
      </c>
      <c r="F10" s="397" t="s">
        <v>1897</v>
      </c>
      <c r="G10" s="110"/>
      <c r="H10" s="138" t="s">
        <v>1526</v>
      </c>
    </row>
    <row r="11" spans="1:8" s="49" customFormat="1" ht="12" customHeight="1">
      <c r="A11" s="49" t="s">
        <v>1562</v>
      </c>
      <c r="B11" s="104">
        <v>2</v>
      </c>
      <c r="C11" s="104">
        <v>2.4</v>
      </c>
      <c r="D11" s="104">
        <v>2.5</v>
      </c>
      <c r="E11" s="104">
        <v>2.8</v>
      </c>
      <c r="F11" s="104">
        <v>2.8</v>
      </c>
      <c r="G11" s="110"/>
      <c r="H11" s="195" t="s">
        <v>1563</v>
      </c>
    </row>
    <row r="12" spans="1:8" s="49" customFormat="1" ht="12" customHeight="1">
      <c r="A12" s="49" t="s">
        <v>1531</v>
      </c>
      <c r="B12" s="104">
        <v>2.2000000000000002</v>
      </c>
      <c r="C12" s="104">
        <v>1.9</v>
      </c>
      <c r="D12" s="104">
        <v>2.2000000000000002</v>
      </c>
      <c r="E12" s="104">
        <v>1.8</v>
      </c>
      <c r="F12" s="104">
        <v>1.2</v>
      </c>
      <c r="G12" s="110"/>
      <c r="H12" s="195" t="s">
        <v>1532</v>
      </c>
    </row>
    <row r="13" spans="1:8" s="49" customFormat="1" ht="12" customHeight="1">
      <c r="A13" s="49" t="s">
        <v>1519</v>
      </c>
      <c r="B13" s="104">
        <v>2.4</v>
      </c>
      <c r="C13" s="104">
        <v>2.1</v>
      </c>
      <c r="D13" s="104">
        <v>1.8</v>
      </c>
      <c r="E13" s="104">
        <v>2</v>
      </c>
      <c r="F13" s="104">
        <v>1.8</v>
      </c>
      <c r="G13" s="110"/>
      <c r="H13" s="138" t="s">
        <v>1520</v>
      </c>
    </row>
    <row r="14" spans="1:8" s="49" customFormat="1" ht="12" customHeight="1">
      <c r="A14" s="49" t="s">
        <v>1537</v>
      </c>
      <c r="B14" s="104">
        <v>5.3</v>
      </c>
      <c r="C14" s="104">
        <v>6.2</v>
      </c>
      <c r="D14" s="104">
        <v>5.6</v>
      </c>
      <c r="E14" s="104">
        <v>5.2</v>
      </c>
      <c r="F14" s="104">
        <v>3.2</v>
      </c>
      <c r="G14" s="110"/>
      <c r="H14" s="195" t="s">
        <v>1538</v>
      </c>
    </row>
    <row r="15" spans="1:8" s="49" customFormat="1" ht="12" customHeight="1">
      <c r="A15" s="49" t="s">
        <v>1545</v>
      </c>
      <c r="B15" s="104">
        <v>2.7</v>
      </c>
      <c r="C15" s="104">
        <v>1.9</v>
      </c>
      <c r="D15" s="104">
        <v>1.6</v>
      </c>
      <c r="E15" s="104">
        <v>1.6</v>
      </c>
      <c r="F15" s="104">
        <v>0</v>
      </c>
      <c r="G15" s="110"/>
      <c r="H15" s="138" t="s">
        <v>1546</v>
      </c>
    </row>
    <row r="16" spans="1:8" s="49" customFormat="1" ht="12" customHeight="1">
      <c r="A16" s="49" t="s">
        <v>1541</v>
      </c>
      <c r="B16" s="104">
        <v>1.8</v>
      </c>
      <c r="C16" s="104">
        <v>3.1</v>
      </c>
      <c r="D16" s="104">
        <v>3.7</v>
      </c>
      <c r="E16" s="104">
        <v>3.6</v>
      </c>
      <c r="F16" s="104">
        <v>3.1</v>
      </c>
      <c r="G16" s="110"/>
      <c r="H16" s="195" t="s">
        <v>1542</v>
      </c>
    </row>
    <row r="17" spans="1:8" s="49" customFormat="1" ht="12" customHeight="1">
      <c r="A17" s="49" t="s">
        <v>583</v>
      </c>
      <c r="B17" s="104">
        <v>3</v>
      </c>
      <c r="C17" s="104">
        <v>2.7</v>
      </c>
      <c r="D17" s="104">
        <v>2.7</v>
      </c>
      <c r="E17" s="104">
        <v>2.2999999999999998</v>
      </c>
      <c r="F17" s="104">
        <v>1.7</v>
      </c>
      <c r="G17" s="110"/>
      <c r="H17" s="195" t="s">
        <v>584</v>
      </c>
    </row>
    <row r="18" spans="1:8" s="49" customFormat="1" ht="12" customHeight="1">
      <c r="A18" s="49" t="s">
        <v>585</v>
      </c>
      <c r="B18" s="104">
        <v>1.1000000000000001</v>
      </c>
      <c r="C18" s="104">
        <v>0.8</v>
      </c>
      <c r="D18" s="104">
        <v>0.9</v>
      </c>
      <c r="E18" s="104">
        <v>0.9</v>
      </c>
      <c r="F18" s="104">
        <v>1.4</v>
      </c>
      <c r="G18" s="110"/>
      <c r="H18" s="195" t="s">
        <v>586</v>
      </c>
    </row>
    <row r="19" spans="1:8" s="49" customFormat="1" ht="12" customHeight="1">
      <c r="A19" s="49" t="s">
        <v>1530</v>
      </c>
      <c r="B19" s="104">
        <v>4.5999999999999996</v>
      </c>
      <c r="C19" s="104">
        <v>4.5999999999999996</v>
      </c>
      <c r="D19" s="104">
        <v>4.5</v>
      </c>
      <c r="E19" s="104">
        <v>4.4000000000000004</v>
      </c>
      <c r="F19" s="104">
        <v>3.1</v>
      </c>
      <c r="G19" s="110"/>
      <c r="H19" s="138" t="s">
        <v>1530</v>
      </c>
    </row>
    <row r="20" spans="1:8" s="49" customFormat="1" ht="12" customHeight="1">
      <c r="A20" s="49" t="s">
        <v>587</v>
      </c>
      <c r="B20" s="104">
        <v>1.8</v>
      </c>
      <c r="C20" s="104">
        <v>1.6</v>
      </c>
      <c r="D20" s="104">
        <v>1.7</v>
      </c>
      <c r="E20" s="104">
        <v>1.8</v>
      </c>
      <c r="F20" s="104">
        <v>0.7</v>
      </c>
      <c r="G20" s="110"/>
      <c r="H20" s="138" t="s">
        <v>588</v>
      </c>
    </row>
    <row r="21" spans="1:8" s="49" customFormat="1" ht="12" customHeight="1">
      <c r="A21" s="49" t="s">
        <v>1527</v>
      </c>
      <c r="B21" s="104">
        <v>0</v>
      </c>
      <c r="C21" s="104">
        <v>0</v>
      </c>
      <c r="D21" s="104">
        <v>0.1</v>
      </c>
      <c r="E21" s="104">
        <v>0.5</v>
      </c>
      <c r="F21" s="104">
        <v>1.6</v>
      </c>
      <c r="G21" s="110"/>
      <c r="H21" s="195" t="s">
        <v>1528</v>
      </c>
    </row>
    <row r="22" spans="1:8" s="49" customFormat="1" ht="12" customHeight="1">
      <c r="A22" s="49" t="s">
        <v>1547</v>
      </c>
      <c r="B22" s="104">
        <v>4.2</v>
      </c>
      <c r="C22" s="104">
        <v>4.2</v>
      </c>
      <c r="D22" s="104">
        <v>3.9</v>
      </c>
      <c r="E22" s="104">
        <v>3.9</v>
      </c>
      <c r="F22" s="104">
        <v>1.6</v>
      </c>
      <c r="G22" s="110"/>
      <c r="H22" s="138" t="s">
        <v>1548</v>
      </c>
    </row>
    <row r="23" spans="1:8" s="49" customFormat="1" ht="12" customHeight="1">
      <c r="A23" s="49" t="s">
        <v>1549</v>
      </c>
      <c r="B23" s="397" t="s">
        <v>1898</v>
      </c>
      <c r="C23" s="397" t="s">
        <v>1899</v>
      </c>
      <c r="D23" s="397" t="s">
        <v>1895</v>
      </c>
      <c r="E23" s="397" t="s">
        <v>1900</v>
      </c>
      <c r="F23" s="397" t="s">
        <v>1901</v>
      </c>
      <c r="G23" s="110"/>
      <c r="H23" s="138" t="s">
        <v>1550</v>
      </c>
    </row>
    <row r="24" spans="1:8" s="49" customFormat="1" ht="12" customHeight="1">
      <c r="A24" s="49" t="s">
        <v>1551</v>
      </c>
      <c r="B24" s="104">
        <v>3.1</v>
      </c>
      <c r="C24" s="104">
        <v>2.8</v>
      </c>
      <c r="D24" s="104">
        <v>2.6</v>
      </c>
      <c r="E24" s="104">
        <v>2.4</v>
      </c>
      <c r="F24" s="104">
        <v>0.8</v>
      </c>
      <c r="G24" s="110"/>
      <c r="H24" s="195" t="s">
        <v>1552</v>
      </c>
    </row>
    <row r="25" spans="1:8" s="49" customFormat="1" ht="12" customHeight="1">
      <c r="A25" s="49" t="s">
        <v>1543</v>
      </c>
      <c r="B25" s="104">
        <v>4.3</v>
      </c>
      <c r="C25" s="104">
        <v>4.2</v>
      </c>
      <c r="D25" s="104">
        <v>4.2</v>
      </c>
      <c r="E25" s="104">
        <v>4.5999999999999996</v>
      </c>
      <c r="F25" s="104">
        <v>3</v>
      </c>
      <c r="G25" s="110"/>
      <c r="H25" s="138" t="s">
        <v>1544</v>
      </c>
    </row>
    <row r="26" spans="1:8" s="49" customFormat="1" ht="12" customHeight="1">
      <c r="A26" s="49" t="s">
        <v>1553</v>
      </c>
      <c r="B26" s="104">
        <v>2.4</v>
      </c>
      <c r="C26" s="104">
        <v>2.7</v>
      </c>
      <c r="D26" s="104">
        <v>2.5</v>
      </c>
      <c r="E26" s="104">
        <v>2.5</v>
      </c>
      <c r="F26" s="104">
        <v>2.1</v>
      </c>
      <c r="G26" s="110"/>
      <c r="H26" s="138" t="s">
        <v>1553</v>
      </c>
    </row>
    <row r="27" spans="1:8" s="49" customFormat="1" ht="12" customHeight="1">
      <c r="A27" s="49" t="s">
        <v>1554</v>
      </c>
      <c r="B27" s="397" t="s">
        <v>1902</v>
      </c>
      <c r="C27" s="397" t="s">
        <v>1903</v>
      </c>
      <c r="D27" s="397" t="s">
        <v>1904</v>
      </c>
      <c r="E27" s="397" t="s">
        <v>1905</v>
      </c>
      <c r="F27" s="397" t="s">
        <v>1906</v>
      </c>
      <c r="G27" s="110"/>
      <c r="H27" s="138" t="s">
        <v>1555</v>
      </c>
    </row>
    <row r="28" spans="1:8" s="49" customFormat="1" ht="12" customHeight="1">
      <c r="A28" s="49" t="s">
        <v>1521</v>
      </c>
      <c r="B28" s="104">
        <v>3.9</v>
      </c>
      <c r="C28" s="104">
        <v>4.0999999999999996</v>
      </c>
      <c r="D28" s="104">
        <v>3.7</v>
      </c>
      <c r="E28" s="104">
        <v>3.2</v>
      </c>
      <c r="F28" s="104">
        <v>1.8</v>
      </c>
      <c r="G28" s="110"/>
      <c r="H28" s="49" t="s">
        <v>1522</v>
      </c>
    </row>
    <row r="29" spans="1:8" s="49" customFormat="1" ht="12" customHeight="1">
      <c r="A29" s="49" t="s">
        <v>1558</v>
      </c>
      <c r="B29" s="104">
        <v>2.9</v>
      </c>
      <c r="C29" s="104">
        <v>2.7</v>
      </c>
      <c r="D29" s="104">
        <v>2.9</v>
      </c>
      <c r="E29" s="104">
        <v>3.4</v>
      </c>
      <c r="F29" s="104">
        <v>4.2</v>
      </c>
      <c r="H29" s="195" t="s">
        <v>1559</v>
      </c>
    </row>
    <row r="30" spans="1:8" s="49" customFormat="1" ht="12" customHeight="1">
      <c r="A30" s="49" t="s">
        <v>666</v>
      </c>
      <c r="B30" s="104">
        <v>1.9</v>
      </c>
      <c r="C30" s="104">
        <v>2.5</v>
      </c>
      <c r="D30" s="104">
        <v>2.5</v>
      </c>
      <c r="E30" s="104">
        <v>2.1</v>
      </c>
      <c r="F30" s="104">
        <v>2.6</v>
      </c>
      <c r="G30" s="110"/>
      <c r="H30" s="49" t="s">
        <v>666</v>
      </c>
    </row>
    <row r="31" spans="1:8" s="49" customFormat="1" ht="12" customHeight="1">
      <c r="A31" s="49" t="s">
        <v>1564</v>
      </c>
      <c r="B31" s="104">
        <v>8.6</v>
      </c>
      <c r="C31" s="104">
        <v>8.5</v>
      </c>
      <c r="D31" s="104">
        <v>6.6</v>
      </c>
      <c r="E31" s="104">
        <v>5.8</v>
      </c>
      <c r="F31" s="104">
        <v>4.8</v>
      </c>
      <c r="G31" s="110"/>
      <c r="H31" s="195" t="s">
        <v>1565</v>
      </c>
    </row>
    <row r="32" spans="1:8" s="49" customFormat="1" ht="12" customHeight="1">
      <c r="A32" s="49" t="s">
        <v>1535</v>
      </c>
      <c r="B32" s="104">
        <v>2.7</v>
      </c>
      <c r="C32" s="104">
        <v>3</v>
      </c>
      <c r="D32" s="104">
        <v>2.9</v>
      </c>
      <c r="E32" s="104">
        <v>2.5</v>
      </c>
      <c r="F32" s="104">
        <v>0.7</v>
      </c>
      <c r="H32" s="195" t="s">
        <v>1536</v>
      </c>
    </row>
    <row r="33" spans="1:8" s="49" customFormat="1" ht="12" customHeight="1">
      <c r="A33" s="49" t="s">
        <v>1533</v>
      </c>
      <c r="B33" s="104">
        <v>4.5999999999999996</v>
      </c>
      <c r="C33" s="104">
        <v>4.4000000000000004</v>
      </c>
      <c r="D33" s="104">
        <v>4.5999999999999996</v>
      </c>
      <c r="E33" s="104">
        <v>4.5999999999999996</v>
      </c>
      <c r="F33" s="104">
        <v>2.9</v>
      </c>
      <c r="H33" s="195" t="s">
        <v>1534</v>
      </c>
    </row>
    <row r="34" spans="1:8" s="49" customFormat="1" ht="12" customHeight="1">
      <c r="A34" s="49" t="s">
        <v>1539</v>
      </c>
      <c r="B34" s="104">
        <v>2.2000000000000002</v>
      </c>
      <c r="C34" s="104">
        <v>2.2000000000000002</v>
      </c>
      <c r="D34" s="104">
        <v>1.9</v>
      </c>
      <c r="E34" s="104">
        <v>1.9</v>
      </c>
      <c r="F34" s="104">
        <v>1</v>
      </c>
      <c r="G34" s="110"/>
      <c r="H34" s="195" t="s">
        <v>1540</v>
      </c>
    </row>
    <row r="35" spans="1:8" s="49" customFormat="1" ht="12" customHeight="1" thickBot="1">
      <c r="A35" s="49" t="s">
        <v>1566</v>
      </c>
      <c r="B35" s="104">
        <v>3.2</v>
      </c>
      <c r="C35" s="104">
        <v>3.4</v>
      </c>
      <c r="D35" s="104">
        <v>3.1</v>
      </c>
      <c r="E35" s="104">
        <v>2.9</v>
      </c>
      <c r="F35" s="104">
        <v>1.2</v>
      </c>
      <c r="G35" s="110"/>
      <c r="H35" s="138" t="s">
        <v>1567</v>
      </c>
    </row>
    <row r="36" spans="1:8" s="49" customFormat="1" ht="12" customHeight="1" thickBot="1">
      <c r="B36" s="918" t="s">
        <v>1907</v>
      </c>
      <c r="C36" s="1048"/>
      <c r="D36" s="1048"/>
      <c r="E36" s="1048"/>
      <c r="F36" s="919"/>
    </row>
    <row r="37" spans="1:8" s="49" customFormat="1" ht="12" customHeight="1" thickBot="1">
      <c r="B37" s="109" t="s">
        <v>1908</v>
      </c>
      <c r="C37" s="109" t="s">
        <v>1909</v>
      </c>
      <c r="D37" s="109" t="s">
        <v>1882</v>
      </c>
      <c r="E37" s="109" t="s">
        <v>1883</v>
      </c>
      <c r="F37" s="109" t="s">
        <v>1910</v>
      </c>
    </row>
    <row r="38" spans="1:8" s="49" customFormat="1" ht="12" customHeight="1" thickBot="1">
      <c r="B38" s="109" t="s">
        <v>1910</v>
      </c>
      <c r="C38" s="109" t="s">
        <v>1911</v>
      </c>
      <c r="D38" s="109" t="s">
        <v>1886</v>
      </c>
      <c r="E38" s="109" t="s">
        <v>1887</v>
      </c>
      <c r="F38" s="109" t="s">
        <v>1912</v>
      </c>
    </row>
    <row r="39" spans="1:8" s="49" customFormat="1" ht="12" customHeight="1">
      <c r="A39" s="49" t="s">
        <v>1913</v>
      </c>
      <c r="B39" s="110"/>
      <c r="C39" s="110"/>
      <c r="D39" s="110"/>
      <c r="E39" s="110"/>
      <c r="F39" s="878"/>
    </row>
    <row r="40" spans="1:8" s="49" customFormat="1" ht="12" customHeight="1">
      <c r="A40" s="49" t="s">
        <v>1914</v>
      </c>
      <c r="B40" s="110"/>
      <c r="C40" s="110"/>
      <c r="D40" s="110"/>
      <c r="E40" s="110"/>
      <c r="F40" s="878"/>
    </row>
    <row r="41" spans="1:8" s="49" customFormat="1" ht="9" customHeight="1">
      <c r="B41" s="110"/>
      <c r="C41" s="110"/>
      <c r="F41" s="871"/>
    </row>
    <row r="42" spans="1:8" s="49" customFormat="1" ht="12" customHeight="1">
      <c r="A42" s="1049" t="s">
        <v>1915</v>
      </c>
      <c r="B42" s="1049"/>
      <c r="C42" s="1049"/>
      <c r="D42" s="1049"/>
      <c r="E42" s="1049"/>
      <c r="F42" s="1049"/>
      <c r="G42" s="1049"/>
      <c r="H42" s="1049"/>
    </row>
    <row r="43" spans="1:8" s="49" customFormat="1" ht="12" customHeight="1">
      <c r="A43" s="1049"/>
      <c r="B43" s="1049"/>
      <c r="C43" s="1049"/>
      <c r="D43" s="1049"/>
      <c r="E43" s="1049"/>
      <c r="F43" s="1049"/>
      <c r="G43" s="1049"/>
      <c r="H43" s="1049"/>
    </row>
    <row r="44" spans="1:8" s="49" customFormat="1" ht="12" customHeight="1">
      <c r="A44" s="79" t="s">
        <v>1916</v>
      </c>
      <c r="B44" s="110"/>
      <c r="C44" s="110"/>
      <c r="F44" s="871"/>
    </row>
    <row r="45" spans="1:8" s="49" customFormat="1" ht="12" customHeight="1">
      <c r="A45" s="49" t="s">
        <v>1917</v>
      </c>
      <c r="F45" s="871"/>
    </row>
    <row r="46" spans="1:8" s="49" customFormat="1" ht="12" customHeight="1">
      <c r="A46" s="1049" t="s">
        <v>1918</v>
      </c>
      <c r="B46" s="1049"/>
      <c r="C46" s="1049"/>
      <c r="D46" s="1049"/>
      <c r="E46" s="1049"/>
      <c r="F46" s="1049"/>
      <c r="G46" s="1049"/>
      <c r="H46" s="1049"/>
    </row>
    <row r="47" spans="1:8" s="49" customFormat="1" ht="12" customHeight="1">
      <c r="A47" s="1049"/>
      <c r="B47" s="1049"/>
      <c r="C47" s="1049"/>
      <c r="D47" s="1049"/>
      <c r="E47" s="1049"/>
      <c r="F47" s="1049"/>
      <c r="G47" s="1049"/>
      <c r="H47" s="1049"/>
    </row>
    <row r="48" spans="1:8" s="49" customFormat="1" ht="12" customHeight="1">
      <c r="A48" s="79" t="s">
        <v>1919</v>
      </c>
      <c r="B48" s="110"/>
      <c r="C48" s="110"/>
      <c r="F48" s="871"/>
    </row>
    <row r="49" spans="1:6" s="49" customFormat="1" ht="12" customHeight="1">
      <c r="A49" s="49" t="s">
        <v>1920</v>
      </c>
      <c r="B49" s="110"/>
      <c r="F49" s="871"/>
    </row>
    <row r="50" spans="1:6" s="49" customFormat="1">
      <c r="F50" s="871"/>
    </row>
    <row r="51" spans="1:6" s="49" customFormat="1">
      <c r="F51" s="871"/>
    </row>
    <row r="52" spans="1:6">
      <c r="A52" s="49"/>
      <c r="B52" s="49"/>
      <c r="C52" s="49"/>
      <c r="D52" s="49"/>
      <c r="E52" s="49"/>
      <c r="F52" s="871"/>
    </row>
    <row r="53" spans="1:6">
      <c r="A53" s="49"/>
      <c r="B53" s="49"/>
      <c r="C53" s="49"/>
      <c r="D53" s="49"/>
      <c r="E53" s="49"/>
      <c r="F53" s="871"/>
    </row>
    <row r="54" spans="1:6">
      <c r="A54" s="49"/>
      <c r="B54" s="49"/>
      <c r="C54" s="49"/>
      <c r="D54" s="49"/>
      <c r="E54" s="49"/>
      <c r="F54" s="871"/>
    </row>
  </sheetData>
  <mergeCells count="6">
    <mergeCell ref="A46:H47"/>
    <mergeCell ref="A1:H1"/>
    <mergeCell ref="A2:H2"/>
    <mergeCell ref="B4:F4"/>
    <mergeCell ref="B36:F36"/>
    <mergeCell ref="A42:H43"/>
  </mergeCells>
  <pageMargins left="0.7" right="0.7" top="0.75" bottom="0.75" header="0.3" footer="0.3"/>
  <pageSetup paperSize="9" orientation="portrait" r:id="rId1"/>
  <ignoredErrors>
    <ignoredError sqref="B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45F1A-9215-4F4A-B9D6-539AF1DFBADF}">
  <dimension ref="A1:AD75"/>
  <sheetViews>
    <sheetView showGridLines="0" zoomScaleNormal="100" workbookViewId="0">
      <selection sqref="A1:P1"/>
    </sheetView>
  </sheetViews>
  <sheetFormatPr defaultColWidth="11.28515625" defaultRowHeight="11.25"/>
  <cols>
    <col min="1" max="1" width="55.28515625" style="94" customWidth="1"/>
    <col min="2" max="2" width="6.5703125" style="94" bestFit="1" customWidth="1"/>
    <col min="3" max="9" width="5.7109375" style="94" bestFit="1" customWidth="1"/>
    <col min="10" max="12" width="4.85546875" style="94" bestFit="1" customWidth="1"/>
    <col min="13" max="14" width="5.7109375" style="94" bestFit="1" customWidth="1"/>
    <col min="15" max="15" width="9" style="94" customWidth="1"/>
    <col min="16" max="16" width="55.28515625" style="94" customWidth="1"/>
    <col min="17" max="16384" width="11.28515625" style="94"/>
  </cols>
  <sheetData>
    <row r="1" spans="1:30" ht="13.15" customHeight="1">
      <c r="A1" s="909" t="s">
        <v>146</v>
      </c>
      <c r="B1" s="909"/>
      <c r="C1" s="909"/>
      <c r="D1" s="909"/>
      <c r="E1" s="909"/>
      <c r="F1" s="909"/>
      <c r="G1" s="909"/>
      <c r="H1" s="909"/>
      <c r="I1" s="909"/>
      <c r="J1" s="909"/>
      <c r="K1" s="909"/>
      <c r="L1" s="909"/>
      <c r="M1" s="909"/>
      <c r="N1" s="909"/>
      <c r="O1" s="909"/>
      <c r="P1" s="909"/>
    </row>
    <row r="2" spans="1:30" ht="13.15" customHeight="1">
      <c r="A2" s="910" t="s">
        <v>147</v>
      </c>
      <c r="B2" s="910"/>
      <c r="C2" s="910"/>
      <c r="D2" s="910"/>
      <c r="E2" s="910"/>
      <c r="F2" s="910"/>
      <c r="G2" s="910"/>
      <c r="H2" s="910"/>
      <c r="I2" s="910"/>
      <c r="J2" s="910"/>
      <c r="K2" s="910"/>
      <c r="L2" s="910"/>
      <c r="M2" s="910"/>
      <c r="N2" s="910"/>
      <c r="O2" s="910"/>
      <c r="P2" s="910"/>
    </row>
    <row r="3" spans="1:30" ht="12" thickBot="1"/>
    <row r="4" spans="1:30" ht="12" customHeight="1" thickBot="1">
      <c r="A4" s="895" t="s">
        <v>148</v>
      </c>
      <c r="B4" s="895" t="s">
        <v>86</v>
      </c>
      <c r="C4" s="895"/>
      <c r="D4" s="895"/>
      <c r="E4" s="895"/>
      <c r="F4" s="895"/>
      <c r="G4" s="895"/>
      <c r="H4" s="895"/>
      <c r="I4" s="895"/>
      <c r="J4" s="895"/>
      <c r="K4" s="895"/>
      <c r="L4" s="895"/>
      <c r="M4" s="895"/>
      <c r="N4" s="895"/>
      <c r="O4" s="905" t="s">
        <v>149</v>
      </c>
      <c r="P4" s="905" t="s">
        <v>150</v>
      </c>
    </row>
    <row r="5" spans="1:30" ht="21" customHeight="1" thickBot="1">
      <c r="A5" s="895"/>
      <c r="B5" s="95" t="s">
        <v>151</v>
      </c>
      <c r="C5" s="95">
        <v>22</v>
      </c>
      <c r="D5" s="95" t="s">
        <v>152</v>
      </c>
      <c r="E5" s="95" t="s">
        <v>153</v>
      </c>
      <c r="F5" s="95" t="s">
        <v>154</v>
      </c>
      <c r="G5" s="95" t="s">
        <v>155</v>
      </c>
      <c r="H5" s="95" t="s">
        <v>156</v>
      </c>
      <c r="I5" s="95" t="s">
        <v>157</v>
      </c>
      <c r="J5" s="95" t="s">
        <v>158</v>
      </c>
      <c r="K5" s="95" t="s">
        <v>159</v>
      </c>
      <c r="L5" s="95" t="s">
        <v>160</v>
      </c>
      <c r="M5" s="95" t="s">
        <v>161</v>
      </c>
      <c r="N5" s="95" t="s">
        <v>162</v>
      </c>
      <c r="O5" s="906"/>
      <c r="P5" s="906"/>
    </row>
    <row r="6" spans="1:30" ht="12" customHeight="1">
      <c r="A6" s="96" t="s">
        <v>163</v>
      </c>
      <c r="B6" s="97">
        <v>124942</v>
      </c>
      <c r="C6" s="97">
        <v>11759</v>
      </c>
      <c r="D6" s="97">
        <v>10675</v>
      </c>
      <c r="E6" s="97">
        <v>10828</v>
      </c>
      <c r="F6" s="97">
        <v>10186</v>
      </c>
      <c r="G6" s="97">
        <v>10389</v>
      </c>
      <c r="H6" s="97">
        <v>10218</v>
      </c>
      <c r="I6" s="97">
        <v>10748</v>
      </c>
      <c r="J6" s="97">
        <v>9303</v>
      </c>
      <c r="K6" s="97">
        <v>8750</v>
      </c>
      <c r="L6" s="97">
        <v>9536</v>
      </c>
      <c r="M6" s="97">
        <v>10226</v>
      </c>
      <c r="N6" s="97">
        <v>12324</v>
      </c>
      <c r="O6" s="98">
        <v>-0.22439967098696911</v>
      </c>
      <c r="P6" s="99" t="s">
        <v>164</v>
      </c>
      <c r="Q6" s="100"/>
      <c r="R6" s="100"/>
      <c r="S6" s="100"/>
      <c r="T6" s="100"/>
      <c r="U6" s="100"/>
      <c r="V6" s="100"/>
      <c r="W6" s="100"/>
      <c r="X6" s="100"/>
      <c r="Y6" s="100"/>
      <c r="Z6" s="100"/>
      <c r="AA6" s="100"/>
      <c r="AB6" s="100"/>
      <c r="AC6" s="100"/>
      <c r="AD6" s="101"/>
    </row>
    <row r="7" spans="1:30" ht="12" customHeight="1">
      <c r="A7" s="102" t="s">
        <v>165</v>
      </c>
      <c r="B7" s="103">
        <v>2602</v>
      </c>
      <c r="C7" s="103">
        <v>237</v>
      </c>
      <c r="D7" s="103">
        <v>236</v>
      </c>
      <c r="E7" s="103">
        <v>210</v>
      </c>
      <c r="F7" s="103">
        <v>215</v>
      </c>
      <c r="G7" s="103">
        <v>197</v>
      </c>
      <c r="H7" s="103">
        <v>202</v>
      </c>
      <c r="I7" s="103">
        <v>211</v>
      </c>
      <c r="J7" s="103">
        <v>176</v>
      </c>
      <c r="K7" s="103">
        <v>211</v>
      </c>
      <c r="L7" s="103">
        <v>208</v>
      </c>
      <c r="M7" s="103">
        <v>245</v>
      </c>
      <c r="N7" s="103">
        <v>254</v>
      </c>
      <c r="O7" s="104">
        <v>12.640692640692635</v>
      </c>
      <c r="P7" s="105" t="s">
        <v>166</v>
      </c>
      <c r="Q7" s="106"/>
      <c r="R7" s="106"/>
      <c r="S7" s="106"/>
      <c r="T7" s="106"/>
      <c r="U7" s="106"/>
      <c r="V7" s="106"/>
      <c r="W7" s="106"/>
      <c r="X7" s="106"/>
      <c r="Y7" s="106"/>
      <c r="Z7" s="106"/>
      <c r="AA7" s="106"/>
      <c r="AB7" s="106"/>
      <c r="AC7" s="106"/>
      <c r="AD7" s="106"/>
    </row>
    <row r="8" spans="1:30" ht="12" customHeight="1">
      <c r="A8" s="107" t="s">
        <v>167</v>
      </c>
      <c r="B8" s="103">
        <v>167</v>
      </c>
      <c r="C8" s="103">
        <v>23</v>
      </c>
      <c r="D8" s="103">
        <v>8</v>
      </c>
      <c r="E8" s="103">
        <v>17</v>
      </c>
      <c r="F8" s="103">
        <v>10</v>
      </c>
      <c r="G8" s="103">
        <v>17</v>
      </c>
      <c r="H8" s="103">
        <v>13</v>
      </c>
      <c r="I8" s="103">
        <v>11</v>
      </c>
      <c r="J8" s="103">
        <v>10</v>
      </c>
      <c r="K8" s="103">
        <v>13</v>
      </c>
      <c r="L8" s="103">
        <v>10</v>
      </c>
      <c r="M8" s="103">
        <v>11</v>
      </c>
      <c r="N8" s="103">
        <v>24</v>
      </c>
      <c r="O8" s="104">
        <v>10.596026490066237</v>
      </c>
      <c r="P8" s="105" t="s">
        <v>168</v>
      </c>
      <c r="Q8" s="106"/>
      <c r="R8" s="106"/>
      <c r="S8" s="106"/>
      <c r="T8" s="106"/>
      <c r="U8" s="106"/>
      <c r="V8" s="106"/>
      <c r="W8" s="106"/>
      <c r="X8" s="106"/>
      <c r="Y8" s="106"/>
      <c r="Z8" s="106"/>
      <c r="AA8" s="106"/>
      <c r="AB8" s="106"/>
      <c r="AC8" s="106"/>
      <c r="AD8" s="106"/>
    </row>
    <row r="9" spans="1:30" ht="12" customHeight="1">
      <c r="A9" s="107" t="s">
        <v>169</v>
      </c>
      <c r="B9" s="103" t="s">
        <v>170</v>
      </c>
      <c r="C9" s="103" t="s">
        <v>170</v>
      </c>
      <c r="D9" s="103" t="s">
        <v>170</v>
      </c>
      <c r="E9" s="103" t="s">
        <v>170</v>
      </c>
      <c r="F9" s="103" t="s">
        <v>170</v>
      </c>
      <c r="G9" s="103" t="s">
        <v>170</v>
      </c>
      <c r="H9" s="103" t="s">
        <v>170</v>
      </c>
      <c r="I9" s="103" t="s">
        <v>170</v>
      </c>
      <c r="J9" s="103" t="s">
        <v>170</v>
      </c>
      <c r="K9" s="103" t="s">
        <v>170</v>
      </c>
      <c r="L9" s="103" t="s">
        <v>170</v>
      </c>
      <c r="M9" s="103" t="s">
        <v>170</v>
      </c>
      <c r="N9" s="103" t="s">
        <v>170</v>
      </c>
      <c r="O9" s="104">
        <v>-100</v>
      </c>
      <c r="P9" s="105" t="s">
        <v>171</v>
      </c>
      <c r="Q9" s="106"/>
      <c r="R9" s="106"/>
      <c r="S9" s="106"/>
      <c r="T9" s="106"/>
      <c r="U9" s="106"/>
      <c r="V9" s="106"/>
      <c r="W9" s="106"/>
      <c r="X9" s="106"/>
      <c r="Y9" s="106"/>
      <c r="Z9" s="106"/>
      <c r="AA9" s="106"/>
      <c r="AB9" s="106"/>
      <c r="AC9" s="106"/>
      <c r="AD9" s="106"/>
    </row>
    <row r="10" spans="1:30" ht="12" customHeight="1">
      <c r="A10" s="107" t="s">
        <v>172</v>
      </c>
      <c r="B10" s="103">
        <v>190</v>
      </c>
      <c r="C10" s="103">
        <v>19</v>
      </c>
      <c r="D10" s="103">
        <v>17</v>
      </c>
      <c r="E10" s="103">
        <v>19</v>
      </c>
      <c r="F10" s="103">
        <v>17</v>
      </c>
      <c r="G10" s="103">
        <v>11</v>
      </c>
      <c r="H10" s="103">
        <v>18</v>
      </c>
      <c r="I10" s="103">
        <v>13</v>
      </c>
      <c r="J10" s="103">
        <v>10</v>
      </c>
      <c r="K10" s="103">
        <v>9</v>
      </c>
      <c r="L10" s="103">
        <v>21</v>
      </c>
      <c r="M10" s="103">
        <v>16</v>
      </c>
      <c r="N10" s="103">
        <v>20</v>
      </c>
      <c r="O10" s="104">
        <v>-5.940594059405953</v>
      </c>
      <c r="P10" s="105" t="s">
        <v>173</v>
      </c>
      <c r="Q10" s="106"/>
      <c r="R10" s="106"/>
      <c r="S10" s="106"/>
      <c r="T10" s="106"/>
      <c r="U10" s="106"/>
      <c r="V10" s="106"/>
      <c r="W10" s="106"/>
      <c r="X10" s="106"/>
      <c r="Y10" s="106"/>
      <c r="Z10" s="106"/>
      <c r="AA10" s="106"/>
      <c r="AB10" s="106"/>
      <c r="AC10" s="106"/>
      <c r="AD10" s="106"/>
    </row>
    <row r="11" spans="1:30" ht="12" customHeight="1">
      <c r="A11" s="107" t="s">
        <v>174</v>
      </c>
      <c r="B11" s="103">
        <v>78</v>
      </c>
      <c r="C11" s="103">
        <v>11</v>
      </c>
      <c r="D11" s="103">
        <v>11</v>
      </c>
      <c r="E11" s="103">
        <v>2</v>
      </c>
      <c r="F11" s="103">
        <v>5</v>
      </c>
      <c r="G11" s="103">
        <v>6</v>
      </c>
      <c r="H11" s="103">
        <v>5</v>
      </c>
      <c r="I11" s="103">
        <v>5</v>
      </c>
      <c r="J11" s="103">
        <v>3</v>
      </c>
      <c r="K11" s="103">
        <v>8</v>
      </c>
      <c r="L11" s="103">
        <v>6</v>
      </c>
      <c r="M11" s="103">
        <v>11</v>
      </c>
      <c r="N11" s="103">
        <v>5</v>
      </c>
      <c r="O11" s="104">
        <v>16.417910447761201</v>
      </c>
      <c r="P11" s="105" t="s">
        <v>175</v>
      </c>
      <c r="Q11" s="106"/>
      <c r="R11" s="106"/>
      <c r="S11" s="106"/>
      <c r="T11" s="106"/>
      <c r="U11" s="106"/>
      <c r="V11" s="106"/>
      <c r="W11" s="106"/>
      <c r="X11" s="106"/>
      <c r="Y11" s="106"/>
      <c r="Z11" s="106"/>
      <c r="AA11" s="106"/>
      <c r="AB11" s="106"/>
      <c r="AC11" s="106"/>
      <c r="AD11" s="106"/>
    </row>
    <row r="12" spans="1:30" ht="12" customHeight="1">
      <c r="A12" s="107" t="s">
        <v>176</v>
      </c>
      <c r="B12" s="103">
        <v>28639</v>
      </c>
      <c r="C12" s="103">
        <v>2439</v>
      </c>
      <c r="D12" s="103">
        <v>2252</v>
      </c>
      <c r="E12" s="103">
        <v>2443</v>
      </c>
      <c r="F12" s="103">
        <v>2332</v>
      </c>
      <c r="G12" s="103">
        <v>2274</v>
      </c>
      <c r="H12" s="103">
        <v>2339</v>
      </c>
      <c r="I12" s="103">
        <v>2446</v>
      </c>
      <c r="J12" s="103">
        <v>2343</v>
      </c>
      <c r="K12" s="103">
        <v>2375</v>
      </c>
      <c r="L12" s="103">
        <v>2384</v>
      </c>
      <c r="M12" s="103">
        <v>2415</v>
      </c>
      <c r="N12" s="103">
        <v>2597</v>
      </c>
      <c r="O12" s="104">
        <v>1.015837183873586</v>
      </c>
      <c r="P12" s="105" t="s">
        <v>177</v>
      </c>
      <c r="Q12" s="106"/>
      <c r="R12" s="106"/>
      <c r="S12" s="106"/>
      <c r="T12" s="106"/>
      <c r="U12" s="106"/>
      <c r="V12" s="106"/>
      <c r="W12" s="106"/>
      <c r="X12" s="106"/>
      <c r="Y12" s="106"/>
      <c r="Z12" s="106"/>
      <c r="AA12" s="106"/>
      <c r="AB12" s="106"/>
      <c r="AC12" s="106"/>
      <c r="AD12" s="106"/>
    </row>
    <row r="13" spans="1:30" ht="12" customHeight="1">
      <c r="A13" s="107" t="s">
        <v>178</v>
      </c>
      <c r="B13" s="103">
        <v>27933</v>
      </c>
      <c r="C13" s="103">
        <v>2379</v>
      </c>
      <c r="D13" s="103">
        <v>2204</v>
      </c>
      <c r="E13" s="103">
        <v>2381</v>
      </c>
      <c r="F13" s="103">
        <v>2273</v>
      </c>
      <c r="G13" s="103">
        <v>2212</v>
      </c>
      <c r="H13" s="103">
        <v>2288</v>
      </c>
      <c r="I13" s="103">
        <v>2394</v>
      </c>
      <c r="J13" s="103">
        <v>2291</v>
      </c>
      <c r="K13" s="103">
        <v>2310</v>
      </c>
      <c r="L13" s="103">
        <v>2332</v>
      </c>
      <c r="M13" s="103">
        <v>2350</v>
      </c>
      <c r="N13" s="103">
        <v>2519</v>
      </c>
      <c r="O13" s="104">
        <v>1.0454348140645351</v>
      </c>
      <c r="P13" s="105" t="s">
        <v>179</v>
      </c>
      <c r="Q13" s="106"/>
      <c r="R13" s="106"/>
      <c r="S13" s="106"/>
      <c r="T13" s="106"/>
      <c r="U13" s="106"/>
      <c r="V13" s="106"/>
      <c r="W13" s="106"/>
      <c r="X13" s="106"/>
      <c r="Y13" s="106"/>
      <c r="Z13" s="106"/>
      <c r="AA13" s="106"/>
      <c r="AB13" s="106"/>
      <c r="AC13" s="106"/>
      <c r="AD13" s="106"/>
    </row>
    <row r="14" spans="1:30" ht="12" customHeight="1">
      <c r="A14" s="107" t="s">
        <v>180</v>
      </c>
      <c r="B14" s="103">
        <v>898</v>
      </c>
      <c r="C14" s="103">
        <v>90</v>
      </c>
      <c r="D14" s="103">
        <v>73</v>
      </c>
      <c r="E14" s="103">
        <v>76</v>
      </c>
      <c r="F14" s="103">
        <v>70</v>
      </c>
      <c r="G14" s="103">
        <v>70</v>
      </c>
      <c r="H14" s="103">
        <v>89</v>
      </c>
      <c r="I14" s="103">
        <v>72</v>
      </c>
      <c r="J14" s="103">
        <v>65</v>
      </c>
      <c r="K14" s="103">
        <v>75</v>
      </c>
      <c r="L14" s="103">
        <v>64</v>
      </c>
      <c r="M14" s="103">
        <v>69</v>
      </c>
      <c r="N14" s="103">
        <v>85</v>
      </c>
      <c r="O14" s="104">
        <v>3.4562211981566691</v>
      </c>
      <c r="P14" s="105" t="s">
        <v>181</v>
      </c>
      <c r="Q14" s="106"/>
      <c r="R14" s="106"/>
      <c r="S14" s="106"/>
      <c r="T14" s="106"/>
      <c r="U14" s="106"/>
      <c r="V14" s="106"/>
      <c r="W14" s="106"/>
      <c r="X14" s="106"/>
      <c r="Y14" s="106"/>
      <c r="Z14" s="106"/>
      <c r="AA14" s="106"/>
      <c r="AB14" s="106"/>
      <c r="AC14" s="106"/>
      <c r="AD14" s="106"/>
    </row>
    <row r="15" spans="1:30" ht="12" customHeight="1">
      <c r="A15" s="107" t="s">
        <v>182</v>
      </c>
      <c r="B15" s="103">
        <v>554</v>
      </c>
      <c r="C15" s="103">
        <v>39</v>
      </c>
      <c r="D15" s="103">
        <v>36</v>
      </c>
      <c r="E15" s="103">
        <v>41</v>
      </c>
      <c r="F15" s="103">
        <v>60</v>
      </c>
      <c r="G15" s="103">
        <v>47</v>
      </c>
      <c r="H15" s="103">
        <v>54</v>
      </c>
      <c r="I15" s="103">
        <v>42</v>
      </c>
      <c r="J15" s="103">
        <v>41</v>
      </c>
      <c r="K15" s="103">
        <v>48</v>
      </c>
      <c r="L15" s="103">
        <v>44</v>
      </c>
      <c r="M15" s="103">
        <v>47</v>
      </c>
      <c r="N15" s="103">
        <v>55</v>
      </c>
      <c r="O15" s="104">
        <v>4.9242424242424363</v>
      </c>
      <c r="P15" s="105" t="s">
        <v>183</v>
      </c>
      <c r="Q15" s="106"/>
      <c r="R15" s="106"/>
      <c r="S15" s="106"/>
      <c r="T15" s="106"/>
      <c r="U15" s="106"/>
      <c r="V15" s="106"/>
      <c r="W15" s="106"/>
      <c r="X15" s="106"/>
      <c r="Y15" s="106"/>
      <c r="Z15" s="106"/>
      <c r="AA15" s="106"/>
      <c r="AB15" s="106"/>
      <c r="AC15" s="106"/>
      <c r="AD15" s="106"/>
    </row>
    <row r="16" spans="1:30" ht="12" customHeight="1">
      <c r="A16" s="107" t="s">
        <v>184</v>
      </c>
      <c r="B16" s="103">
        <v>1995</v>
      </c>
      <c r="C16" s="103">
        <v>157</v>
      </c>
      <c r="D16" s="103">
        <v>176</v>
      </c>
      <c r="E16" s="103">
        <v>184</v>
      </c>
      <c r="F16" s="103">
        <v>155</v>
      </c>
      <c r="G16" s="103">
        <v>164</v>
      </c>
      <c r="H16" s="103">
        <v>179</v>
      </c>
      <c r="I16" s="103">
        <v>191</v>
      </c>
      <c r="J16" s="103">
        <v>169</v>
      </c>
      <c r="K16" s="103">
        <v>144</v>
      </c>
      <c r="L16" s="103">
        <v>160</v>
      </c>
      <c r="M16" s="103">
        <v>141</v>
      </c>
      <c r="N16" s="103">
        <v>175</v>
      </c>
      <c r="O16" s="104">
        <v>-1.1887072808320909</v>
      </c>
      <c r="P16" s="105" t="s">
        <v>185</v>
      </c>
      <c r="Q16" s="106"/>
      <c r="R16" s="106"/>
      <c r="S16" s="106"/>
      <c r="T16" s="106"/>
      <c r="U16" s="106"/>
      <c r="V16" s="106"/>
      <c r="W16" s="106"/>
      <c r="X16" s="106"/>
      <c r="Y16" s="106"/>
      <c r="Z16" s="106"/>
      <c r="AA16" s="106"/>
      <c r="AB16" s="106"/>
      <c r="AC16" s="106"/>
      <c r="AD16" s="106"/>
    </row>
    <row r="17" spans="1:30" ht="12" customHeight="1">
      <c r="A17" s="107" t="s">
        <v>186</v>
      </c>
      <c r="B17" s="103">
        <v>2456</v>
      </c>
      <c r="C17" s="103">
        <v>209</v>
      </c>
      <c r="D17" s="103">
        <v>172</v>
      </c>
      <c r="E17" s="103">
        <v>208</v>
      </c>
      <c r="F17" s="103">
        <v>177</v>
      </c>
      <c r="G17" s="103">
        <v>214</v>
      </c>
      <c r="H17" s="103">
        <v>206</v>
      </c>
      <c r="I17" s="103">
        <v>220</v>
      </c>
      <c r="J17" s="103">
        <v>201</v>
      </c>
      <c r="K17" s="103">
        <v>193</v>
      </c>
      <c r="L17" s="103">
        <v>210</v>
      </c>
      <c r="M17" s="103">
        <v>212</v>
      </c>
      <c r="N17" s="103">
        <v>234</v>
      </c>
      <c r="O17" s="104">
        <v>-0.52652895909275799</v>
      </c>
      <c r="P17" s="105" t="s">
        <v>187</v>
      </c>
      <c r="Q17" s="106"/>
      <c r="R17" s="106"/>
      <c r="S17" s="106"/>
      <c r="T17" s="106"/>
      <c r="U17" s="106"/>
      <c r="V17" s="106"/>
      <c r="W17" s="106"/>
      <c r="X17" s="106"/>
      <c r="Y17" s="106"/>
      <c r="Z17" s="106"/>
      <c r="AA17" s="106"/>
      <c r="AB17" s="106"/>
      <c r="AC17" s="106"/>
      <c r="AD17" s="106"/>
    </row>
    <row r="18" spans="1:30" ht="12" customHeight="1">
      <c r="A18" s="107" t="s">
        <v>188</v>
      </c>
      <c r="B18" s="103">
        <v>1153</v>
      </c>
      <c r="C18" s="103">
        <v>93</v>
      </c>
      <c r="D18" s="103">
        <v>75</v>
      </c>
      <c r="E18" s="103">
        <v>88</v>
      </c>
      <c r="F18" s="103">
        <v>110</v>
      </c>
      <c r="G18" s="103">
        <v>79</v>
      </c>
      <c r="H18" s="103">
        <v>97</v>
      </c>
      <c r="I18" s="103">
        <v>99</v>
      </c>
      <c r="J18" s="103">
        <v>102</v>
      </c>
      <c r="K18" s="103">
        <v>98</v>
      </c>
      <c r="L18" s="103">
        <v>84</v>
      </c>
      <c r="M18" s="103">
        <v>118</v>
      </c>
      <c r="N18" s="103">
        <v>110</v>
      </c>
      <c r="O18" s="104">
        <v>1.1403508771929722</v>
      </c>
      <c r="P18" s="105" t="s">
        <v>189</v>
      </c>
      <c r="Q18" s="106"/>
      <c r="R18" s="106"/>
      <c r="S18" s="106"/>
      <c r="T18" s="106"/>
      <c r="U18" s="106"/>
      <c r="V18" s="106"/>
      <c r="W18" s="106"/>
      <c r="X18" s="106"/>
      <c r="Y18" s="106"/>
      <c r="Z18" s="106"/>
      <c r="AA18" s="106"/>
      <c r="AB18" s="106"/>
      <c r="AC18" s="106"/>
      <c r="AD18" s="106"/>
    </row>
    <row r="19" spans="1:30" ht="12" customHeight="1">
      <c r="A19" s="107" t="s">
        <v>190</v>
      </c>
      <c r="B19" s="103">
        <v>1248</v>
      </c>
      <c r="C19" s="103">
        <v>98</v>
      </c>
      <c r="D19" s="103">
        <v>84</v>
      </c>
      <c r="E19" s="103">
        <v>101</v>
      </c>
      <c r="F19" s="103">
        <v>109</v>
      </c>
      <c r="G19" s="103">
        <v>106</v>
      </c>
      <c r="H19" s="103">
        <v>113</v>
      </c>
      <c r="I19" s="103">
        <v>101</v>
      </c>
      <c r="J19" s="103">
        <v>97</v>
      </c>
      <c r="K19" s="103">
        <v>106</v>
      </c>
      <c r="L19" s="103">
        <v>103</v>
      </c>
      <c r="M19" s="103">
        <v>118</v>
      </c>
      <c r="N19" s="103">
        <v>112</v>
      </c>
      <c r="O19" s="104">
        <v>-1.1876484560570049</v>
      </c>
      <c r="P19" s="105" t="s">
        <v>191</v>
      </c>
      <c r="Q19" s="106"/>
      <c r="R19" s="106"/>
      <c r="S19" s="106"/>
      <c r="T19" s="106"/>
      <c r="U19" s="106"/>
      <c r="V19" s="106"/>
      <c r="W19" s="106"/>
      <c r="X19" s="106"/>
      <c r="Y19" s="106"/>
      <c r="Z19" s="106"/>
      <c r="AA19" s="106"/>
      <c r="AB19" s="106"/>
      <c r="AC19" s="106"/>
      <c r="AD19" s="106"/>
    </row>
    <row r="20" spans="1:30" ht="12" customHeight="1">
      <c r="A20" s="107" t="s">
        <v>192</v>
      </c>
      <c r="B20" s="103">
        <v>1744</v>
      </c>
      <c r="C20" s="103">
        <v>141</v>
      </c>
      <c r="D20" s="103">
        <v>140</v>
      </c>
      <c r="E20" s="103">
        <v>143</v>
      </c>
      <c r="F20" s="103">
        <v>146</v>
      </c>
      <c r="G20" s="103">
        <v>130</v>
      </c>
      <c r="H20" s="103">
        <v>160</v>
      </c>
      <c r="I20" s="103">
        <v>133</v>
      </c>
      <c r="J20" s="103">
        <v>150</v>
      </c>
      <c r="K20" s="103">
        <v>153</v>
      </c>
      <c r="L20" s="103">
        <v>154</v>
      </c>
      <c r="M20" s="103">
        <v>139</v>
      </c>
      <c r="N20" s="103">
        <v>155</v>
      </c>
      <c r="O20" s="104">
        <v>-4.0704070407040689</v>
      </c>
      <c r="P20" s="105" t="s">
        <v>193</v>
      </c>
      <c r="Q20" s="106"/>
      <c r="R20" s="106"/>
      <c r="S20" s="106"/>
      <c r="T20" s="106"/>
      <c r="U20" s="106"/>
      <c r="V20" s="106"/>
      <c r="W20" s="106"/>
      <c r="X20" s="106"/>
      <c r="Y20" s="106"/>
      <c r="Z20" s="106"/>
      <c r="AA20" s="106"/>
      <c r="AB20" s="106"/>
      <c r="AC20" s="106"/>
      <c r="AD20" s="106"/>
    </row>
    <row r="21" spans="1:30" ht="12" customHeight="1">
      <c r="A21" s="107" t="s">
        <v>194</v>
      </c>
      <c r="B21" s="103">
        <v>4667</v>
      </c>
      <c r="C21" s="103">
        <v>404</v>
      </c>
      <c r="D21" s="103">
        <v>383</v>
      </c>
      <c r="E21" s="103">
        <v>378</v>
      </c>
      <c r="F21" s="103">
        <v>378</v>
      </c>
      <c r="G21" s="103">
        <v>365</v>
      </c>
      <c r="H21" s="103">
        <v>378</v>
      </c>
      <c r="I21" s="103">
        <v>387</v>
      </c>
      <c r="J21" s="103">
        <v>402</v>
      </c>
      <c r="K21" s="103">
        <v>417</v>
      </c>
      <c r="L21" s="103">
        <v>408</v>
      </c>
      <c r="M21" s="103">
        <v>386</v>
      </c>
      <c r="N21" s="103">
        <v>381</v>
      </c>
      <c r="O21" s="104">
        <v>-0.1711229946524071</v>
      </c>
      <c r="P21" s="105" t="s">
        <v>195</v>
      </c>
      <c r="Q21" s="106"/>
      <c r="R21" s="106"/>
      <c r="S21" s="106"/>
      <c r="T21" s="106"/>
      <c r="U21" s="106"/>
      <c r="V21" s="106"/>
      <c r="W21" s="106"/>
      <c r="X21" s="106"/>
      <c r="Y21" s="106"/>
      <c r="Z21" s="106"/>
      <c r="AA21" s="106"/>
      <c r="AB21" s="106"/>
      <c r="AC21" s="106"/>
      <c r="AD21" s="106"/>
    </row>
    <row r="22" spans="1:30" ht="12" customHeight="1">
      <c r="A22" s="107" t="s">
        <v>196</v>
      </c>
      <c r="B22" s="103">
        <v>282</v>
      </c>
      <c r="C22" s="103">
        <v>18</v>
      </c>
      <c r="D22" s="103">
        <v>18</v>
      </c>
      <c r="E22" s="103">
        <v>22</v>
      </c>
      <c r="F22" s="103">
        <v>25</v>
      </c>
      <c r="G22" s="103">
        <v>16</v>
      </c>
      <c r="H22" s="103">
        <v>37</v>
      </c>
      <c r="I22" s="103">
        <v>30</v>
      </c>
      <c r="J22" s="103">
        <v>25</v>
      </c>
      <c r="K22" s="103">
        <v>23</v>
      </c>
      <c r="L22" s="103">
        <v>23</v>
      </c>
      <c r="M22" s="103">
        <v>23</v>
      </c>
      <c r="N22" s="103">
        <v>22</v>
      </c>
      <c r="O22" s="104">
        <v>2.5454545454545325</v>
      </c>
      <c r="P22" s="105" t="s">
        <v>197</v>
      </c>
      <c r="Q22" s="106"/>
      <c r="R22" s="106"/>
      <c r="S22" s="106"/>
      <c r="T22" s="106"/>
      <c r="U22" s="106"/>
      <c r="V22" s="106"/>
      <c r="W22" s="106"/>
      <c r="X22" s="106"/>
      <c r="Y22" s="106"/>
      <c r="Z22" s="106"/>
      <c r="AA22" s="106"/>
      <c r="AB22" s="106"/>
      <c r="AC22" s="106"/>
      <c r="AD22" s="106"/>
    </row>
    <row r="23" spans="1:30" ht="12" customHeight="1">
      <c r="A23" s="107" t="s">
        <v>198</v>
      </c>
      <c r="B23" s="103">
        <v>1912</v>
      </c>
      <c r="C23" s="103">
        <v>180</v>
      </c>
      <c r="D23" s="103">
        <v>152</v>
      </c>
      <c r="E23" s="103">
        <v>160</v>
      </c>
      <c r="F23" s="103">
        <v>155</v>
      </c>
      <c r="G23" s="103">
        <v>157</v>
      </c>
      <c r="H23" s="103">
        <v>142</v>
      </c>
      <c r="I23" s="103">
        <v>156</v>
      </c>
      <c r="J23" s="103">
        <v>172</v>
      </c>
      <c r="K23" s="103">
        <v>140</v>
      </c>
      <c r="L23" s="103">
        <v>171</v>
      </c>
      <c r="M23" s="103">
        <v>144</v>
      </c>
      <c r="N23" s="103">
        <v>183</v>
      </c>
      <c r="O23" s="104">
        <v>4.9396267837541217</v>
      </c>
      <c r="P23" s="105" t="s">
        <v>199</v>
      </c>
      <c r="Q23" s="106"/>
      <c r="R23" s="106"/>
      <c r="S23" s="106"/>
      <c r="T23" s="106"/>
      <c r="U23" s="106"/>
      <c r="V23" s="106"/>
      <c r="W23" s="106"/>
      <c r="X23" s="106"/>
      <c r="Y23" s="106"/>
      <c r="Z23" s="106"/>
      <c r="AA23" s="106"/>
      <c r="AB23" s="106"/>
      <c r="AC23" s="106"/>
      <c r="AD23" s="106"/>
    </row>
    <row r="24" spans="1:30" ht="12" customHeight="1">
      <c r="A24" s="107" t="s">
        <v>200</v>
      </c>
      <c r="B24" s="103">
        <v>177</v>
      </c>
      <c r="C24" s="103">
        <v>13</v>
      </c>
      <c r="D24" s="103">
        <v>11</v>
      </c>
      <c r="E24" s="103">
        <v>21</v>
      </c>
      <c r="F24" s="103">
        <v>13</v>
      </c>
      <c r="G24" s="103">
        <v>14</v>
      </c>
      <c r="H24" s="103">
        <v>19</v>
      </c>
      <c r="I24" s="103">
        <v>17</v>
      </c>
      <c r="J24" s="103">
        <v>13</v>
      </c>
      <c r="K24" s="103">
        <v>14</v>
      </c>
      <c r="L24" s="103">
        <v>14</v>
      </c>
      <c r="M24" s="103">
        <v>11</v>
      </c>
      <c r="N24" s="103">
        <v>17</v>
      </c>
      <c r="O24" s="104">
        <v>-15.311004784689004</v>
      </c>
      <c r="P24" s="105" t="s">
        <v>201</v>
      </c>
      <c r="Q24" s="106"/>
      <c r="R24" s="106"/>
      <c r="S24" s="106"/>
      <c r="T24" s="106"/>
      <c r="U24" s="106"/>
      <c r="V24" s="106"/>
      <c r="W24" s="106"/>
      <c r="X24" s="106"/>
      <c r="Y24" s="106"/>
      <c r="Z24" s="106"/>
      <c r="AA24" s="106"/>
      <c r="AB24" s="106"/>
      <c r="AC24" s="106"/>
      <c r="AD24" s="106"/>
    </row>
    <row r="25" spans="1:30" ht="12" customHeight="1">
      <c r="A25" s="107" t="s">
        <v>202</v>
      </c>
      <c r="B25" s="103">
        <v>484</v>
      </c>
      <c r="C25" s="103">
        <v>35</v>
      </c>
      <c r="D25" s="103">
        <v>36</v>
      </c>
      <c r="E25" s="103">
        <v>41</v>
      </c>
      <c r="F25" s="103">
        <v>36</v>
      </c>
      <c r="G25" s="103">
        <v>37</v>
      </c>
      <c r="H25" s="103">
        <v>46</v>
      </c>
      <c r="I25" s="103">
        <v>47</v>
      </c>
      <c r="J25" s="103">
        <v>44</v>
      </c>
      <c r="K25" s="103">
        <v>35</v>
      </c>
      <c r="L25" s="103">
        <v>42</v>
      </c>
      <c r="M25" s="103">
        <v>41</v>
      </c>
      <c r="N25" s="103">
        <v>44</v>
      </c>
      <c r="O25" s="104">
        <v>12.296983758700691</v>
      </c>
      <c r="P25" s="105" t="s">
        <v>203</v>
      </c>
      <c r="Q25" s="106"/>
      <c r="R25" s="106"/>
      <c r="S25" s="106"/>
      <c r="T25" s="106"/>
      <c r="U25" s="106"/>
      <c r="V25" s="106"/>
      <c r="W25" s="106"/>
      <c r="X25" s="106"/>
      <c r="Y25" s="106"/>
      <c r="Z25" s="106"/>
      <c r="AA25" s="106"/>
      <c r="AB25" s="106"/>
      <c r="AC25" s="106"/>
      <c r="AD25" s="106"/>
    </row>
    <row r="26" spans="1:30" ht="12" customHeight="1">
      <c r="A26" s="107" t="s">
        <v>204</v>
      </c>
      <c r="B26" s="103">
        <v>359</v>
      </c>
      <c r="C26" s="103">
        <v>24</v>
      </c>
      <c r="D26" s="103">
        <v>27</v>
      </c>
      <c r="E26" s="103">
        <v>25</v>
      </c>
      <c r="F26" s="103">
        <v>29</v>
      </c>
      <c r="G26" s="103">
        <v>33</v>
      </c>
      <c r="H26" s="103">
        <v>35</v>
      </c>
      <c r="I26" s="103">
        <v>36</v>
      </c>
      <c r="J26" s="103">
        <v>31</v>
      </c>
      <c r="K26" s="103">
        <v>31</v>
      </c>
      <c r="L26" s="103">
        <v>19</v>
      </c>
      <c r="M26" s="103">
        <v>23</v>
      </c>
      <c r="N26" s="103">
        <v>46</v>
      </c>
      <c r="O26" s="104">
        <v>-8.4183673469387656</v>
      </c>
      <c r="P26" s="105" t="s">
        <v>205</v>
      </c>
      <c r="Q26" s="106"/>
      <c r="R26" s="106"/>
      <c r="S26" s="106"/>
      <c r="T26" s="106"/>
      <c r="U26" s="106"/>
      <c r="V26" s="106"/>
      <c r="W26" s="106"/>
      <c r="X26" s="106"/>
      <c r="Y26" s="106"/>
      <c r="Z26" s="106"/>
      <c r="AA26" s="106"/>
      <c r="AB26" s="106"/>
      <c r="AC26" s="106"/>
      <c r="AD26" s="106"/>
    </row>
    <row r="27" spans="1:30" ht="12" customHeight="1">
      <c r="A27" s="107" t="s">
        <v>206</v>
      </c>
      <c r="B27" s="103">
        <v>1798</v>
      </c>
      <c r="C27" s="103">
        <v>149</v>
      </c>
      <c r="D27" s="103">
        <v>152</v>
      </c>
      <c r="E27" s="103">
        <v>174</v>
      </c>
      <c r="F27" s="103">
        <v>133</v>
      </c>
      <c r="G27" s="103">
        <v>134</v>
      </c>
      <c r="H27" s="103">
        <v>132</v>
      </c>
      <c r="I27" s="103">
        <v>165</v>
      </c>
      <c r="J27" s="103">
        <v>126</v>
      </c>
      <c r="K27" s="103">
        <v>130</v>
      </c>
      <c r="L27" s="103">
        <v>151</v>
      </c>
      <c r="M27" s="103">
        <v>178</v>
      </c>
      <c r="N27" s="103">
        <v>174</v>
      </c>
      <c r="O27" s="104">
        <v>0.89786756453422356</v>
      </c>
      <c r="P27" s="105" t="s">
        <v>207</v>
      </c>
      <c r="Q27" s="106"/>
      <c r="R27" s="106"/>
      <c r="S27" s="106"/>
      <c r="T27" s="106"/>
      <c r="U27" s="106"/>
      <c r="V27" s="106"/>
      <c r="W27" s="106"/>
      <c r="X27" s="106"/>
      <c r="Y27" s="106"/>
      <c r="Z27" s="106"/>
      <c r="AA27" s="106"/>
      <c r="AB27" s="106"/>
      <c r="AC27" s="106"/>
      <c r="AD27" s="106"/>
    </row>
    <row r="28" spans="1:30" ht="12" customHeight="1">
      <c r="A28" s="107" t="s">
        <v>208</v>
      </c>
      <c r="B28" s="103">
        <v>434</v>
      </c>
      <c r="C28" s="103">
        <v>51</v>
      </c>
      <c r="D28" s="103">
        <v>26</v>
      </c>
      <c r="E28" s="103">
        <v>42</v>
      </c>
      <c r="F28" s="103">
        <v>34</v>
      </c>
      <c r="G28" s="103">
        <v>25</v>
      </c>
      <c r="H28" s="103">
        <v>32</v>
      </c>
      <c r="I28" s="103">
        <v>41</v>
      </c>
      <c r="J28" s="103">
        <v>29</v>
      </c>
      <c r="K28" s="103">
        <v>36</v>
      </c>
      <c r="L28" s="103">
        <v>39</v>
      </c>
      <c r="M28" s="103">
        <v>36</v>
      </c>
      <c r="N28" s="103">
        <v>43</v>
      </c>
      <c r="O28" s="104">
        <v>-1.363636363636374</v>
      </c>
      <c r="P28" s="105" t="s">
        <v>209</v>
      </c>
      <c r="Q28" s="106"/>
      <c r="R28" s="106"/>
      <c r="S28" s="106"/>
      <c r="T28" s="106"/>
      <c r="U28" s="106"/>
      <c r="V28" s="106"/>
      <c r="W28" s="106"/>
      <c r="X28" s="106"/>
      <c r="Y28" s="106"/>
      <c r="Z28" s="106"/>
      <c r="AA28" s="106"/>
      <c r="AB28" s="106"/>
      <c r="AC28" s="106"/>
      <c r="AD28" s="106"/>
    </row>
    <row r="29" spans="1:30" ht="12" customHeight="1">
      <c r="A29" s="107" t="s">
        <v>210</v>
      </c>
      <c r="B29" s="103">
        <v>752</v>
      </c>
      <c r="C29" s="103">
        <v>68</v>
      </c>
      <c r="D29" s="103">
        <v>63</v>
      </c>
      <c r="E29" s="103">
        <v>68</v>
      </c>
      <c r="F29" s="103">
        <v>63</v>
      </c>
      <c r="G29" s="103">
        <v>61</v>
      </c>
      <c r="H29" s="103">
        <v>47</v>
      </c>
      <c r="I29" s="103">
        <v>57</v>
      </c>
      <c r="J29" s="103">
        <v>66</v>
      </c>
      <c r="K29" s="103">
        <v>76</v>
      </c>
      <c r="L29" s="103">
        <v>69</v>
      </c>
      <c r="M29" s="103">
        <v>56</v>
      </c>
      <c r="N29" s="103">
        <v>58</v>
      </c>
      <c r="O29" s="104">
        <v>6.3649222065063782</v>
      </c>
      <c r="P29" s="105" t="s">
        <v>211</v>
      </c>
      <c r="Q29" s="106"/>
      <c r="R29" s="106"/>
      <c r="S29" s="106"/>
      <c r="T29" s="106"/>
      <c r="U29" s="106"/>
      <c r="V29" s="106"/>
      <c r="W29" s="106"/>
      <c r="X29" s="106"/>
      <c r="Y29" s="106"/>
      <c r="Z29" s="106"/>
      <c r="AA29" s="106"/>
      <c r="AB29" s="106"/>
      <c r="AC29" s="106"/>
      <c r="AD29" s="106"/>
    </row>
    <row r="30" spans="1:30" ht="12" customHeight="1">
      <c r="A30" s="107" t="s">
        <v>212</v>
      </c>
      <c r="B30" s="103">
        <v>2262</v>
      </c>
      <c r="C30" s="103">
        <v>190</v>
      </c>
      <c r="D30" s="103">
        <v>180</v>
      </c>
      <c r="E30" s="103">
        <v>208</v>
      </c>
      <c r="F30" s="103">
        <v>200</v>
      </c>
      <c r="G30" s="103">
        <v>192</v>
      </c>
      <c r="H30" s="103">
        <v>161</v>
      </c>
      <c r="I30" s="103">
        <v>194</v>
      </c>
      <c r="J30" s="103">
        <v>189</v>
      </c>
      <c r="K30" s="103">
        <v>197</v>
      </c>
      <c r="L30" s="103">
        <v>179</v>
      </c>
      <c r="M30" s="103">
        <v>184</v>
      </c>
      <c r="N30" s="103">
        <v>188</v>
      </c>
      <c r="O30" s="104">
        <v>0.8920606601248835</v>
      </c>
      <c r="P30" s="105" t="s">
        <v>213</v>
      </c>
      <c r="Q30" s="106"/>
      <c r="R30" s="106"/>
      <c r="S30" s="106"/>
      <c r="T30" s="106"/>
      <c r="U30" s="106"/>
      <c r="V30" s="106"/>
      <c r="W30" s="106"/>
      <c r="X30" s="106"/>
      <c r="Y30" s="106"/>
      <c r="Z30" s="106"/>
      <c r="AA30" s="106"/>
      <c r="AB30" s="106"/>
      <c r="AC30" s="106"/>
      <c r="AD30" s="106"/>
    </row>
    <row r="31" spans="1:30" ht="22.5">
      <c r="A31" s="107" t="s">
        <v>214</v>
      </c>
      <c r="B31" s="103">
        <v>481</v>
      </c>
      <c r="C31" s="103">
        <v>36</v>
      </c>
      <c r="D31" s="103">
        <v>53</v>
      </c>
      <c r="E31" s="103">
        <v>48</v>
      </c>
      <c r="F31" s="103">
        <v>34</v>
      </c>
      <c r="G31" s="103">
        <v>30</v>
      </c>
      <c r="H31" s="103">
        <v>40</v>
      </c>
      <c r="I31" s="103">
        <v>43</v>
      </c>
      <c r="J31" s="103">
        <v>43</v>
      </c>
      <c r="K31" s="103">
        <v>22</v>
      </c>
      <c r="L31" s="103">
        <v>40</v>
      </c>
      <c r="M31" s="103">
        <v>46</v>
      </c>
      <c r="N31" s="103">
        <v>46</v>
      </c>
      <c r="O31" s="104">
        <v>-6.9632495164410102</v>
      </c>
      <c r="P31" s="105" t="s">
        <v>215</v>
      </c>
      <c r="Q31" s="106"/>
      <c r="R31" s="106"/>
      <c r="S31" s="106"/>
      <c r="T31" s="106"/>
      <c r="U31" s="106"/>
      <c r="V31" s="106"/>
      <c r="W31" s="106"/>
      <c r="X31" s="106"/>
      <c r="Y31" s="106"/>
      <c r="Z31" s="106"/>
      <c r="AA31" s="106"/>
      <c r="AB31" s="106"/>
      <c r="AC31" s="106"/>
      <c r="AD31" s="106"/>
    </row>
    <row r="32" spans="1:30" ht="12" customHeight="1">
      <c r="A32" s="107" t="s">
        <v>216</v>
      </c>
      <c r="B32" s="103">
        <v>5561</v>
      </c>
      <c r="C32" s="103">
        <v>483</v>
      </c>
      <c r="D32" s="103">
        <v>457</v>
      </c>
      <c r="E32" s="103">
        <v>483</v>
      </c>
      <c r="F32" s="103">
        <v>496</v>
      </c>
      <c r="G32" s="103">
        <v>440</v>
      </c>
      <c r="H32" s="103">
        <v>423</v>
      </c>
      <c r="I32" s="103">
        <v>549</v>
      </c>
      <c r="J32" s="103">
        <v>405</v>
      </c>
      <c r="K32" s="103">
        <v>401</v>
      </c>
      <c r="L32" s="103">
        <v>420</v>
      </c>
      <c r="M32" s="103">
        <v>410</v>
      </c>
      <c r="N32" s="103">
        <v>594</v>
      </c>
      <c r="O32" s="104">
        <v>5.9843720221078627</v>
      </c>
      <c r="P32" s="105" t="s">
        <v>217</v>
      </c>
      <c r="Q32" s="106"/>
      <c r="R32" s="106"/>
      <c r="S32" s="106"/>
      <c r="T32" s="106"/>
      <c r="U32" s="106"/>
      <c r="V32" s="106"/>
      <c r="W32" s="106"/>
      <c r="X32" s="106"/>
      <c r="Y32" s="106"/>
      <c r="Z32" s="106"/>
      <c r="AA32" s="106"/>
      <c r="AB32" s="106"/>
      <c r="AC32" s="106"/>
      <c r="AD32" s="106"/>
    </row>
    <row r="33" spans="1:30" ht="12" customHeight="1">
      <c r="A33" s="107" t="s">
        <v>218</v>
      </c>
      <c r="B33" s="103">
        <v>3727</v>
      </c>
      <c r="C33" s="103">
        <v>318</v>
      </c>
      <c r="D33" s="103">
        <v>302</v>
      </c>
      <c r="E33" s="103">
        <v>337</v>
      </c>
      <c r="F33" s="103">
        <v>350</v>
      </c>
      <c r="G33" s="103">
        <v>289</v>
      </c>
      <c r="H33" s="103">
        <v>285</v>
      </c>
      <c r="I33" s="103">
        <v>387</v>
      </c>
      <c r="J33" s="103">
        <v>273</v>
      </c>
      <c r="K33" s="103">
        <v>260</v>
      </c>
      <c r="L33" s="103">
        <v>287</v>
      </c>
      <c r="M33" s="103">
        <v>260</v>
      </c>
      <c r="N33" s="103">
        <v>379</v>
      </c>
      <c r="O33" s="104">
        <v>7.2826712723085762</v>
      </c>
      <c r="P33" s="105" t="s">
        <v>219</v>
      </c>
      <c r="Q33" s="106"/>
      <c r="R33" s="106"/>
      <c r="S33" s="106"/>
      <c r="T33" s="106"/>
      <c r="U33" s="106"/>
      <c r="V33" s="106"/>
      <c r="W33" s="106"/>
      <c r="X33" s="106"/>
      <c r="Y33" s="106"/>
      <c r="Z33" s="106"/>
      <c r="AA33" s="106"/>
      <c r="AB33" s="106"/>
      <c r="AC33" s="106"/>
      <c r="AD33" s="106"/>
    </row>
    <row r="34" spans="1:30" ht="12" customHeight="1">
      <c r="A34" s="107" t="s">
        <v>220</v>
      </c>
      <c r="B34" s="103">
        <v>6694</v>
      </c>
      <c r="C34" s="103">
        <v>605</v>
      </c>
      <c r="D34" s="103">
        <v>464</v>
      </c>
      <c r="E34" s="103">
        <v>576</v>
      </c>
      <c r="F34" s="103">
        <v>503</v>
      </c>
      <c r="G34" s="103">
        <v>516</v>
      </c>
      <c r="H34" s="103">
        <v>538</v>
      </c>
      <c r="I34" s="103">
        <v>603</v>
      </c>
      <c r="J34" s="103">
        <v>497</v>
      </c>
      <c r="K34" s="103">
        <v>490</v>
      </c>
      <c r="L34" s="103">
        <v>543</v>
      </c>
      <c r="M34" s="103">
        <v>578</v>
      </c>
      <c r="N34" s="103">
        <v>781</v>
      </c>
      <c r="O34" s="104">
        <v>9.3790849673202672</v>
      </c>
      <c r="P34" s="105" t="s">
        <v>221</v>
      </c>
      <c r="Q34" s="106"/>
      <c r="R34" s="106"/>
      <c r="S34" s="106"/>
      <c r="T34" s="106"/>
      <c r="U34" s="106"/>
      <c r="V34" s="106"/>
      <c r="W34" s="106"/>
      <c r="X34" s="106"/>
      <c r="Y34" s="106"/>
      <c r="Z34" s="106"/>
      <c r="AA34" s="106"/>
      <c r="AB34" s="106"/>
      <c r="AC34" s="106"/>
      <c r="AD34" s="106"/>
    </row>
    <row r="35" spans="1:30" ht="12" customHeight="1">
      <c r="A35" s="107" t="s">
        <v>222</v>
      </c>
      <c r="B35" s="103">
        <v>90</v>
      </c>
      <c r="C35" s="103">
        <v>8</v>
      </c>
      <c r="D35" s="103">
        <v>3</v>
      </c>
      <c r="E35" s="103">
        <v>4</v>
      </c>
      <c r="F35" s="103">
        <v>12</v>
      </c>
      <c r="G35" s="103">
        <v>7</v>
      </c>
      <c r="H35" s="103">
        <v>3</v>
      </c>
      <c r="I35" s="103">
        <v>7</v>
      </c>
      <c r="J35" s="103">
        <v>14</v>
      </c>
      <c r="K35" s="103">
        <v>8</v>
      </c>
      <c r="L35" s="103">
        <v>6</v>
      </c>
      <c r="M35" s="103">
        <v>10</v>
      </c>
      <c r="N35" s="103">
        <v>8</v>
      </c>
      <c r="O35" s="104">
        <v>-15.887850467289724</v>
      </c>
      <c r="P35" s="105" t="s">
        <v>223</v>
      </c>
      <c r="Q35" s="106"/>
      <c r="R35" s="106"/>
      <c r="S35" s="106"/>
      <c r="T35" s="106"/>
      <c r="U35" s="106"/>
      <c r="V35" s="106"/>
      <c r="W35" s="106"/>
      <c r="X35" s="106"/>
      <c r="Y35" s="106"/>
      <c r="Z35" s="106"/>
      <c r="AA35" s="106"/>
      <c r="AB35" s="106"/>
      <c r="AC35" s="106"/>
      <c r="AD35" s="106"/>
    </row>
    <row r="36" spans="1:30" ht="12" customHeight="1">
      <c r="A36" s="107" t="s">
        <v>224</v>
      </c>
      <c r="B36" s="103">
        <v>18</v>
      </c>
      <c r="C36" s="103">
        <v>2</v>
      </c>
      <c r="D36" s="103">
        <v>1</v>
      </c>
      <c r="E36" s="103" t="s">
        <v>170</v>
      </c>
      <c r="F36" s="103">
        <v>2</v>
      </c>
      <c r="G36" s="103">
        <v>3</v>
      </c>
      <c r="H36" s="103" t="s">
        <v>170</v>
      </c>
      <c r="I36" s="103" t="s">
        <v>170</v>
      </c>
      <c r="J36" s="103" t="s">
        <v>170</v>
      </c>
      <c r="K36" s="103">
        <v>2</v>
      </c>
      <c r="L36" s="103">
        <v>4</v>
      </c>
      <c r="M36" s="103">
        <v>1</v>
      </c>
      <c r="N36" s="103">
        <v>3</v>
      </c>
      <c r="O36" s="104">
        <v>0</v>
      </c>
      <c r="P36" s="105" t="s">
        <v>225</v>
      </c>
      <c r="Q36" s="106"/>
      <c r="R36" s="106"/>
      <c r="S36" s="106"/>
      <c r="T36" s="106"/>
      <c r="U36" s="106"/>
      <c r="V36" s="106"/>
      <c r="W36" s="106"/>
      <c r="X36" s="106"/>
      <c r="Y36" s="106"/>
      <c r="Z36" s="106"/>
      <c r="AA36" s="106"/>
      <c r="AB36" s="106"/>
      <c r="AC36" s="106"/>
      <c r="AD36" s="106"/>
    </row>
    <row r="37" spans="1:30" ht="12" customHeight="1">
      <c r="A37" s="107" t="s">
        <v>226</v>
      </c>
      <c r="B37" s="103">
        <v>4441</v>
      </c>
      <c r="C37" s="103">
        <v>398</v>
      </c>
      <c r="D37" s="103">
        <v>368</v>
      </c>
      <c r="E37" s="103">
        <v>379</v>
      </c>
      <c r="F37" s="103">
        <v>331</v>
      </c>
      <c r="G37" s="103">
        <v>371</v>
      </c>
      <c r="H37" s="103">
        <v>325</v>
      </c>
      <c r="I37" s="103">
        <v>422</v>
      </c>
      <c r="J37" s="103">
        <v>344</v>
      </c>
      <c r="K37" s="103">
        <v>310</v>
      </c>
      <c r="L37" s="103">
        <v>338</v>
      </c>
      <c r="M37" s="103">
        <v>388</v>
      </c>
      <c r="N37" s="103">
        <v>467</v>
      </c>
      <c r="O37" s="104">
        <v>4.8394711992445707</v>
      </c>
      <c r="P37" s="105" t="s">
        <v>227</v>
      </c>
      <c r="Q37" s="106"/>
      <c r="R37" s="106"/>
      <c r="S37" s="106"/>
      <c r="T37" s="106"/>
      <c r="U37" s="106"/>
      <c r="V37" s="106"/>
      <c r="W37" s="106"/>
      <c r="X37" s="106"/>
      <c r="Y37" s="106"/>
      <c r="Z37" s="106"/>
      <c r="AA37" s="106"/>
      <c r="AB37" s="106"/>
      <c r="AC37" s="106"/>
      <c r="AD37" s="106"/>
    </row>
    <row r="38" spans="1:30" ht="12" customHeight="1">
      <c r="A38" s="107" t="s">
        <v>228</v>
      </c>
      <c r="B38" s="103">
        <v>39</v>
      </c>
      <c r="C38" s="103">
        <v>4</v>
      </c>
      <c r="D38" s="103">
        <v>2</v>
      </c>
      <c r="E38" s="103">
        <v>4</v>
      </c>
      <c r="F38" s="103">
        <v>3</v>
      </c>
      <c r="G38" s="103">
        <v>5</v>
      </c>
      <c r="H38" s="103">
        <v>2</v>
      </c>
      <c r="I38" s="103" t="s">
        <v>170</v>
      </c>
      <c r="J38" s="103">
        <v>4</v>
      </c>
      <c r="K38" s="103">
        <v>3</v>
      </c>
      <c r="L38" s="103">
        <v>6</v>
      </c>
      <c r="M38" s="103">
        <v>3</v>
      </c>
      <c r="N38" s="103">
        <v>3</v>
      </c>
      <c r="O38" s="104">
        <v>69.565217391304344</v>
      </c>
      <c r="P38" s="105" t="s">
        <v>229</v>
      </c>
      <c r="Q38" s="106"/>
      <c r="R38" s="106"/>
      <c r="S38" s="106"/>
      <c r="T38" s="106"/>
      <c r="U38" s="106"/>
      <c r="V38" s="106"/>
      <c r="W38" s="106"/>
      <c r="X38" s="106"/>
      <c r="Y38" s="106"/>
      <c r="Z38" s="106"/>
      <c r="AA38" s="106"/>
      <c r="AB38" s="106"/>
      <c r="AC38" s="106"/>
      <c r="AD38" s="106"/>
    </row>
    <row r="39" spans="1:30" ht="12" customHeight="1">
      <c r="A39" s="107" t="s">
        <v>230</v>
      </c>
      <c r="B39" s="103">
        <v>33190</v>
      </c>
      <c r="C39" s="103">
        <v>3225</v>
      </c>
      <c r="D39" s="103">
        <v>2842</v>
      </c>
      <c r="E39" s="103">
        <v>3016</v>
      </c>
      <c r="F39" s="103">
        <v>2733</v>
      </c>
      <c r="G39" s="103">
        <v>2710</v>
      </c>
      <c r="H39" s="103">
        <v>2532</v>
      </c>
      <c r="I39" s="103">
        <v>2742</v>
      </c>
      <c r="J39" s="103">
        <v>2436</v>
      </c>
      <c r="K39" s="103">
        <v>2251</v>
      </c>
      <c r="L39" s="103">
        <v>2482</v>
      </c>
      <c r="M39" s="103">
        <v>2818</v>
      </c>
      <c r="N39" s="103">
        <v>3403</v>
      </c>
      <c r="O39" s="104">
        <v>2.2741279428078371</v>
      </c>
      <c r="P39" s="105" t="s">
        <v>231</v>
      </c>
      <c r="Q39" s="106"/>
      <c r="R39" s="106"/>
      <c r="S39" s="106"/>
      <c r="T39" s="106"/>
      <c r="U39" s="106"/>
      <c r="V39" s="106"/>
      <c r="W39" s="106"/>
      <c r="X39" s="106"/>
      <c r="Y39" s="106"/>
      <c r="Z39" s="106"/>
      <c r="AA39" s="106"/>
      <c r="AB39" s="106"/>
      <c r="AC39" s="106"/>
      <c r="AD39" s="106"/>
    </row>
    <row r="40" spans="1:30" ht="12" customHeight="1">
      <c r="A40" s="107" t="s">
        <v>232</v>
      </c>
      <c r="B40" s="103">
        <v>6926</v>
      </c>
      <c r="C40" s="103">
        <v>669</v>
      </c>
      <c r="D40" s="103">
        <v>577</v>
      </c>
      <c r="E40" s="103">
        <v>599</v>
      </c>
      <c r="F40" s="103">
        <v>566</v>
      </c>
      <c r="G40" s="103">
        <v>576</v>
      </c>
      <c r="H40" s="103">
        <v>524</v>
      </c>
      <c r="I40" s="103">
        <v>570</v>
      </c>
      <c r="J40" s="103">
        <v>535</v>
      </c>
      <c r="K40" s="103">
        <v>451</v>
      </c>
      <c r="L40" s="103">
        <v>526</v>
      </c>
      <c r="M40" s="103">
        <v>598</v>
      </c>
      <c r="N40" s="103">
        <v>735</v>
      </c>
      <c r="O40" s="104">
        <v>3.6360915756396821</v>
      </c>
      <c r="P40" s="105" t="s">
        <v>233</v>
      </c>
      <c r="Q40" s="106"/>
      <c r="R40" s="106"/>
      <c r="S40" s="106"/>
      <c r="T40" s="106"/>
      <c r="U40" s="106"/>
      <c r="V40" s="106"/>
      <c r="W40" s="106"/>
      <c r="X40" s="106"/>
      <c r="Y40" s="106"/>
      <c r="Z40" s="106"/>
      <c r="AA40" s="106"/>
      <c r="AB40" s="106"/>
      <c r="AC40" s="106"/>
      <c r="AD40" s="106"/>
    </row>
    <row r="41" spans="1:30" ht="12" customHeight="1">
      <c r="A41" s="107" t="s">
        <v>234</v>
      </c>
      <c r="B41" s="103">
        <v>9300</v>
      </c>
      <c r="C41" s="103">
        <v>873</v>
      </c>
      <c r="D41" s="103">
        <v>860</v>
      </c>
      <c r="E41" s="103">
        <v>847</v>
      </c>
      <c r="F41" s="103">
        <v>795</v>
      </c>
      <c r="G41" s="103">
        <v>810</v>
      </c>
      <c r="H41" s="103">
        <v>665</v>
      </c>
      <c r="I41" s="103">
        <v>760</v>
      </c>
      <c r="J41" s="103">
        <v>655</v>
      </c>
      <c r="K41" s="103">
        <v>630</v>
      </c>
      <c r="L41" s="103">
        <v>654</v>
      </c>
      <c r="M41" s="103">
        <v>765</v>
      </c>
      <c r="N41" s="103">
        <v>986</v>
      </c>
      <c r="O41" s="104">
        <v>6.4560439560439562</v>
      </c>
      <c r="P41" s="105" t="s">
        <v>235</v>
      </c>
      <c r="Q41" s="106"/>
      <c r="R41" s="106"/>
      <c r="S41" s="106"/>
      <c r="T41" s="106"/>
      <c r="U41" s="106"/>
      <c r="V41" s="106"/>
      <c r="W41" s="106"/>
      <c r="X41" s="106"/>
      <c r="Y41" s="106"/>
      <c r="Z41" s="106"/>
      <c r="AA41" s="106"/>
      <c r="AB41" s="106"/>
      <c r="AC41" s="106"/>
      <c r="AD41" s="106"/>
    </row>
    <row r="42" spans="1:30" ht="12" customHeight="1">
      <c r="A42" s="107" t="s">
        <v>236</v>
      </c>
      <c r="B42" s="103">
        <v>9656</v>
      </c>
      <c r="C42" s="103">
        <v>941</v>
      </c>
      <c r="D42" s="103">
        <v>784</v>
      </c>
      <c r="E42" s="103">
        <v>896</v>
      </c>
      <c r="F42" s="103">
        <v>784</v>
      </c>
      <c r="G42" s="103">
        <v>771</v>
      </c>
      <c r="H42" s="103">
        <v>754</v>
      </c>
      <c r="I42" s="103">
        <v>822</v>
      </c>
      <c r="J42" s="103">
        <v>714</v>
      </c>
      <c r="K42" s="103">
        <v>697</v>
      </c>
      <c r="L42" s="103">
        <v>754</v>
      </c>
      <c r="M42" s="103">
        <v>798</v>
      </c>
      <c r="N42" s="103">
        <v>941</v>
      </c>
      <c r="O42" s="104">
        <v>0.44731093311141024</v>
      </c>
      <c r="P42" s="105" t="s">
        <v>237</v>
      </c>
      <c r="Q42" s="106"/>
      <c r="R42" s="106"/>
      <c r="S42" s="106"/>
      <c r="T42" s="106"/>
      <c r="U42" s="106"/>
      <c r="V42" s="106"/>
      <c r="W42" s="106"/>
      <c r="X42" s="106"/>
      <c r="Y42" s="106"/>
      <c r="Z42" s="106"/>
      <c r="AA42" s="106"/>
      <c r="AB42" s="106"/>
      <c r="AC42" s="106"/>
      <c r="AD42" s="106"/>
    </row>
    <row r="43" spans="1:30" ht="12" customHeight="1">
      <c r="A43" s="107" t="s">
        <v>238</v>
      </c>
      <c r="B43" s="103">
        <v>12150</v>
      </c>
      <c r="C43" s="103">
        <v>1036</v>
      </c>
      <c r="D43" s="103">
        <v>907</v>
      </c>
      <c r="E43" s="103">
        <v>962</v>
      </c>
      <c r="F43" s="103">
        <v>1009</v>
      </c>
      <c r="G43" s="103">
        <v>961</v>
      </c>
      <c r="H43" s="103">
        <v>862</v>
      </c>
      <c r="I43" s="103">
        <v>1073</v>
      </c>
      <c r="J43" s="103">
        <v>950</v>
      </c>
      <c r="K43" s="103">
        <v>753</v>
      </c>
      <c r="L43" s="103">
        <v>952</v>
      </c>
      <c r="M43" s="103">
        <v>1096</v>
      </c>
      <c r="N43" s="103">
        <v>1589</v>
      </c>
      <c r="O43" s="104">
        <v>18.271196339920181</v>
      </c>
      <c r="P43" s="105" t="s">
        <v>239</v>
      </c>
      <c r="Q43" s="106"/>
      <c r="R43" s="106"/>
      <c r="S43" s="106"/>
      <c r="T43" s="106"/>
      <c r="U43" s="106"/>
      <c r="V43" s="106"/>
      <c r="W43" s="106"/>
      <c r="X43" s="106"/>
      <c r="Y43" s="106"/>
      <c r="Z43" s="106"/>
      <c r="AA43" s="106"/>
      <c r="AB43" s="106"/>
      <c r="AC43" s="106"/>
      <c r="AD43" s="106"/>
    </row>
    <row r="44" spans="1:30" ht="12" customHeight="1">
      <c r="A44" s="107" t="s">
        <v>240</v>
      </c>
      <c r="B44" s="103">
        <v>262</v>
      </c>
      <c r="C44" s="103">
        <v>2</v>
      </c>
      <c r="D44" s="103">
        <v>3</v>
      </c>
      <c r="E44" s="103">
        <v>15</v>
      </c>
      <c r="F44" s="103">
        <v>46</v>
      </c>
      <c r="G44" s="103">
        <v>20</v>
      </c>
      <c r="H44" s="103">
        <v>6</v>
      </c>
      <c r="I44" s="103" t="s">
        <v>170</v>
      </c>
      <c r="J44" s="103" t="s">
        <v>170</v>
      </c>
      <c r="K44" s="103">
        <v>3</v>
      </c>
      <c r="L44" s="103">
        <v>4</v>
      </c>
      <c r="M44" s="103">
        <v>41</v>
      </c>
      <c r="N44" s="103">
        <v>122</v>
      </c>
      <c r="O44" s="104">
        <v>2811.1111111111109</v>
      </c>
      <c r="P44" s="105" t="s">
        <v>241</v>
      </c>
      <c r="Q44" s="106"/>
      <c r="R44" s="106"/>
      <c r="S44" s="106"/>
      <c r="T44" s="106"/>
      <c r="U44" s="106"/>
      <c r="V44" s="106"/>
      <c r="W44" s="106"/>
      <c r="X44" s="106"/>
      <c r="Y44" s="106"/>
      <c r="Z44" s="106"/>
      <c r="AA44" s="106"/>
      <c r="AB44" s="106"/>
      <c r="AC44" s="106"/>
      <c r="AD44" s="106"/>
    </row>
    <row r="45" spans="1:30" ht="12" customHeight="1">
      <c r="A45" s="107" t="s">
        <v>242</v>
      </c>
      <c r="B45" s="103">
        <v>4508</v>
      </c>
      <c r="C45" s="103">
        <v>383</v>
      </c>
      <c r="D45" s="103">
        <v>359</v>
      </c>
      <c r="E45" s="103">
        <v>323</v>
      </c>
      <c r="F45" s="103">
        <v>379</v>
      </c>
      <c r="G45" s="103">
        <v>359</v>
      </c>
      <c r="H45" s="103">
        <v>307</v>
      </c>
      <c r="I45" s="103">
        <v>400</v>
      </c>
      <c r="J45" s="103">
        <v>362</v>
      </c>
      <c r="K45" s="103">
        <v>281</v>
      </c>
      <c r="L45" s="103">
        <v>362</v>
      </c>
      <c r="M45" s="103">
        <v>402</v>
      </c>
      <c r="N45" s="103">
        <v>591</v>
      </c>
      <c r="O45" s="104">
        <v>19.734395750331998</v>
      </c>
      <c r="P45" s="105" t="s">
        <v>243</v>
      </c>
      <c r="Q45" s="106"/>
      <c r="R45" s="106"/>
      <c r="S45" s="106"/>
      <c r="T45" s="106"/>
      <c r="U45" s="106"/>
      <c r="V45" s="106"/>
      <c r="W45" s="106"/>
      <c r="X45" s="106"/>
      <c r="Y45" s="106"/>
      <c r="Z45" s="106"/>
      <c r="AA45" s="106"/>
      <c r="AB45" s="106"/>
      <c r="AC45" s="106"/>
      <c r="AD45" s="106"/>
    </row>
    <row r="46" spans="1:30" ht="12" customHeight="1">
      <c r="A46" s="107" t="s">
        <v>244</v>
      </c>
      <c r="B46" s="103">
        <v>2621</v>
      </c>
      <c r="C46" s="103">
        <v>252</v>
      </c>
      <c r="D46" s="103">
        <v>211</v>
      </c>
      <c r="E46" s="103">
        <v>220</v>
      </c>
      <c r="F46" s="103">
        <v>212</v>
      </c>
      <c r="G46" s="103">
        <v>198</v>
      </c>
      <c r="H46" s="103">
        <v>198</v>
      </c>
      <c r="I46" s="103">
        <v>246</v>
      </c>
      <c r="J46" s="103">
        <v>169</v>
      </c>
      <c r="K46" s="103">
        <v>149</v>
      </c>
      <c r="L46" s="103">
        <v>176</v>
      </c>
      <c r="M46" s="103">
        <v>226</v>
      </c>
      <c r="N46" s="103">
        <v>364</v>
      </c>
      <c r="O46" s="104">
        <v>7.1983640081799649</v>
      </c>
      <c r="P46" s="105" t="s">
        <v>245</v>
      </c>
      <c r="Q46" s="106"/>
      <c r="R46" s="106"/>
      <c r="S46" s="106"/>
      <c r="T46" s="106"/>
      <c r="U46" s="106"/>
      <c r="V46" s="106"/>
      <c r="W46" s="106"/>
      <c r="X46" s="106"/>
      <c r="Y46" s="106"/>
      <c r="Z46" s="106"/>
      <c r="AA46" s="106"/>
      <c r="AB46" s="106"/>
      <c r="AC46" s="106"/>
      <c r="AD46" s="106"/>
    </row>
    <row r="47" spans="1:30" ht="12" customHeight="1">
      <c r="A47" s="107" t="s">
        <v>246</v>
      </c>
      <c r="B47" s="103">
        <v>166</v>
      </c>
      <c r="C47" s="103">
        <v>10</v>
      </c>
      <c r="D47" s="103">
        <v>9</v>
      </c>
      <c r="E47" s="103">
        <v>11</v>
      </c>
      <c r="F47" s="103">
        <v>9</v>
      </c>
      <c r="G47" s="103">
        <v>16</v>
      </c>
      <c r="H47" s="103">
        <v>19</v>
      </c>
      <c r="I47" s="103">
        <v>16</v>
      </c>
      <c r="J47" s="103">
        <v>12</v>
      </c>
      <c r="K47" s="103">
        <v>8</v>
      </c>
      <c r="L47" s="103">
        <v>10</v>
      </c>
      <c r="M47" s="103">
        <v>14</v>
      </c>
      <c r="N47" s="103">
        <v>32</v>
      </c>
      <c r="O47" s="104">
        <v>5.7324840764331242</v>
      </c>
      <c r="P47" s="105" t="s">
        <v>247</v>
      </c>
      <c r="Q47" s="106"/>
      <c r="R47" s="106"/>
      <c r="S47" s="106"/>
      <c r="T47" s="106"/>
      <c r="U47" s="106"/>
      <c r="V47" s="106"/>
      <c r="W47" s="106"/>
      <c r="X47" s="106"/>
      <c r="Y47" s="106"/>
      <c r="Z47" s="106"/>
      <c r="AA47" s="106"/>
      <c r="AB47" s="106"/>
      <c r="AC47" s="106"/>
      <c r="AD47" s="106"/>
    </row>
    <row r="48" spans="1:30" ht="12" customHeight="1">
      <c r="A48" s="107" t="s">
        <v>248</v>
      </c>
      <c r="B48" s="103">
        <v>5377</v>
      </c>
      <c r="C48" s="103">
        <v>488</v>
      </c>
      <c r="D48" s="103">
        <v>429</v>
      </c>
      <c r="E48" s="103">
        <v>489</v>
      </c>
      <c r="F48" s="103">
        <v>425</v>
      </c>
      <c r="G48" s="103">
        <v>430</v>
      </c>
      <c r="H48" s="103">
        <v>418</v>
      </c>
      <c r="I48" s="103">
        <v>469</v>
      </c>
      <c r="J48" s="103">
        <v>404</v>
      </c>
      <c r="K48" s="103">
        <v>446</v>
      </c>
      <c r="L48" s="103">
        <v>456</v>
      </c>
      <c r="M48" s="103">
        <v>440</v>
      </c>
      <c r="N48" s="103">
        <v>483</v>
      </c>
      <c r="O48" s="104">
        <v>0.69288389513108939</v>
      </c>
      <c r="P48" s="105" t="s">
        <v>249</v>
      </c>
      <c r="Q48" s="106"/>
      <c r="R48" s="106"/>
      <c r="S48" s="106"/>
      <c r="T48" s="106"/>
      <c r="U48" s="106"/>
      <c r="V48" s="106"/>
      <c r="W48" s="106"/>
      <c r="X48" s="106"/>
      <c r="Y48" s="106"/>
      <c r="Z48" s="106"/>
      <c r="AA48" s="106"/>
      <c r="AB48" s="106"/>
      <c r="AC48" s="106"/>
      <c r="AD48" s="106"/>
    </row>
    <row r="49" spans="1:30" ht="12" customHeight="1">
      <c r="A49" s="107" t="s">
        <v>250</v>
      </c>
      <c r="B49" s="103">
        <v>222</v>
      </c>
      <c r="C49" s="103">
        <v>20</v>
      </c>
      <c r="D49" s="103">
        <v>19</v>
      </c>
      <c r="E49" s="103">
        <v>27</v>
      </c>
      <c r="F49" s="103">
        <v>13</v>
      </c>
      <c r="G49" s="103">
        <v>22</v>
      </c>
      <c r="H49" s="103">
        <v>17</v>
      </c>
      <c r="I49" s="103">
        <v>14</v>
      </c>
      <c r="J49" s="103">
        <v>23</v>
      </c>
      <c r="K49" s="103">
        <v>12</v>
      </c>
      <c r="L49" s="103">
        <v>19</v>
      </c>
      <c r="M49" s="103">
        <v>18</v>
      </c>
      <c r="N49" s="103">
        <v>18</v>
      </c>
      <c r="O49" s="104">
        <v>9.3596059113300498</v>
      </c>
      <c r="P49" s="105" t="s">
        <v>251</v>
      </c>
      <c r="Q49" s="106"/>
      <c r="R49" s="106"/>
      <c r="S49" s="106"/>
      <c r="T49" s="106"/>
      <c r="U49" s="106"/>
      <c r="V49" s="106"/>
      <c r="W49" s="106"/>
      <c r="X49" s="106"/>
      <c r="Y49" s="106"/>
      <c r="Z49" s="106"/>
      <c r="AA49" s="106"/>
      <c r="AB49" s="106"/>
      <c r="AC49" s="106"/>
      <c r="AD49" s="106"/>
    </row>
    <row r="50" spans="1:30" ht="12" customHeight="1">
      <c r="A50" s="107" t="s">
        <v>252</v>
      </c>
      <c r="B50" s="103">
        <v>1050</v>
      </c>
      <c r="C50" s="103">
        <v>93</v>
      </c>
      <c r="D50" s="103">
        <v>95</v>
      </c>
      <c r="E50" s="103">
        <v>105</v>
      </c>
      <c r="F50" s="103">
        <v>76</v>
      </c>
      <c r="G50" s="103">
        <v>67</v>
      </c>
      <c r="H50" s="103">
        <v>89</v>
      </c>
      <c r="I50" s="103">
        <v>83</v>
      </c>
      <c r="J50" s="103">
        <v>76</v>
      </c>
      <c r="K50" s="103">
        <v>111</v>
      </c>
      <c r="L50" s="103">
        <v>81</v>
      </c>
      <c r="M50" s="103">
        <v>79</v>
      </c>
      <c r="N50" s="103">
        <v>95</v>
      </c>
      <c r="O50" s="104">
        <v>-6.8322981366459601</v>
      </c>
      <c r="P50" s="105" t="s">
        <v>253</v>
      </c>
      <c r="Q50" s="106"/>
      <c r="R50" s="106"/>
      <c r="S50" s="106"/>
      <c r="T50" s="106"/>
      <c r="U50" s="106"/>
      <c r="V50" s="106"/>
      <c r="W50" s="106"/>
      <c r="X50" s="106"/>
      <c r="Y50" s="106"/>
      <c r="Z50" s="106"/>
      <c r="AA50" s="106"/>
      <c r="AB50" s="106"/>
      <c r="AC50" s="106"/>
      <c r="AD50" s="106"/>
    </row>
    <row r="51" spans="1:30" ht="12" customHeight="1">
      <c r="A51" s="107" t="s">
        <v>254</v>
      </c>
      <c r="B51" s="103">
        <v>533</v>
      </c>
      <c r="C51" s="103">
        <v>43</v>
      </c>
      <c r="D51" s="103">
        <v>33</v>
      </c>
      <c r="E51" s="103">
        <v>48</v>
      </c>
      <c r="F51" s="103">
        <v>35</v>
      </c>
      <c r="G51" s="103">
        <v>41</v>
      </c>
      <c r="H51" s="103">
        <v>50</v>
      </c>
      <c r="I51" s="103">
        <v>37</v>
      </c>
      <c r="J51" s="103">
        <v>55</v>
      </c>
      <c r="K51" s="103">
        <v>37</v>
      </c>
      <c r="L51" s="103">
        <v>34</v>
      </c>
      <c r="M51" s="103">
        <v>49</v>
      </c>
      <c r="N51" s="103">
        <v>71</v>
      </c>
      <c r="O51" s="104">
        <v>-11.314475873544097</v>
      </c>
      <c r="P51" s="105" t="s">
        <v>255</v>
      </c>
      <c r="Q51" s="106"/>
      <c r="R51" s="106"/>
      <c r="S51" s="106"/>
      <c r="T51" s="106"/>
      <c r="U51" s="106"/>
      <c r="V51" s="106"/>
      <c r="W51" s="106"/>
      <c r="X51" s="106"/>
      <c r="Y51" s="106"/>
      <c r="Z51" s="106"/>
      <c r="AA51" s="106"/>
      <c r="AB51" s="106"/>
      <c r="AC51" s="106"/>
      <c r="AD51" s="106"/>
    </row>
    <row r="52" spans="1:30" ht="12" customHeight="1">
      <c r="A52" s="107" t="s">
        <v>256</v>
      </c>
      <c r="B52" s="103">
        <v>464</v>
      </c>
      <c r="C52" s="103">
        <v>55</v>
      </c>
      <c r="D52" s="103">
        <v>43</v>
      </c>
      <c r="E52" s="103">
        <v>40</v>
      </c>
      <c r="F52" s="103">
        <v>35</v>
      </c>
      <c r="G52" s="103">
        <v>34</v>
      </c>
      <c r="H52" s="103">
        <v>35</v>
      </c>
      <c r="I52" s="103">
        <v>29</v>
      </c>
      <c r="J52" s="103">
        <v>35</v>
      </c>
      <c r="K52" s="103">
        <v>25</v>
      </c>
      <c r="L52" s="103">
        <v>45</v>
      </c>
      <c r="M52" s="103">
        <v>35</v>
      </c>
      <c r="N52" s="103">
        <v>53</v>
      </c>
      <c r="O52" s="104">
        <v>2.6548672566371749</v>
      </c>
      <c r="P52" s="105" t="s">
        <v>257</v>
      </c>
      <c r="Q52" s="106"/>
      <c r="R52" s="106"/>
      <c r="S52" s="106"/>
      <c r="T52" s="106"/>
      <c r="U52" s="106"/>
      <c r="V52" s="106"/>
      <c r="W52" s="106"/>
      <c r="X52" s="106"/>
      <c r="Y52" s="106"/>
      <c r="Z52" s="106"/>
      <c r="AA52" s="106"/>
      <c r="AB52" s="106"/>
      <c r="AC52" s="106"/>
      <c r="AD52" s="106"/>
    </row>
    <row r="53" spans="1:30" ht="12" customHeight="1">
      <c r="A53" s="107" t="s">
        <v>258</v>
      </c>
      <c r="B53" s="103">
        <v>113</v>
      </c>
      <c r="C53" s="103">
        <v>12</v>
      </c>
      <c r="D53" s="103">
        <v>10</v>
      </c>
      <c r="E53" s="103">
        <v>11</v>
      </c>
      <c r="F53" s="103">
        <v>9</v>
      </c>
      <c r="G53" s="103">
        <v>11</v>
      </c>
      <c r="H53" s="103">
        <v>11</v>
      </c>
      <c r="I53" s="103">
        <v>7</v>
      </c>
      <c r="J53" s="103">
        <v>7</v>
      </c>
      <c r="K53" s="103">
        <v>4</v>
      </c>
      <c r="L53" s="103">
        <v>10</v>
      </c>
      <c r="M53" s="103">
        <v>5</v>
      </c>
      <c r="N53" s="103">
        <v>16</v>
      </c>
      <c r="O53" s="104">
        <v>15.306122448979593</v>
      </c>
      <c r="P53" s="105" t="s">
        <v>259</v>
      </c>
      <c r="Q53" s="106"/>
      <c r="R53" s="106"/>
      <c r="S53" s="106"/>
      <c r="T53" s="106"/>
      <c r="U53" s="106"/>
      <c r="V53" s="106"/>
      <c r="W53" s="106"/>
      <c r="X53" s="106"/>
      <c r="Y53" s="106"/>
      <c r="Z53" s="106"/>
      <c r="AA53" s="106"/>
      <c r="AB53" s="106"/>
      <c r="AC53" s="106"/>
      <c r="AD53" s="106"/>
    </row>
    <row r="54" spans="1:30" ht="12" customHeight="1">
      <c r="A54" s="107" t="s">
        <v>260</v>
      </c>
      <c r="B54" s="103">
        <v>4471</v>
      </c>
      <c r="C54" s="103">
        <v>411</v>
      </c>
      <c r="D54" s="103">
        <v>386</v>
      </c>
      <c r="E54" s="103">
        <v>366</v>
      </c>
      <c r="F54" s="103">
        <v>398</v>
      </c>
      <c r="G54" s="103">
        <v>352</v>
      </c>
      <c r="H54" s="103">
        <v>338</v>
      </c>
      <c r="I54" s="103">
        <v>419</v>
      </c>
      <c r="J54" s="103">
        <v>361</v>
      </c>
      <c r="K54" s="103">
        <v>339</v>
      </c>
      <c r="L54" s="103">
        <v>352</v>
      </c>
      <c r="M54" s="103">
        <v>372</v>
      </c>
      <c r="N54" s="103">
        <v>377</v>
      </c>
      <c r="O54" s="104">
        <v>8.4404559786563311</v>
      </c>
      <c r="P54" s="105" t="s">
        <v>261</v>
      </c>
      <c r="Q54" s="106"/>
      <c r="R54" s="106"/>
      <c r="S54" s="106"/>
      <c r="T54" s="106"/>
      <c r="U54" s="106"/>
      <c r="V54" s="106"/>
      <c r="W54" s="106"/>
      <c r="X54" s="106"/>
      <c r="Y54" s="106"/>
      <c r="Z54" s="106"/>
      <c r="AA54" s="106"/>
      <c r="AB54" s="106"/>
      <c r="AC54" s="106"/>
      <c r="AD54" s="106"/>
    </row>
    <row r="55" spans="1:30" ht="12" customHeight="1">
      <c r="A55" s="107" t="s">
        <v>262</v>
      </c>
      <c r="B55" s="103">
        <v>2340</v>
      </c>
      <c r="C55" s="103">
        <v>236</v>
      </c>
      <c r="D55" s="103">
        <v>199</v>
      </c>
      <c r="E55" s="103">
        <v>191</v>
      </c>
      <c r="F55" s="103">
        <v>213</v>
      </c>
      <c r="G55" s="103">
        <v>174</v>
      </c>
      <c r="H55" s="103">
        <v>193</v>
      </c>
      <c r="I55" s="103">
        <v>216</v>
      </c>
      <c r="J55" s="103">
        <v>169</v>
      </c>
      <c r="K55" s="103">
        <v>173</v>
      </c>
      <c r="L55" s="103">
        <v>166</v>
      </c>
      <c r="M55" s="103">
        <v>203</v>
      </c>
      <c r="N55" s="103">
        <v>207</v>
      </c>
      <c r="O55" s="104">
        <v>8.9892873777363604</v>
      </c>
      <c r="P55" s="105" t="s">
        <v>263</v>
      </c>
      <c r="Q55" s="106"/>
      <c r="R55" s="106"/>
      <c r="S55" s="106"/>
      <c r="T55" s="106"/>
      <c r="U55" s="106"/>
      <c r="V55" s="106"/>
      <c r="W55" s="106"/>
      <c r="X55" s="106"/>
      <c r="Y55" s="106"/>
      <c r="Z55" s="106"/>
      <c r="AA55" s="106"/>
      <c r="AB55" s="106"/>
      <c r="AC55" s="106"/>
      <c r="AD55" s="106"/>
    </row>
    <row r="56" spans="1:30" ht="12" customHeight="1">
      <c r="A56" s="107" t="s">
        <v>264</v>
      </c>
      <c r="B56" s="103">
        <v>15</v>
      </c>
      <c r="C56" s="103" t="s">
        <v>170</v>
      </c>
      <c r="D56" s="103">
        <v>2</v>
      </c>
      <c r="E56" s="103">
        <v>1</v>
      </c>
      <c r="F56" s="103" t="s">
        <v>170</v>
      </c>
      <c r="G56" s="103">
        <v>2</v>
      </c>
      <c r="H56" s="103" t="s">
        <v>170</v>
      </c>
      <c r="I56" s="103">
        <v>1</v>
      </c>
      <c r="J56" s="103">
        <v>2</v>
      </c>
      <c r="K56" s="103" t="s">
        <v>170</v>
      </c>
      <c r="L56" s="103">
        <v>2</v>
      </c>
      <c r="M56" s="103">
        <v>3</v>
      </c>
      <c r="N56" s="103">
        <v>2</v>
      </c>
      <c r="O56" s="104">
        <v>50</v>
      </c>
      <c r="P56" s="105" t="s">
        <v>265</v>
      </c>
      <c r="Q56" s="106"/>
      <c r="R56" s="106"/>
      <c r="S56" s="106"/>
      <c r="T56" s="106"/>
      <c r="U56" s="106"/>
      <c r="V56" s="106"/>
      <c r="W56" s="106"/>
      <c r="X56" s="106"/>
      <c r="Y56" s="106"/>
      <c r="Z56" s="106"/>
      <c r="AA56" s="106"/>
      <c r="AB56" s="106"/>
      <c r="AC56" s="106"/>
      <c r="AD56" s="106"/>
    </row>
    <row r="57" spans="1:30" ht="12" customHeight="1">
      <c r="A57" s="107" t="s">
        <v>266</v>
      </c>
      <c r="B57" s="103">
        <v>121</v>
      </c>
      <c r="C57" s="103">
        <v>14</v>
      </c>
      <c r="D57" s="103">
        <v>7</v>
      </c>
      <c r="E57" s="103">
        <v>5</v>
      </c>
      <c r="F57" s="103">
        <v>12</v>
      </c>
      <c r="G57" s="103">
        <v>13</v>
      </c>
      <c r="H57" s="103">
        <v>10</v>
      </c>
      <c r="I57" s="103">
        <v>10</v>
      </c>
      <c r="J57" s="103">
        <v>11</v>
      </c>
      <c r="K57" s="103">
        <v>13</v>
      </c>
      <c r="L57" s="103">
        <v>11</v>
      </c>
      <c r="M57" s="103">
        <v>9</v>
      </c>
      <c r="N57" s="103">
        <v>6</v>
      </c>
      <c r="O57" s="104">
        <v>-2.4193548387096797</v>
      </c>
      <c r="P57" s="105" t="s">
        <v>267</v>
      </c>
      <c r="Q57" s="106"/>
      <c r="R57" s="106"/>
      <c r="S57" s="106"/>
      <c r="T57" s="106"/>
      <c r="U57" s="106"/>
      <c r="V57" s="106"/>
      <c r="W57" s="106"/>
      <c r="X57" s="106"/>
      <c r="Y57" s="106"/>
      <c r="Z57" s="106"/>
      <c r="AA57" s="106"/>
      <c r="AB57" s="106"/>
      <c r="AC57" s="106"/>
      <c r="AD57" s="106"/>
    </row>
    <row r="58" spans="1:30" ht="12" customHeight="1">
      <c r="A58" s="107" t="s">
        <v>268</v>
      </c>
      <c r="B58" s="103">
        <v>202</v>
      </c>
      <c r="C58" s="103">
        <v>13</v>
      </c>
      <c r="D58" s="103">
        <v>13</v>
      </c>
      <c r="E58" s="103">
        <v>17</v>
      </c>
      <c r="F58" s="103">
        <v>22</v>
      </c>
      <c r="G58" s="103">
        <v>17</v>
      </c>
      <c r="H58" s="103">
        <v>12</v>
      </c>
      <c r="I58" s="103">
        <v>16</v>
      </c>
      <c r="J58" s="103">
        <v>20</v>
      </c>
      <c r="K58" s="103">
        <v>20</v>
      </c>
      <c r="L58" s="103">
        <v>10</v>
      </c>
      <c r="M58" s="103">
        <v>21</v>
      </c>
      <c r="N58" s="103">
        <v>21</v>
      </c>
      <c r="O58" s="104">
        <v>-5.1643192488262883</v>
      </c>
      <c r="P58" s="105" t="s">
        <v>269</v>
      </c>
      <c r="Q58" s="106"/>
      <c r="R58" s="106"/>
      <c r="S58" s="106"/>
      <c r="T58" s="106"/>
      <c r="U58" s="106"/>
      <c r="V58" s="106"/>
      <c r="W58" s="106"/>
      <c r="X58" s="106"/>
      <c r="Y58" s="106"/>
      <c r="Z58" s="106"/>
      <c r="AA58" s="106"/>
      <c r="AB58" s="106"/>
      <c r="AC58" s="106"/>
      <c r="AD58" s="106"/>
    </row>
    <row r="59" spans="1:30" ht="12" customHeight="1">
      <c r="A59" s="107" t="s">
        <v>270</v>
      </c>
      <c r="B59" s="103">
        <v>16</v>
      </c>
      <c r="C59" s="103" t="s">
        <v>170</v>
      </c>
      <c r="D59" s="103">
        <v>2</v>
      </c>
      <c r="E59" s="103">
        <v>3</v>
      </c>
      <c r="F59" s="103">
        <v>4</v>
      </c>
      <c r="G59" s="103">
        <v>1</v>
      </c>
      <c r="H59" s="103" t="s">
        <v>170</v>
      </c>
      <c r="I59" s="103">
        <v>1</v>
      </c>
      <c r="J59" s="103">
        <v>1</v>
      </c>
      <c r="K59" s="103">
        <v>1</v>
      </c>
      <c r="L59" s="103">
        <v>1</v>
      </c>
      <c r="M59" s="103">
        <v>2</v>
      </c>
      <c r="N59" s="103" t="s">
        <v>170</v>
      </c>
      <c r="O59" s="104">
        <v>0</v>
      </c>
      <c r="P59" s="105" t="s">
        <v>271</v>
      </c>
      <c r="Q59" s="106"/>
      <c r="R59" s="106"/>
      <c r="S59" s="106"/>
      <c r="T59" s="106"/>
      <c r="U59" s="106"/>
      <c r="V59" s="106"/>
      <c r="W59" s="106"/>
      <c r="X59" s="106"/>
      <c r="Y59" s="106"/>
      <c r="Z59" s="106"/>
      <c r="AA59" s="106"/>
      <c r="AB59" s="106"/>
      <c r="AC59" s="106"/>
      <c r="AD59" s="106"/>
    </row>
    <row r="60" spans="1:30" ht="12" customHeight="1">
      <c r="A60" s="107" t="s">
        <v>272</v>
      </c>
      <c r="B60" s="103">
        <v>61</v>
      </c>
      <c r="C60" s="103">
        <v>5</v>
      </c>
      <c r="D60" s="103">
        <v>6</v>
      </c>
      <c r="E60" s="103">
        <v>6</v>
      </c>
      <c r="F60" s="103">
        <v>7</v>
      </c>
      <c r="G60" s="103">
        <v>4</v>
      </c>
      <c r="H60" s="103">
        <v>7</v>
      </c>
      <c r="I60" s="103">
        <v>3</v>
      </c>
      <c r="J60" s="103">
        <v>4</v>
      </c>
      <c r="K60" s="103">
        <v>6</v>
      </c>
      <c r="L60" s="103">
        <v>3</v>
      </c>
      <c r="M60" s="103">
        <v>4</v>
      </c>
      <c r="N60" s="103">
        <v>6</v>
      </c>
      <c r="O60" s="104">
        <v>-19.73684210526315</v>
      </c>
      <c r="P60" s="105" t="s">
        <v>273</v>
      </c>
      <c r="Q60" s="106"/>
      <c r="R60" s="106"/>
      <c r="S60" s="106"/>
      <c r="T60" s="106"/>
      <c r="U60" s="106"/>
      <c r="V60" s="106"/>
      <c r="W60" s="106"/>
      <c r="X60" s="106"/>
      <c r="Y60" s="106"/>
      <c r="Z60" s="106"/>
      <c r="AA60" s="106"/>
      <c r="AB60" s="106"/>
      <c r="AC60" s="106"/>
      <c r="AD60" s="106"/>
    </row>
    <row r="61" spans="1:30" ht="12" customHeight="1">
      <c r="A61" s="107" t="s">
        <v>274</v>
      </c>
      <c r="B61" s="103">
        <v>6461</v>
      </c>
      <c r="C61" s="103">
        <v>655</v>
      </c>
      <c r="D61" s="103">
        <v>549</v>
      </c>
      <c r="E61" s="103">
        <v>506</v>
      </c>
      <c r="F61" s="103">
        <v>502</v>
      </c>
      <c r="G61" s="103">
        <v>551</v>
      </c>
      <c r="H61" s="103">
        <v>458</v>
      </c>
      <c r="I61" s="103">
        <v>622</v>
      </c>
      <c r="J61" s="103">
        <v>411</v>
      </c>
      <c r="K61" s="103">
        <v>418</v>
      </c>
      <c r="L61" s="103">
        <v>544</v>
      </c>
      <c r="M61" s="103">
        <v>554</v>
      </c>
      <c r="N61" s="103">
        <v>691</v>
      </c>
      <c r="O61" s="104">
        <v>-0.16996291718170653</v>
      </c>
      <c r="P61" s="105" t="s">
        <v>275</v>
      </c>
      <c r="Q61" s="106"/>
      <c r="R61" s="106"/>
      <c r="S61" s="106"/>
      <c r="T61" s="106"/>
      <c r="U61" s="106"/>
      <c r="V61" s="106"/>
      <c r="W61" s="106"/>
      <c r="X61" s="106"/>
      <c r="Y61" s="106"/>
      <c r="Z61" s="106"/>
      <c r="AA61" s="106"/>
      <c r="AB61" s="106"/>
      <c r="AC61" s="106"/>
      <c r="AD61" s="106"/>
    </row>
    <row r="62" spans="1:30" ht="12" customHeight="1">
      <c r="A62" s="107" t="s">
        <v>276</v>
      </c>
      <c r="B62" s="103">
        <v>10</v>
      </c>
      <c r="C62" s="103">
        <v>1</v>
      </c>
      <c r="D62" s="103">
        <v>1</v>
      </c>
      <c r="E62" s="103" t="s">
        <v>170</v>
      </c>
      <c r="F62" s="103">
        <v>1</v>
      </c>
      <c r="G62" s="103">
        <v>1</v>
      </c>
      <c r="H62" s="103" t="s">
        <v>170</v>
      </c>
      <c r="I62" s="103" t="s">
        <v>170</v>
      </c>
      <c r="J62" s="103" t="s">
        <v>170</v>
      </c>
      <c r="K62" s="103" t="s">
        <v>170</v>
      </c>
      <c r="L62" s="103">
        <v>1</v>
      </c>
      <c r="M62" s="103">
        <v>4</v>
      </c>
      <c r="N62" s="103">
        <v>1</v>
      </c>
      <c r="O62" s="104">
        <v>233.33333333333337</v>
      </c>
      <c r="P62" s="105" t="s">
        <v>277</v>
      </c>
      <c r="Q62" s="106"/>
      <c r="R62" s="106"/>
      <c r="S62" s="106"/>
      <c r="T62" s="106"/>
      <c r="U62" s="106"/>
      <c r="V62" s="106"/>
      <c r="W62" s="106"/>
      <c r="X62" s="106"/>
      <c r="Y62" s="106"/>
      <c r="Z62" s="106"/>
      <c r="AA62" s="106"/>
      <c r="AB62" s="106"/>
      <c r="AC62" s="106"/>
      <c r="AD62" s="106"/>
    </row>
    <row r="63" spans="1:30" ht="12" customHeight="1">
      <c r="A63" s="107" t="s">
        <v>278</v>
      </c>
      <c r="B63" s="103">
        <v>3850</v>
      </c>
      <c r="C63" s="103">
        <v>396</v>
      </c>
      <c r="D63" s="103">
        <v>310</v>
      </c>
      <c r="E63" s="103">
        <v>331</v>
      </c>
      <c r="F63" s="103">
        <v>291</v>
      </c>
      <c r="G63" s="103">
        <v>320</v>
      </c>
      <c r="H63" s="103">
        <v>290</v>
      </c>
      <c r="I63" s="103">
        <v>336</v>
      </c>
      <c r="J63" s="103">
        <v>269</v>
      </c>
      <c r="K63" s="103">
        <v>246</v>
      </c>
      <c r="L63" s="103">
        <v>293</v>
      </c>
      <c r="M63" s="103">
        <v>331</v>
      </c>
      <c r="N63" s="103">
        <v>437</v>
      </c>
      <c r="O63" s="104">
        <v>-6.1890838206627734</v>
      </c>
      <c r="P63" s="105" t="s">
        <v>279</v>
      </c>
      <c r="Q63" s="106"/>
      <c r="R63" s="106"/>
      <c r="S63" s="106"/>
      <c r="T63" s="106"/>
      <c r="U63" s="106"/>
      <c r="V63" s="106"/>
      <c r="W63" s="106"/>
      <c r="X63" s="106"/>
      <c r="Y63" s="106"/>
      <c r="Z63" s="106"/>
      <c r="AA63" s="106"/>
      <c r="AB63" s="106"/>
      <c r="AC63" s="106"/>
      <c r="AD63" s="106"/>
    </row>
    <row r="64" spans="1:30" ht="12" customHeight="1">
      <c r="A64" s="107" t="s">
        <v>280</v>
      </c>
      <c r="B64" s="103">
        <v>5743</v>
      </c>
      <c r="C64" s="103">
        <v>508</v>
      </c>
      <c r="D64" s="103">
        <v>419</v>
      </c>
      <c r="E64" s="103">
        <v>460</v>
      </c>
      <c r="F64" s="103">
        <v>435</v>
      </c>
      <c r="G64" s="103">
        <v>457</v>
      </c>
      <c r="H64" s="103">
        <v>490</v>
      </c>
      <c r="I64" s="103">
        <v>524</v>
      </c>
      <c r="J64" s="103">
        <v>509</v>
      </c>
      <c r="K64" s="103">
        <v>432</v>
      </c>
      <c r="L64" s="103">
        <v>469</v>
      </c>
      <c r="M64" s="103">
        <v>480</v>
      </c>
      <c r="N64" s="103">
        <v>560</v>
      </c>
      <c r="O64" s="104">
        <v>6.4306893995552201</v>
      </c>
      <c r="P64" s="105" t="s">
        <v>281</v>
      </c>
      <c r="Q64" s="106"/>
      <c r="R64" s="106"/>
      <c r="S64" s="106"/>
      <c r="T64" s="106"/>
      <c r="U64" s="106"/>
      <c r="V64" s="106"/>
      <c r="W64" s="106"/>
      <c r="X64" s="106"/>
      <c r="Y64" s="106"/>
      <c r="Z64" s="106"/>
      <c r="AA64" s="106"/>
      <c r="AB64" s="106"/>
      <c r="AC64" s="106"/>
      <c r="AD64" s="106"/>
    </row>
    <row r="65" spans="1:30" ht="12" customHeight="1">
      <c r="A65" s="107" t="s">
        <v>282</v>
      </c>
      <c r="B65" s="103">
        <v>4056</v>
      </c>
      <c r="C65" s="103">
        <v>334</v>
      </c>
      <c r="D65" s="103">
        <v>289</v>
      </c>
      <c r="E65" s="103">
        <v>319</v>
      </c>
      <c r="F65" s="103">
        <v>303</v>
      </c>
      <c r="G65" s="103">
        <v>305</v>
      </c>
      <c r="H65" s="103">
        <v>351</v>
      </c>
      <c r="I65" s="103">
        <v>378</v>
      </c>
      <c r="J65" s="103">
        <v>362</v>
      </c>
      <c r="K65" s="103">
        <v>311</v>
      </c>
      <c r="L65" s="103">
        <v>337</v>
      </c>
      <c r="M65" s="103">
        <v>353</v>
      </c>
      <c r="N65" s="103">
        <v>414</v>
      </c>
      <c r="O65" s="104">
        <v>8.0447522642514713</v>
      </c>
      <c r="P65" s="105" t="s">
        <v>283</v>
      </c>
      <c r="Q65" s="106"/>
      <c r="R65" s="106"/>
      <c r="S65" s="106"/>
      <c r="T65" s="106"/>
      <c r="U65" s="106"/>
      <c r="V65" s="106"/>
      <c r="W65" s="106"/>
      <c r="X65" s="106"/>
      <c r="Y65" s="106"/>
      <c r="Z65" s="106"/>
      <c r="AA65" s="106"/>
      <c r="AB65" s="106"/>
      <c r="AC65" s="106"/>
      <c r="AD65" s="106"/>
    </row>
    <row r="66" spans="1:30" ht="12" customHeight="1">
      <c r="A66" s="107" t="s">
        <v>284</v>
      </c>
      <c r="B66" s="103">
        <v>752</v>
      </c>
      <c r="C66" s="103">
        <v>60</v>
      </c>
      <c r="D66" s="103">
        <v>41</v>
      </c>
      <c r="E66" s="103">
        <v>50</v>
      </c>
      <c r="F66" s="103">
        <v>42</v>
      </c>
      <c r="G66" s="103">
        <v>80</v>
      </c>
      <c r="H66" s="103">
        <v>74</v>
      </c>
      <c r="I66" s="103">
        <v>72</v>
      </c>
      <c r="J66" s="103">
        <v>93</v>
      </c>
      <c r="K66" s="103">
        <v>63</v>
      </c>
      <c r="L66" s="103">
        <v>61</v>
      </c>
      <c r="M66" s="103">
        <v>51</v>
      </c>
      <c r="N66" s="103">
        <v>65</v>
      </c>
      <c r="O66" s="104">
        <v>10.75110456553756</v>
      </c>
      <c r="P66" s="105" t="s">
        <v>285</v>
      </c>
      <c r="Q66" s="106"/>
      <c r="R66" s="106"/>
      <c r="S66" s="106"/>
      <c r="T66" s="106"/>
      <c r="U66" s="106"/>
      <c r="V66" s="106"/>
      <c r="W66" s="106"/>
      <c r="X66" s="106"/>
      <c r="Y66" s="106"/>
      <c r="Z66" s="106"/>
      <c r="AA66" s="106"/>
      <c r="AB66" s="106"/>
      <c r="AC66" s="106"/>
      <c r="AD66" s="106"/>
    </row>
    <row r="67" spans="1:30" ht="12" customHeight="1">
      <c r="A67" s="107" t="s">
        <v>286</v>
      </c>
      <c r="B67" s="103">
        <v>1095</v>
      </c>
      <c r="C67" s="103">
        <v>87</v>
      </c>
      <c r="D67" s="103">
        <v>82</v>
      </c>
      <c r="E67" s="103">
        <v>91</v>
      </c>
      <c r="F67" s="103">
        <v>80</v>
      </c>
      <c r="G67" s="103">
        <v>75</v>
      </c>
      <c r="H67" s="103">
        <v>92</v>
      </c>
      <c r="I67" s="103">
        <v>86</v>
      </c>
      <c r="J67" s="103">
        <v>108</v>
      </c>
      <c r="K67" s="103">
        <v>88</v>
      </c>
      <c r="L67" s="103">
        <v>90</v>
      </c>
      <c r="M67" s="103">
        <v>101</v>
      </c>
      <c r="N67" s="103">
        <v>115</v>
      </c>
      <c r="O67" s="104">
        <v>10.271903323262848</v>
      </c>
      <c r="P67" s="105" t="s">
        <v>287</v>
      </c>
      <c r="Q67" s="106"/>
      <c r="R67" s="106"/>
      <c r="S67" s="106"/>
      <c r="T67" s="106"/>
      <c r="U67" s="106"/>
      <c r="V67" s="106"/>
      <c r="W67" s="106"/>
      <c r="X67" s="106"/>
      <c r="Y67" s="106"/>
      <c r="Z67" s="106"/>
      <c r="AA67" s="106"/>
      <c r="AB67" s="106"/>
      <c r="AC67" s="106"/>
      <c r="AD67" s="106"/>
    </row>
    <row r="68" spans="1:30" ht="12" customHeight="1">
      <c r="A68" s="107" t="s">
        <v>288</v>
      </c>
      <c r="B68" s="103">
        <v>191</v>
      </c>
      <c r="C68" s="103">
        <v>15</v>
      </c>
      <c r="D68" s="103">
        <v>15</v>
      </c>
      <c r="E68" s="103">
        <v>18</v>
      </c>
      <c r="F68" s="103">
        <v>22</v>
      </c>
      <c r="G68" s="103">
        <v>12</v>
      </c>
      <c r="H68" s="103">
        <v>17</v>
      </c>
      <c r="I68" s="103">
        <v>16</v>
      </c>
      <c r="J68" s="103">
        <v>11</v>
      </c>
      <c r="K68" s="103">
        <v>14</v>
      </c>
      <c r="L68" s="103">
        <v>21</v>
      </c>
      <c r="M68" s="103">
        <v>11</v>
      </c>
      <c r="N68" s="103">
        <v>19</v>
      </c>
      <c r="O68" s="104">
        <v>16.463414634146332</v>
      </c>
      <c r="P68" s="105" t="s">
        <v>289</v>
      </c>
      <c r="Q68" s="106"/>
      <c r="R68" s="106"/>
      <c r="S68" s="106"/>
      <c r="T68" s="106"/>
      <c r="U68" s="106"/>
      <c r="V68" s="106"/>
      <c r="W68" s="106"/>
      <c r="X68" s="106"/>
      <c r="Y68" s="106"/>
      <c r="Z68" s="106"/>
      <c r="AA68" s="106"/>
      <c r="AB68" s="106"/>
      <c r="AC68" s="106"/>
      <c r="AD68" s="106"/>
    </row>
    <row r="69" spans="1:30" ht="12" customHeight="1">
      <c r="A69" s="107" t="s">
        <v>290</v>
      </c>
      <c r="B69" s="103">
        <v>1027</v>
      </c>
      <c r="C69" s="103">
        <v>92</v>
      </c>
      <c r="D69" s="103">
        <v>80</v>
      </c>
      <c r="E69" s="103">
        <v>82</v>
      </c>
      <c r="F69" s="103">
        <v>79</v>
      </c>
      <c r="G69" s="103">
        <v>86</v>
      </c>
      <c r="H69" s="103">
        <v>96</v>
      </c>
      <c r="I69" s="103">
        <v>96</v>
      </c>
      <c r="J69" s="103">
        <v>84</v>
      </c>
      <c r="K69" s="103">
        <v>88</v>
      </c>
      <c r="L69" s="103">
        <v>85</v>
      </c>
      <c r="M69" s="103">
        <v>76</v>
      </c>
      <c r="N69" s="103">
        <v>83</v>
      </c>
      <c r="O69" s="104">
        <v>9.9571734475374853</v>
      </c>
      <c r="P69" s="105" t="s">
        <v>291</v>
      </c>
      <c r="Q69" s="106"/>
      <c r="R69" s="106"/>
      <c r="S69" s="106"/>
      <c r="T69" s="106"/>
      <c r="U69" s="106"/>
      <c r="V69" s="106"/>
      <c r="W69" s="106"/>
      <c r="X69" s="106"/>
      <c r="Y69" s="106"/>
      <c r="Z69" s="106"/>
      <c r="AA69" s="106"/>
      <c r="AB69" s="106"/>
      <c r="AC69" s="106"/>
      <c r="AD69" s="106"/>
    </row>
    <row r="70" spans="1:30" ht="12" customHeight="1">
      <c r="A70" s="107" t="s">
        <v>292</v>
      </c>
      <c r="B70" s="103">
        <v>98</v>
      </c>
      <c r="C70" s="103">
        <v>4</v>
      </c>
      <c r="D70" s="103">
        <v>7</v>
      </c>
      <c r="E70" s="103">
        <v>11</v>
      </c>
      <c r="F70" s="103">
        <v>5</v>
      </c>
      <c r="G70" s="103">
        <v>10</v>
      </c>
      <c r="H70" s="103">
        <v>10</v>
      </c>
      <c r="I70" s="103">
        <v>7</v>
      </c>
      <c r="J70" s="103">
        <v>13</v>
      </c>
      <c r="K70" s="103">
        <v>5</v>
      </c>
      <c r="L70" s="103">
        <v>8</v>
      </c>
      <c r="M70" s="103">
        <v>10</v>
      </c>
      <c r="N70" s="103">
        <v>8</v>
      </c>
      <c r="O70" s="104">
        <v>3.1578947368421098</v>
      </c>
      <c r="P70" s="105" t="s">
        <v>293</v>
      </c>
      <c r="Q70" s="106"/>
      <c r="R70" s="106"/>
      <c r="S70" s="106"/>
      <c r="T70" s="106"/>
      <c r="U70" s="106"/>
      <c r="V70" s="106"/>
      <c r="W70" s="106"/>
      <c r="X70" s="106"/>
      <c r="Y70" s="106"/>
      <c r="Z70" s="106"/>
      <c r="AA70" s="106"/>
      <c r="AB70" s="106"/>
      <c r="AC70" s="106"/>
      <c r="AD70" s="106"/>
    </row>
    <row r="71" spans="1:30" ht="12" customHeight="1" thickBot="1">
      <c r="A71" s="107" t="s">
        <v>294</v>
      </c>
      <c r="B71" s="103">
        <v>231</v>
      </c>
      <c r="C71" s="103">
        <v>32</v>
      </c>
      <c r="D71" s="103">
        <v>22</v>
      </c>
      <c r="E71" s="103">
        <v>17</v>
      </c>
      <c r="F71" s="103">
        <v>19</v>
      </c>
      <c r="G71" s="103">
        <v>16</v>
      </c>
      <c r="H71" s="103">
        <v>15</v>
      </c>
      <c r="I71" s="103">
        <v>16</v>
      </c>
      <c r="J71" s="103">
        <v>17</v>
      </c>
      <c r="K71" s="103">
        <v>13</v>
      </c>
      <c r="L71" s="103">
        <v>21</v>
      </c>
      <c r="M71" s="103">
        <v>18</v>
      </c>
      <c r="N71" s="103">
        <v>25</v>
      </c>
      <c r="O71" s="104">
        <v>-12.5</v>
      </c>
      <c r="P71" s="105" t="s">
        <v>295</v>
      </c>
      <c r="Q71" s="106"/>
      <c r="R71" s="106"/>
      <c r="S71" s="106"/>
      <c r="T71" s="106"/>
      <c r="U71" s="106"/>
      <c r="V71" s="106"/>
      <c r="W71" s="106"/>
      <c r="X71" s="106"/>
      <c r="Y71" s="106"/>
      <c r="Z71" s="106"/>
      <c r="AA71" s="106"/>
      <c r="AB71" s="106"/>
      <c r="AC71" s="106"/>
      <c r="AD71" s="106"/>
    </row>
    <row r="72" spans="1:30" ht="12" customHeight="1" thickBot="1">
      <c r="A72" s="895"/>
      <c r="B72" s="895" t="s">
        <v>296</v>
      </c>
      <c r="C72" s="895"/>
      <c r="D72" s="895"/>
      <c r="E72" s="895"/>
      <c r="F72" s="895"/>
      <c r="G72" s="895"/>
      <c r="H72" s="895"/>
      <c r="I72" s="895"/>
      <c r="J72" s="895"/>
      <c r="K72" s="895"/>
      <c r="L72" s="895"/>
      <c r="M72" s="895"/>
      <c r="N72" s="895"/>
      <c r="O72" s="905" t="s">
        <v>297</v>
      </c>
      <c r="P72" s="907" t="s">
        <v>150</v>
      </c>
    </row>
    <row r="73" spans="1:30" ht="36" customHeight="1" thickBot="1">
      <c r="A73" s="895"/>
      <c r="B73" s="108" t="s">
        <v>151</v>
      </c>
      <c r="C73" s="108" t="s">
        <v>298</v>
      </c>
      <c r="D73" s="108" t="s">
        <v>299</v>
      </c>
      <c r="E73" s="108" t="s">
        <v>153</v>
      </c>
      <c r="F73" s="108" t="s">
        <v>300</v>
      </c>
      <c r="G73" s="108" t="s">
        <v>301</v>
      </c>
      <c r="H73" s="108" t="s">
        <v>156</v>
      </c>
      <c r="I73" s="108" t="s">
        <v>157</v>
      </c>
      <c r="J73" s="108" t="s">
        <v>302</v>
      </c>
      <c r="K73" s="108" t="s">
        <v>303</v>
      </c>
      <c r="L73" s="108" t="s">
        <v>304</v>
      </c>
      <c r="M73" s="108" t="s">
        <v>161</v>
      </c>
      <c r="N73" s="108" t="s">
        <v>305</v>
      </c>
      <c r="O73" s="906"/>
      <c r="P73" s="908"/>
    </row>
    <row r="74" spans="1:30" ht="12" customHeight="1">
      <c r="A74" s="37" t="s">
        <v>306</v>
      </c>
    </row>
    <row r="75" spans="1:30" ht="12" customHeight="1">
      <c r="A75" s="37" t="s">
        <v>307</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pageSetup paperSize="9" orientation="portrait" r:id="rId1"/>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C4C6A-89C1-46BA-A75F-52683FEED9F6}">
  <dimension ref="A1:M48"/>
  <sheetViews>
    <sheetView showGridLines="0" workbookViewId="0">
      <selection sqref="A1:J1"/>
    </sheetView>
  </sheetViews>
  <sheetFormatPr defaultRowHeight="12.75"/>
  <cols>
    <col min="1" max="1" width="34.85546875" style="136" customWidth="1"/>
    <col min="2" max="9" width="10.28515625" style="136" customWidth="1"/>
    <col min="12" max="12" width="5.42578125" customWidth="1"/>
  </cols>
  <sheetData>
    <row r="1" spans="1:13" ht="15" customHeight="1">
      <c r="A1" s="911" t="s">
        <v>308</v>
      </c>
      <c r="B1" s="911"/>
      <c r="C1" s="911"/>
      <c r="D1" s="911"/>
      <c r="E1" s="911"/>
      <c r="F1" s="911"/>
      <c r="G1" s="911"/>
      <c r="H1" s="911"/>
      <c r="I1" s="911"/>
      <c r="J1" s="911"/>
    </row>
    <row r="2" spans="1:13" ht="15" customHeight="1">
      <c r="A2" s="912" t="s">
        <v>309</v>
      </c>
      <c r="B2" s="912"/>
      <c r="C2" s="912"/>
      <c r="D2" s="912"/>
      <c r="E2" s="912"/>
      <c r="F2" s="912"/>
      <c r="G2" s="912"/>
      <c r="H2" s="912"/>
      <c r="I2" s="912"/>
      <c r="J2" s="912"/>
    </row>
    <row r="3" spans="1:13" ht="13.5" thickBot="1">
      <c r="A3" s="41"/>
      <c r="B3" s="41"/>
      <c r="C3" s="41"/>
      <c r="D3" s="41"/>
      <c r="E3" s="41"/>
      <c r="F3" s="41"/>
      <c r="G3" s="41"/>
      <c r="H3" s="41"/>
      <c r="I3" s="41"/>
      <c r="J3" s="41"/>
    </row>
    <row r="4" spans="1:13" ht="12" customHeight="1" thickBot="1">
      <c r="A4" s="43"/>
      <c r="B4" s="896" t="s">
        <v>310</v>
      </c>
      <c r="C4" s="896"/>
      <c r="D4" s="896"/>
      <c r="E4" s="896"/>
      <c r="F4" s="896" t="s">
        <v>311</v>
      </c>
      <c r="G4" s="896"/>
      <c r="H4" s="896"/>
      <c r="I4" s="896"/>
      <c r="J4" s="43"/>
    </row>
    <row r="5" spans="1:13" ht="12" customHeight="1" thickBot="1">
      <c r="A5" s="913"/>
      <c r="B5" s="914" t="s">
        <v>312</v>
      </c>
      <c r="C5" s="915"/>
      <c r="D5" s="916" t="s">
        <v>313</v>
      </c>
      <c r="E5" s="916"/>
      <c r="F5" s="914" t="s">
        <v>94</v>
      </c>
      <c r="G5" s="915"/>
      <c r="H5" s="916" t="s">
        <v>314</v>
      </c>
      <c r="I5" s="916"/>
      <c r="J5" s="43"/>
    </row>
    <row r="6" spans="1:13" ht="12" customHeight="1" thickBot="1">
      <c r="A6" s="913"/>
      <c r="B6" s="109" t="s">
        <v>315</v>
      </c>
      <c r="C6" s="109" t="s">
        <v>316</v>
      </c>
      <c r="D6" s="109" t="s">
        <v>315</v>
      </c>
      <c r="E6" s="109" t="s">
        <v>316</v>
      </c>
      <c r="F6" s="109" t="s">
        <v>317</v>
      </c>
      <c r="G6" s="109" t="s">
        <v>318</v>
      </c>
      <c r="H6" s="109" t="s">
        <v>317</v>
      </c>
      <c r="I6" s="109" t="s">
        <v>318</v>
      </c>
      <c r="J6" s="43"/>
    </row>
    <row r="7" spans="1:13">
      <c r="A7" s="61" t="s">
        <v>319</v>
      </c>
      <c r="B7" s="110"/>
      <c r="C7" s="110"/>
      <c r="D7" s="110"/>
      <c r="E7" s="110"/>
      <c r="F7" s="110"/>
      <c r="G7" s="110"/>
      <c r="H7" s="110"/>
      <c r="I7" s="110"/>
      <c r="J7" s="61" t="s">
        <v>320</v>
      </c>
    </row>
    <row r="8" spans="1:13">
      <c r="A8" s="55" t="s">
        <v>321</v>
      </c>
      <c r="B8" s="111">
        <v>737327</v>
      </c>
      <c r="C8" s="112">
        <v>118542613.75</v>
      </c>
      <c r="D8" s="111">
        <v>2920861</v>
      </c>
      <c r="E8" s="113">
        <v>462146266.78999996</v>
      </c>
      <c r="F8" s="114">
        <v>1.9718726705196872</v>
      </c>
      <c r="G8" s="114">
        <v>3.5110500322178382</v>
      </c>
      <c r="H8" s="114">
        <v>-1.025510510965475</v>
      </c>
      <c r="I8" s="114">
        <v>3.7698988372779354</v>
      </c>
      <c r="J8" s="115" t="s">
        <v>322</v>
      </c>
      <c r="K8" s="116"/>
      <c r="M8" s="117"/>
    </row>
    <row r="9" spans="1:13">
      <c r="A9" s="55" t="s">
        <v>323</v>
      </c>
      <c r="B9" s="111"/>
      <c r="C9" s="112"/>
      <c r="D9" s="111"/>
      <c r="E9" s="113"/>
      <c r="F9" s="114"/>
      <c r="G9" s="114"/>
      <c r="H9" s="118"/>
      <c r="I9" s="118"/>
      <c r="J9" s="115"/>
      <c r="M9" s="117"/>
    </row>
    <row r="10" spans="1:13">
      <c r="A10" s="55" t="s">
        <v>324</v>
      </c>
      <c r="B10" s="111">
        <v>69128</v>
      </c>
      <c r="C10" s="112">
        <v>7725066.8799999999</v>
      </c>
      <c r="D10" s="111">
        <v>276811</v>
      </c>
      <c r="E10" s="113">
        <v>30573044.369999997</v>
      </c>
      <c r="F10" s="114">
        <v>-5.5060418830991296</v>
      </c>
      <c r="G10" s="114">
        <v>-5.4539242451971433</v>
      </c>
      <c r="H10" s="114">
        <v>-5.4793564335043641</v>
      </c>
      <c r="I10" s="114">
        <v>-2.5028455167489483</v>
      </c>
      <c r="J10" s="115" t="s">
        <v>325</v>
      </c>
      <c r="M10" s="117"/>
    </row>
    <row r="11" spans="1:13">
      <c r="A11" s="55" t="s">
        <v>326</v>
      </c>
      <c r="B11" s="111">
        <v>16973</v>
      </c>
      <c r="C11" s="113">
        <v>4559259.25</v>
      </c>
      <c r="D11" s="111">
        <v>67649</v>
      </c>
      <c r="E11" s="113">
        <v>18281599.289999999</v>
      </c>
      <c r="F11" s="114">
        <v>-9.1381156316916474</v>
      </c>
      <c r="G11" s="114">
        <v>-10.646175775890612</v>
      </c>
      <c r="H11" s="114">
        <v>-18.666909620991262</v>
      </c>
      <c r="I11" s="114">
        <v>-19.112033453964301</v>
      </c>
      <c r="J11" s="115" t="s">
        <v>327</v>
      </c>
      <c r="M11" s="117"/>
    </row>
    <row r="12" spans="1:13">
      <c r="A12" s="55" t="s">
        <v>328</v>
      </c>
      <c r="B12" s="111">
        <v>26231</v>
      </c>
      <c r="C12" s="112">
        <v>28585371.48</v>
      </c>
      <c r="D12" s="111">
        <v>105659</v>
      </c>
      <c r="E12" s="113">
        <v>114790643.8</v>
      </c>
      <c r="F12" s="114">
        <v>-9.9021213390713569E-2</v>
      </c>
      <c r="G12" s="114">
        <v>8.3545477769212653</v>
      </c>
      <c r="H12" s="114">
        <v>-2.1332789034859729</v>
      </c>
      <c r="I12" s="114">
        <v>5.52797700561824</v>
      </c>
      <c r="J12" s="115" t="s">
        <v>329</v>
      </c>
      <c r="M12" s="117"/>
    </row>
    <row r="13" spans="1:13">
      <c r="A13" s="55" t="s">
        <v>330</v>
      </c>
      <c r="B13" s="111">
        <v>13769</v>
      </c>
      <c r="C13" s="112">
        <v>14894862.09</v>
      </c>
      <c r="D13" s="111">
        <v>55112</v>
      </c>
      <c r="E13" s="113">
        <v>58701854.189999998</v>
      </c>
      <c r="F13" s="114">
        <v>0.9235505387377998</v>
      </c>
      <c r="G13" s="114">
        <v>11.524726386880914</v>
      </c>
      <c r="H13" s="114">
        <v>-4.6199563541811699</v>
      </c>
      <c r="I13" s="114">
        <v>8.064973618087464</v>
      </c>
      <c r="J13" s="115" t="s">
        <v>331</v>
      </c>
      <c r="M13" s="117"/>
    </row>
    <row r="14" spans="1:13">
      <c r="A14" s="55" t="s">
        <v>332</v>
      </c>
      <c r="B14" s="111">
        <v>27732</v>
      </c>
      <c r="C14" s="112">
        <v>4805637.95</v>
      </c>
      <c r="D14" s="111">
        <v>110253</v>
      </c>
      <c r="E14" s="113">
        <v>18993793.509999998</v>
      </c>
      <c r="F14" s="114">
        <v>1.3781758362273848</v>
      </c>
      <c r="G14" s="114">
        <v>4.1698734932817558</v>
      </c>
      <c r="H14" s="114">
        <v>-5.7712667808074229</v>
      </c>
      <c r="I14" s="114">
        <v>7.5588428534416181</v>
      </c>
      <c r="J14" s="115" t="s">
        <v>333</v>
      </c>
      <c r="M14" s="117"/>
    </row>
    <row r="15" spans="1:13">
      <c r="A15" s="61" t="s">
        <v>334</v>
      </c>
      <c r="B15" s="119"/>
      <c r="C15" s="120"/>
      <c r="D15" s="119"/>
      <c r="E15" s="121"/>
      <c r="F15" s="104"/>
      <c r="G15" s="104"/>
      <c r="H15" s="104"/>
      <c r="I15" s="104"/>
      <c r="J15" s="64" t="s">
        <v>335</v>
      </c>
      <c r="M15" s="117"/>
    </row>
    <row r="16" spans="1:13">
      <c r="A16" s="55" t="s">
        <v>336</v>
      </c>
      <c r="B16" s="111">
        <v>195815</v>
      </c>
      <c r="C16" s="112">
        <v>91562042.689999998</v>
      </c>
      <c r="D16" s="111">
        <v>775360</v>
      </c>
      <c r="E16" s="113">
        <v>341881465.14999998</v>
      </c>
      <c r="F16" s="122">
        <v>9.0283964365256253</v>
      </c>
      <c r="G16" s="122">
        <v>15.876517313631666</v>
      </c>
      <c r="H16" s="122">
        <v>8.5972158634408373</v>
      </c>
      <c r="I16" s="122">
        <v>5.1884980264542406</v>
      </c>
      <c r="J16" s="115" t="s">
        <v>337</v>
      </c>
      <c r="M16" s="117"/>
    </row>
    <row r="17" spans="1:13">
      <c r="A17" s="55" t="s">
        <v>338</v>
      </c>
      <c r="B17" s="123">
        <v>372</v>
      </c>
      <c r="C17" s="124">
        <v>315921.67</v>
      </c>
      <c r="D17" s="123">
        <v>1544</v>
      </c>
      <c r="E17" s="125">
        <v>1222066.49</v>
      </c>
      <c r="F17" s="114">
        <v>-0.53475935828876686</v>
      </c>
      <c r="G17" s="114">
        <v>10.055743468914869</v>
      </c>
      <c r="H17" s="114">
        <v>10.139118132515918</v>
      </c>
      <c r="I17" s="114">
        <v>7.2216879590208691</v>
      </c>
      <c r="J17" s="115" t="s">
        <v>339</v>
      </c>
      <c r="M17" s="117"/>
    </row>
    <row r="18" spans="1:13">
      <c r="A18" s="61" t="s">
        <v>340</v>
      </c>
      <c r="B18" s="119"/>
      <c r="C18" s="120"/>
      <c r="D18" s="119"/>
      <c r="E18" s="121"/>
      <c r="F18" s="104"/>
      <c r="G18" s="104"/>
      <c r="H18" s="104"/>
      <c r="I18" s="104"/>
      <c r="J18" s="64" t="s">
        <v>341</v>
      </c>
      <c r="M18" s="117"/>
    </row>
    <row r="19" spans="1:13">
      <c r="A19" s="55" t="s">
        <v>342</v>
      </c>
      <c r="B19" s="123">
        <v>156083</v>
      </c>
      <c r="C19" s="125">
        <v>105524663.93000001</v>
      </c>
      <c r="D19" s="126">
        <v>656119</v>
      </c>
      <c r="E19" s="125">
        <v>440193231.33999997</v>
      </c>
      <c r="F19" s="114">
        <v>5.0003363605785438</v>
      </c>
      <c r="G19" s="114">
        <v>13.540114122827276</v>
      </c>
      <c r="H19" s="114">
        <v>9.5022549064515829</v>
      </c>
      <c r="I19" s="114">
        <v>15.927307435028098</v>
      </c>
      <c r="J19" s="115" t="s">
        <v>343</v>
      </c>
      <c r="M19" s="117"/>
    </row>
    <row r="20" spans="1:13">
      <c r="A20" s="68" t="s">
        <v>344</v>
      </c>
      <c r="B20" s="123">
        <v>4545405</v>
      </c>
      <c r="C20" s="125" t="s">
        <v>345</v>
      </c>
      <c r="D20" s="126">
        <v>19165308</v>
      </c>
      <c r="E20" s="125" t="s">
        <v>345</v>
      </c>
      <c r="F20" s="114">
        <v>5.2904367275914694</v>
      </c>
      <c r="G20" s="125" t="s">
        <v>345</v>
      </c>
      <c r="H20" s="114">
        <v>8.7275577116421061</v>
      </c>
      <c r="I20" s="125" t="s">
        <v>345</v>
      </c>
      <c r="J20" s="69" t="s">
        <v>346</v>
      </c>
      <c r="M20" s="117"/>
    </row>
    <row r="21" spans="1:13">
      <c r="A21" s="55" t="s">
        <v>347</v>
      </c>
      <c r="B21" s="123">
        <v>30430</v>
      </c>
      <c r="C21" s="125">
        <v>13222273.91</v>
      </c>
      <c r="D21" s="126">
        <v>129121</v>
      </c>
      <c r="E21" s="125">
        <v>57403757.769999996</v>
      </c>
      <c r="F21" s="114">
        <v>-3.1076864293447102</v>
      </c>
      <c r="G21" s="114">
        <v>-0.89464371455549951</v>
      </c>
      <c r="H21" s="114">
        <v>-5.7126884435552086</v>
      </c>
      <c r="I21" s="114">
        <v>-2.9341506627807235</v>
      </c>
      <c r="J21" s="115" t="s">
        <v>348</v>
      </c>
      <c r="M21" s="117"/>
    </row>
    <row r="22" spans="1:13">
      <c r="A22" s="68" t="s">
        <v>344</v>
      </c>
      <c r="B22" s="119">
        <v>875326</v>
      </c>
      <c r="C22" s="125" t="s">
        <v>345</v>
      </c>
      <c r="D22" s="119">
        <v>3839722</v>
      </c>
      <c r="E22" s="125" t="s">
        <v>345</v>
      </c>
      <c r="F22" s="104">
        <v>-3.7920395855475846</v>
      </c>
      <c r="G22" s="125" t="s">
        <v>345</v>
      </c>
      <c r="H22" s="104">
        <v>-6.9441492168048455</v>
      </c>
      <c r="I22" s="125" t="s">
        <v>345</v>
      </c>
      <c r="J22" s="69" t="s">
        <v>346</v>
      </c>
      <c r="M22" s="117"/>
    </row>
    <row r="23" spans="1:13">
      <c r="A23" s="61" t="s">
        <v>349</v>
      </c>
      <c r="B23" s="123"/>
      <c r="C23" s="124">
        <v>0</v>
      </c>
      <c r="D23" s="123"/>
      <c r="E23" s="125">
        <v>0</v>
      </c>
      <c r="F23" s="114"/>
      <c r="G23" s="114"/>
      <c r="H23" s="114"/>
      <c r="I23" s="114"/>
      <c r="J23" s="64" t="s">
        <v>350</v>
      </c>
      <c r="M23" s="117"/>
    </row>
    <row r="24" spans="1:13">
      <c r="A24" s="55" t="s">
        <v>351</v>
      </c>
      <c r="B24" s="119">
        <v>1968028</v>
      </c>
      <c r="C24" s="120">
        <v>1314294263.3600013</v>
      </c>
      <c r="D24" s="119">
        <v>7888005</v>
      </c>
      <c r="E24" s="121">
        <v>5256597470.0900011</v>
      </c>
      <c r="F24" s="104">
        <v>1.1506753561810115</v>
      </c>
      <c r="G24" s="104">
        <v>6.2764499716321325</v>
      </c>
      <c r="H24" s="104">
        <v>1.6329732084623885</v>
      </c>
      <c r="I24" s="104">
        <v>13.142655406279218</v>
      </c>
      <c r="J24" s="115" t="s">
        <v>352</v>
      </c>
      <c r="M24" s="117"/>
    </row>
    <row r="25" spans="1:13">
      <c r="A25" s="55" t="s">
        <v>353</v>
      </c>
      <c r="B25" s="123">
        <v>28660</v>
      </c>
      <c r="C25" s="124">
        <v>9179717.3000000007</v>
      </c>
      <c r="D25" s="123">
        <v>114684</v>
      </c>
      <c r="E25" s="125">
        <v>36758102.400000006</v>
      </c>
      <c r="F25" s="114">
        <v>4.4765237678623606</v>
      </c>
      <c r="G25" s="114">
        <v>7.5216040775827935</v>
      </c>
      <c r="H25" s="114">
        <v>5.1218816113561871</v>
      </c>
      <c r="I25" s="114">
        <v>19.547994905936832</v>
      </c>
      <c r="J25" s="115" t="s">
        <v>354</v>
      </c>
      <c r="M25" s="117"/>
    </row>
    <row r="26" spans="1:13">
      <c r="A26" s="61" t="s">
        <v>355</v>
      </c>
      <c r="B26" s="119"/>
      <c r="C26" s="121"/>
      <c r="D26" s="119"/>
      <c r="E26" s="121"/>
      <c r="F26" s="104"/>
      <c r="G26" s="104"/>
      <c r="H26" s="104"/>
      <c r="I26" s="104"/>
      <c r="J26" s="64" t="s">
        <v>356</v>
      </c>
      <c r="M26" s="117"/>
    </row>
    <row r="27" spans="1:13">
      <c r="A27" s="55" t="s">
        <v>357</v>
      </c>
      <c r="B27" s="123">
        <v>600</v>
      </c>
      <c r="C27" s="124">
        <v>157272.5</v>
      </c>
      <c r="D27" s="123">
        <v>2702</v>
      </c>
      <c r="E27" s="125">
        <v>701948.91</v>
      </c>
      <c r="F27" s="114">
        <v>-5.2132701421800931</v>
      </c>
      <c r="G27" s="114">
        <v>-3.4920153752503609</v>
      </c>
      <c r="H27" s="114">
        <v>-13.513513513513516</v>
      </c>
      <c r="I27" s="114">
        <v>-8.8932484588345488</v>
      </c>
      <c r="J27" s="115" t="s">
        <v>358</v>
      </c>
      <c r="M27" s="117"/>
    </row>
    <row r="28" spans="1:13">
      <c r="A28" s="55" t="s">
        <v>359</v>
      </c>
      <c r="B28" s="119">
        <v>3093</v>
      </c>
      <c r="C28" s="121" t="s">
        <v>360</v>
      </c>
      <c r="D28" s="127">
        <v>12096</v>
      </c>
      <c r="E28" s="121" t="s">
        <v>360</v>
      </c>
      <c r="F28" s="104">
        <v>-19.010212097407702</v>
      </c>
      <c r="G28" s="121" t="s">
        <v>360</v>
      </c>
      <c r="H28" s="104">
        <v>16.41526175687666</v>
      </c>
      <c r="I28" s="121" t="s">
        <v>360</v>
      </c>
      <c r="J28" s="115" t="s">
        <v>361</v>
      </c>
      <c r="M28" s="117"/>
    </row>
    <row r="29" spans="1:13">
      <c r="A29" s="55" t="s">
        <v>362</v>
      </c>
      <c r="B29" s="123">
        <v>705865</v>
      </c>
      <c r="C29" s="124">
        <v>239193215.99999991</v>
      </c>
      <c r="D29" s="123">
        <v>2823593</v>
      </c>
      <c r="E29" s="125">
        <v>955423619.00000012</v>
      </c>
      <c r="F29" s="114">
        <v>0.51262699977927184</v>
      </c>
      <c r="G29" s="114">
        <v>5.5909978368086257</v>
      </c>
      <c r="H29" s="114">
        <v>0.3775043463997747</v>
      </c>
      <c r="I29" s="114">
        <v>10.826898697333377</v>
      </c>
      <c r="J29" s="60" t="s">
        <v>363</v>
      </c>
      <c r="M29" s="117"/>
    </row>
    <row r="30" spans="1:13">
      <c r="A30" s="61" t="s">
        <v>364</v>
      </c>
      <c r="B30" s="123"/>
      <c r="C30" s="124"/>
      <c r="D30" s="123"/>
      <c r="E30" s="125"/>
      <c r="F30" s="114"/>
      <c r="G30" s="114"/>
      <c r="H30" s="114"/>
      <c r="I30" s="114"/>
      <c r="J30" s="64" t="s">
        <v>365</v>
      </c>
      <c r="M30" s="117"/>
    </row>
    <row r="31" spans="1:13">
      <c r="A31" s="55" t="s">
        <v>366</v>
      </c>
      <c r="B31" s="127">
        <v>158019</v>
      </c>
      <c r="C31" s="128">
        <v>81771096.029999956</v>
      </c>
      <c r="D31" s="127">
        <v>629374</v>
      </c>
      <c r="E31" s="121">
        <v>325492450.35999995</v>
      </c>
      <c r="F31" s="104">
        <v>0.26968031777857959</v>
      </c>
      <c r="G31" s="104">
        <v>3.9663473609571298</v>
      </c>
      <c r="H31" s="104">
        <v>-1.9480130090016985</v>
      </c>
      <c r="I31" s="104">
        <v>9.0047022017836866</v>
      </c>
      <c r="J31" s="115" t="s">
        <v>367</v>
      </c>
      <c r="M31" s="117"/>
    </row>
    <row r="32" spans="1:13">
      <c r="A32" s="55" t="s">
        <v>368</v>
      </c>
      <c r="B32" s="111">
        <v>168552</v>
      </c>
      <c r="C32" s="124">
        <v>64964808.890000001</v>
      </c>
      <c r="D32" s="111">
        <v>667054</v>
      </c>
      <c r="E32" s="125">
        <v>257024908.67000002</v>
      </c>
      <c r="F32" s="122">
        <v>9.4180883383968137</v>
      </c>
      <c r="G32" s="122">
        <v>12.409968501589049</v>
      </c>
      <c r="H32" s="122">
        <v>-27.424963597495449</v>
      </c>
      <c r="I32" s="122">
        <v>-21.811980782518333</v>
      </c>
      <c r="J32" s="115" t="s">
        <v>369</v>
      </c>
      <c r="M32" s="117"/>
    </row>
    <row r="33" spans="1:13">
      <c r="A33" s="61" t="s">
        <v>370</v>
      </c>
      <c r="B33" s="129"/>
      <c r="C33" s="124"/>
      <c r="D33" s="129"/>
      <c r="E33" s="125"/>
      <c r="F33" s="130"/>
      <c r="G33" s="130"/>
      <c r="H33" s="130"/>
      <c r="I33" s="130"/>
      <c r="J33" s="64" t="s">
        <v>371</v>
      </c>
      <c r="M33" s="117"/>
    </row>
    <row r="34" spans="1:13" ht="12" customHeight="1" thickBot="1">
      <c r="A34" s="79" t="s">
        <v>372</v>
      </c>
      <c r="B34" s="129">
        <v>172846</v>
      </c>
      <c r="C34" s="124">
        <v>28968466.289999999</v>
      </c>
      <c r="D34" s="129">
        <v>691421</v>
      </c>
      <c r="E34" s="125">
        <v>114352786.09999999</v>
      </c>
      <c r="F34" s="130">
        <v>-4.1597356222414419</v>
      </c>
      <c r="G34" s="130">
        <v>-3.2274037640684412</v>
      </c>
      <c r="H34" s="130">
        <v>-3.8568311744188009</v>
      </c>
      <c r="I34" s="130">
        <v>4.5093029537332256</v>
      </c>
      <c r="J34" s="115" t="s">
        <v>373</v>
      </c>
      <c r="M34" s="117"/>
    </row>
    <row r="35" spans="1:13" ht="12" customHeight="1" thickBot="1">
      <c r="A35" s="49"/>
      <c r="B35" s="896" t="s">
        <v>374</v>
      </c>
      <c r="C35" s="896"/>
      <c r="D35" s="896"/>
      <c r="E35" s="896"/>
      <c r="F35" s="896" t="s">
        <v>30</v>
      </c>
      <c r="G35" s="896"/>
      <c r="H35" s="896"/>
      <c r="I35" s="896"/>
      <c r="J35" s="60"/>
    </row>
    <row r="36" spans="1:13" ht="12" customHeight="1" thickBot="1">
      <c r="A36" s="49"/>
      <c r="B36" s="914" t="s">
        <v>375</v>
      </c>
      <c r="C36" s="915"/>
      <c r="D36" s="916" t="s">
        <v>376</v>
      </c>
      <c r="E36" s="916"/>
      <c r="F36" s="918" t="s">
        <v>377</v>
      </c>
      <c r="G36" s="919"/>
      <c r="H36" s="916" t="s">
        <v>378</v>
      </c>
      <c r="I36" s="916"/>
      <c r="J36" s="49"/>
    </row>
    <row r="37" spans="1:13" ht="12" customHeight="1" thickBot="1">
      <c r="A37" s="49"/>
      <c r="B37" s="109" t="s">
        <v>379</v>
      </c>
      <c r="C37" s="109" t="s">
        <v>316</v>
      </c>
      <c r="D37" s="109" t="s">
        <v>379</v>
      </c>
      <c r="E37" s="109" t="s">
        <v>316</v>
      </c>
      <c r="F37" s="109" t="s">
        <v>380</v>
      </c>
      <c r="G37" s="109" t="s">
        <v>381</v>
      </c>
      <c r="H37" s="109" t="s">
        <v>380</v>
      </c>
      <c r="I37" s="109" t="s">
        <v>381</v>
      </c>
      <c r="J37" s="49"/>
    </row>
    <row r="38" spans="1:13">
      <c r="A38" s="37" t="s">
        <v>382</v>
      </c>
      <c r="B38" s="37"/>
      <c r="C38" s="37"/>
      <c r="D38" s="37"/>
      <c r="E38" s="37"/>
      <c r="F38" s="37"/>
      <c r="G38" s="37"/>
      <c r="H38" s="37"/>
      <c r="I38" s="37"/>
      <c r="J38" s="49"/>
    </row>
    <row r="39" spans="1:13">
      <c r="A39" s="37" t="s">
        <v>383</v>
      </c>
      <c r="B39" s="37"/>
      <c r="C39" s="37"/>
      <c r="D39" s="37"/>
      <c r="E39" s="37"/>
      <c r="F39" s="37"/>
      <c r="G39" s="37"/>
      <c r="H39" s="37"/>
      <c r="I39" s="37"/>
      <c r="J39" s="49"/>
    </row>
    <row r="40" spans="1:13">
      <c r="A40" s="131"/>
      <c r="B40" s="131"/>
      <c r="C40" s="131"/>
      <c r="D40" s="131"/>
      <c r="E40" s="131"/>
      <c r="F40" s="131"/>
      <c r="G40" s="131"/>
      <c r="H40" s="131"/>
      <c r="I40" s="131"/>
      <c r="J40" s="49"/>
    </row>
    <row r="41" spans="1:13">
      <c r="A41" s="60" t="s">
        <v>384</v>
      </c>
      <c r="B41" s="49"/>
      <c r="C41" s="49"/>
      <c r="D41" s="49"/>
      <c r="E41" s="49"/>
      <c r="F41" s="49"/>
      <c r="G41" s="49"/>
      <c r="H41" s="49"/>
      <c r="I41" s="49"/>
      <c r="J41" s="132"/>
    </row>
    <row r="42" spans="1:13" ht="16.5" customHeight="1">
      <c r="A42" s="60" t="s">
        <v>385</v>
      </c>
      <c r="B42" s="49"/>
      <c r="C42" s="49"/>
      <c r="D42" s="49"/>
      <c r="E42" s="49"/>
      <c r="F42" s="49"/>
      <c r="G42" s="49"/>
      <c r="H42" s="49"/>
      <c r="I42" s="49"/>
      <c r="J42" s="132"/>
    </row>
    <row r="43" spans="1:13" ht="40.5" customHeight="1">
      <c r="A43" s="917" t="s">
        <v>386</v>
      </c>
      <c r="B43" s="917"/>
      <c r="C43" s="917"/>
      <c r="D43" s="917"/>
      <c r="E43" s="917"/>
      <c r="F43" s="917"/>
      <c r="G43" s="917"/>
      <c r="H43" s="917"/>
      <c r="I43" s="917"/>
      <c r="J43" s="917"/>
      <c r="K43" s="133"/>
      <c r="L43" s="133"/>
    </row>
    <row r="44" spans="1:13" ht="39.75" customHeight="1">
      <c r="A44" s="917" t="s">
        <v>387</v>
      </c>
      <c r="B44" s="917"/>
      <c r="C44" s="917"/>
      <c r="D44" s="917"/>
      <c r="E44" s="917"/>
      <c r="F44" s="917"/>
      <c r="G44" s="917"/>
      <c r="H44" s="917"/>
      <c r="I44" s="917"/>
      <c r="J44" s="917"/>
      <c r="K44" s="133"/>
      <c r="L44" s="133"/>
    </row>
    <row r="45" spans="1:13">
      <c r="A45" s="134"/>
      <c r="B45" s="135"/>
      <c r="C45" s="135"/>
      <c r="D45" s="135"/>
      <c r="E45" s="135"/>
      <c r="F45" s="135"/>
      <c r="G45" s="135"/>
      <c r="H45" s="135"/>
      <c r="I45" s="135"/>
      <c r="J45" s="133"/>
      <c r="K45" s="133"/>
      <c r="L45" s="133"/>
    </row>
    <row r="46" spans="1:13">
      <c r="A46" s="134"/>
      <c r="B46" s="134"/>
      <c r="C46" s="134"/>
      <c r="D46" s="134"/>
      <c r="E46" s="134"/>
      <c r="F46" s="134"/>
      <c r="G46" s="134"/>
      <c r="H46" s="134"/>
      <c r="I46" s="134"/>
      <c r="J46" s="133"/>
      <c r="K46" s="133"/>
      <c r="L46" s="133"/>
    </row>
    <row r="47" spans="1:13">
      <c r="A47" s="134"/>
      <c r="B47" s="134"/>
      <c r="C47" s="134"/>
      <c r="D47" s="134"/>
      <c r="E47" s="134"/>
      <c r="F47" s="134"/>
      <c r="G47" s="134"/>
      <c r="H47" s="134"/>
      <c r="I47" s="134"/>
      <c r="J47" s="133"/>
      <c r="K47" s="133"/>
      <c r="L47" s="133"/>
    </row>
    <row r="48" spans="1:13">
      <c r="A48" s="134"/>
      <c r="B48" s="134"/>
      <c r="C48" s="134"/>
      <c r="D48" s="134"/>
      <c r="E48" s="134"/>
      <c r="F48" s="134"/>
      <c r="G48" s="134"/>
      <c r="H48" s="134"/>
      <c r="I48" s="134"/>
      <c r="J48" s="133"/>
      <c r="K48" s="133"/>
      <c r="L48" s="133"/>
    </row>
  </sheetData>
  <mergeCells count="17">
    <mergeCell ref="A43:J43"/>
    <mergeCell ref="A44:J44"/>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CF80A-A02A-45CF-BF19-C284463DF8A3}">
  <dimension ref="A1:K44"/>
  <sheetViews>
    <sheetView showGridLines="0" workbookViewId="0">
      <selection sqref="A1:J1"/>
    </sheetView>
  </sheetViews>
  <sheetFormatPr defaultRowHeight="11.25"/>
  <cols>
    <col min="1" max="1" width="23.7109375" style="137" customWidth="1"/>
    <col min="2" max="8" width="8.5703125" style="137" customWidth="1"/>
    <col min="9" max="9" width="11.140625" style="137" customWidth="1"/>
    <col min="10" max="10" width="20.140625" style="137" customWidth="1"/>
    <col min="11" max="16384" width="9.140625" style="137"/>
  </cols>
  <sheetData>
    <row r="1" spans="1:11" ht="12" customHeight="1">
      <c r="A1" s="920" t="s">
        <v>388</v>
      </c>
      <c r="B1" s="920"/>
      <c r="C1" s="920"/>
      <c r="D1" s="920"/>
      <c r="E1" s="920"/>
      <c r="F1" s="920"/>
      <c r="G1" s="920"/>
      <c r="H1" s="920"/>
      <c r="I1" s="920"/>
      <c r="J1" s="920"/>
    </row>
    <row r="2" spans="1:11" ht="12" customHeight="1">
      <c r="A2" s="921" t="s">
        <v>389</v>
      </c>
      <c r="B2" s="921"/>
      <c r="C2" s="921"/>
      <c r="D2" s="921"/>
      <c r="E2" s="921"/>
      <c r="F2" s="921"/>
      <c r="G2" s="921"/>
      <c r="H2" s="921"/>
      <c r="I2" s="921"/>
      <c r="J2" s="921"/>
    </row>
    <row r="3" spans="1:11" ht="12" customHeight="1" thickBot="1"/>
    <row r="4" spans="1:11" s="138" customFormat="1" ht="12" customHeight="1" thickBot="1">
      <c r="A4" s="922" t="s">
        <v>104</v>
      </c>
      <c r="B4" s="924" t="s">
        <v>390</v>
      </c>
      <c r="C4" s="924"/>
      <c r="D4" s="924"/>
      <c r="E4" s="924"/>
      <c r="F4" s="924"/>
      <c r="G4" s="924"/>
      <c r="H4" s="924"/>
      <c r="I4" s="925" t="s">
        <v>391</v>
      </c>
      <c r="J4" s="926" t="s">
        <v>104</v>
      </c>
    </row>
    <row r="5" spans="1:11" s="138" customFormat="1" ht="21" customHeight="1" thickBot="1">
      <c r="A5" s="923"/>
      <c r="B5" s="139" t="s">
        <v>392</v>
      </c>
      <c r="C5" s="139" t="s">
        <v>393</v>
      </c>
      <c r="D5" s="139" t="s">
        <v>394</v>
      </c>
      <c r="E5" s="139" t="s">
        <v>395</v>
      </c>
      <c r="F5" s="139" t="s">
        <v>396</v>
      </c>
      <c r="G5" s="139" t="s">
        <v>397</v>
      </c>
      <c r="H5" s="139" t="s">
        <v>398</v>
      </c>
      <c r="I5" s="925"/>
      <c r="J5" s="927"/>
    </row>
    <row r="6" spans="1:11" s="37" customFormat="1" ht="12" customHeight="1">
      <c r="A6" s="140" t="s">
        <v>399</v>
      </c>
      <c r="J6" s="140" t="s">
        <v>400</v>
      </c>
    </row>
    <row r="7" spans="1:11" s="138" customFormat="1" ht="12" customHeight="1">
      <c r="A7" s="141" t="s">
        <v>401</v>
      </c>
      <c r="B7" s="142">
        <v>10818.4</v>
      </c>
      <c r="C7" s="142">
        <v>10788.1</v>
      </c>
      <c r="D7" s="142">
        <v>10757.2</v>
      </c>
      <c r="E7" s="142">
        <v>10716.4</v>
      </c>
      <c r="F7" s="142">
        <v>10679.9</v>
      </c>
      <c r="G7" s="142">
        <v>10649.6</v>
      </c>
      <c r="H7" s="142">
        <v>10627.6</v>
      </c>
      <c r="I7" s="143">
        <v>1.3</v>
      </c>
      <c r="J7" s="144" t="s">
        <v>402</v>
      </c>
      <c r="K7" s="145"/>
    </row>
    <row r="8" spans="1:11" s="138" customFormat="1" ht="12" customHeight="1">
      <c r="A8" s="141" t="s">
        <v>403</v>
      </c>
      <c r="B8" s="142">
        <v>5175.8999999999996</v>
      </c>
      <c r="C8" s="142">
        <v>5159.8</v>
      </c>
      <c r="D8" s="142">
        <v>5142.8999999999996</v>
      </c>
      <c r="E8" s="142">
        <v>5113.3999999999996</v>
      </c>
      <c r="F8" s="142">
        <v>5096.3</v>
      </c>
      <c r="G8" s="142">
        <v>5080.5</v>
      </c>
      <c r="H8" s="142">
        <v>5070.7</v>
      </c>
      <c r="I8" s="143">
        <v>1.6</v>
      </c>
      <c r="J8" s="141" t="s">
        <v>404</v>
      </c>
    </row>
    <row r="9" spans="1:11" s="37" customFormat="1" ht="12" customHeight="1">
      <c r="A9" s="140" t="s">
        <v>405</v>
      </c>
      <c r="B9" s="146"/>
      <c r="C9" s="146"/>
      <c r="D9" s="146"/>
      <c r="E9" s="146"/>
      <c r="F9" s="146"/>
      <c r="G9" s="146"/>
      <c r="H9" s="146"/>
      <c r="I9" s="147"/>
      <c r="J9" s="140" t="s">
        <v>406</v>
      </c>
    </row>
    <row r="10" spans="1:11" s="138" customFormat="1" ht="12" customHeight="1">
      <c r="A10" s="141" t="s">
        <v>401</v>
      </c>
      <c r="B10" s="148">
        <v>5658.7</v>
      </c>
      <c r="C10" s="148">
        <v>5577.8</v>
      </c>
      <c r="D10" s="148">
        <v>5547.2</v>
      </c>
      <c r="E10" s="148">
        <v>5517.2</v>
      </c>
      <c r="F10" s="148">
        <v>5475.6</v>
      </c>
      <c r="G10" s="148">
        <v>5431.9</v>
      </c>
      <c r="H10" s="148">
        <v>5428.9</v>
      </c>
      <c r="I10" s="149">
        <v>3.3</v>
      </c>
      <c r="J10" s="144" t="s">
        <v>402</v>
      </c>
      <c r="K10" s="150"/>
    </row>
    <row r="11" spans="1:11" s="138" customFormat="1" ht="12" customHeight="1">
      <c r="A11" s="141" t="s">
        <v>403</v>
      </c>
      <c r="B11" s="148">
        <v>2865</v>
      </c>
      <c r="C11" s="148">
        <v>2821.5</v>
      </c>
      <c r="D11" s="148">
        <v>2808.6</v>
      </c>
      <c r="E11" s="148">
        <v>2782.2</v>
      </c>
      <c r="F11" s="148">
        <v>2776.8</v>
      </c>
      <c r="G11" s="148">
        <v>2747.4</v>
      </c>
      <c r="H11" s="148">
        <v>2737.3</v>
      </c>
      <c r="I11" s="149">
        <v>3.2</v>
      </c>
      <c r="J11" s="141" t="s">
        <v>404</v>
      </c>
    </row>
    <row r="12" spans="1:11" s="138" customFormat="1" ht="12" customHeight="1">
      <c r="A12" s="140" t="s">
        <v>407</v>
      </c>
      <c r="B12" s="151"/>
      <c r="C12" s="151"/>
      <c r="D12" s="151"/>
      <c r="E12" s="151"/>
      <c r="F12" s="151"/>
      <c r="G12" s="151"/>
      <c r="H12" s="151"/>
      <c r="I12" s="152"/>
      <c r="J12" s="140" t="s">
        <v>408</v>
      </c>
    </row>
    <row r="13" spans="1:11" s="138" customFormat="1" ht="12" customHeight="1">
      <c r="A13" s="141" t="s">
        <v>401</v>
      </c>
      <c r="B13" s="148">
        <v>5332.1</v>
      </c>
      <c r="C13" s="148">
        <v>5248.3</v>
      </c>
      <c r="D13" s="148">
        <v>5181.3999999999996</v>
      </c>
      <c r="E13" s="148">
        <v>5148.8</v>
      </c>
      <c r="F13" s="148">
        <v>5140.8999999999996</v>
      </c>
      <c r="G13" s="148">
        <v>5099.8999999999996</v>
      </c>
      <c r="H13" s="148">
        <v>5059.3999999999996</v>
      </c>
      <c r="I13" s="149">
        <v>3.7</v>
      </c>
      <c r="J13" s="144" t="s">
        <v>402</v>
      </c>
      <c r="K13" s="150"/>
    </row>
    <row r="14" spans="1:11" s="138" customFormat="1" ht="12" customHeight="1">
      <c r="A14" s="141" t="s">
        <v>403</v>
      </c>
      <c r="B14" s="148">
        <v>2711.6</v>
      </c>
      <c r="C14" s="148">
        <v>2671.2</v>
      </c>
      <c r="D14" s="148">
        <v>2633.3</v>
      </c>
      <c r="E14" s="148">
        <v>2602.1</v>
      </c>
      <c r="F14" s="148">
        <v>2617</v>
      </c>
      <c r="G14" s="148">
        <v>2590.3000000000002</v>
      </c>
      <c r="H14" s="148">
        <v>2568.4</v>
      </c>
      <c r="I14" s="149">
        <v>3.6</v>
      </c>
      <c r="J14" s="141" t="s">
        <v>404</v>
      </c>
    </row>
    <row r="15" spans="1:11" s="138" customFormat="1" ht="12" customHeight="1">
      <c r="A15" s="140" t="s">
        <v>409</v>
      </c>
      <c r="B15" s="151"/>
      <c r="C15" s="151"/>
      <c r="D15" s="151"/>
      <c r="E15" s="151"/>
      <c r="F15" s="151"/>
      <c r="G15" s="151"/>
      <c r="H15" s="151"/>
      <c r="I15" s="153"/>
      <c r="J15" s="140" t="s">
        <v>410</v>
      </c>
    </row>
    <row r="16" spans="1:11" s="138" customFormat="1" ht="12" customHeight="1">
      <c r="A16" s="141" t="s">
        <v>401</v>
      </c>
      <c r="B16" s="154">
        <v>326.60000000000002</v>
      </c>
      <c r="C16" s="154">
        <v>329.5</v>
      </c>
      <c r="D16" s="154">
        <v>365.8</v>
      </c>
      <c r="E16" s="154">
        <v>368.3</v>
      </c>
      <c r="F16" s="154">
        <v>334.7</v>
      </c>
      <c r="G16" s="154">
        <v>332</v>
      </c>
      <c r="H16" s="154">
        <v>369.6</v>
      </c>
      <c r="I16" s="149">
        <v>-2.4</v>
      </c>
      <c r="J16" s="144" t="s">
        <v>402</v>
      </c>
      <c r="K16" s="155"/>
    </row>
    <row r="17" spans="1:11" s="138" customFormat="1" ht="12" customHeight="1">
      <c r="A17" s="141" t="s">
        <v>403</v>
      </c>
      <c r="B17" s="154">
        <v>153.4</v>
      </c>
      <c r="C17" s="154">
        <v>150.4</v>
      </c>
      <c r="D17" s="154">
        <v>175.2</v>
      </c>
      <c r="E17" s="154">
        <v>180.2</v>
      </c>
      <c r="F17" s="154">
        <v>159.80000000000001</v>
      </c>
      <c r="G17" s="154">
        <v>157.1</v>
      </c>
      <c r="H17" s="154">
        <v>168.9</v>
      </c>
      <c r="I17" s="149">
        <v>-4</v>
      </c>
      <c r="J17" s="141" t="s">
        <v>404</v>
      </c>
    </row>
    <row r="18" spans="1:11" s="138" customFormat="1" ht="12" customHeight="1">
      <c r="A18" s="140" t="s">
        <v>411</v>
      </c>
      <c r="B18" s="151"/>
      <c r="C18" s="151"/>
      <c r="D18" s="151"/>
      <c r="E18" s="151"/>
      <c r="F18" s="151"/>
      <c r="G18" s="151"/>
      <c r="H18" s="151"/>
      <c r="I18" s="153"/>
      <c r="J18" s="140" t="s">
        <v>412</v>
      </c>
    </row>
    <row r="19" spans="1:11" s="138" customFormat="1" ht="12" customHeight="1">
      <c r="A19" s="141" t="s">
        <v>401</v>
      </c>
      <c r="B19" s="154">
        <v>61.4</v>
      </c>
      <c r="C19" s="154">
        <v>60.7</v>
      </c>
      <c r="D19" s="154">
        <v>60.6</v>
      </c>
      <c r="E19" s="154">
        <v>60.5</v>
      </c>
      <c r="F19" s="154">
        <v>60.3</v>
      </c>
      <c r="G19" s="154">
        <v>60</v>
      </c>
      <c r="H19" s="154">
        <v>60.1</v>
      </c>
      <c r="I19" s="156"/>
      <c r="J19" s="144" t="s">
        <v>402</v>
      </c>
    </row>
    <row r="20" spans="1:11" s="138" customFormat="1" ht="12" customHeight="1">
      <c r="A20" s="141" t="s">
        <v>403</v>
      </c>
      <c r="B20" s="154">
        <v>65.3</v>
      </c>
      <c r="C20" s="154">
        <v>64.599999999999994</v>
      </c>
      <c r="D20" s="154">
        <v>64.5</v>
      </c>
      <c r="E20" s="154">
        <v>64.3</v>
      </c>
      <c r="F20" s="154">
        <v>64.5</v>
      </c>
      <c r="G20" s="154">
        <v>64</v>
      </c>
      <c r="H20" s="154">
        <v>63.9</v>
      </c>
      <c r="I20" s="157"/>
      <c r="J20" s="141" t="s">
        <v>404</v>
      </c>
    </row>
    <row r="21" spans="1:11" s="138" customFormat="1" ht="12" customHeight="1">
      <c r="A21" s="140" t="s">
        <v>413</v>
      </c>
      <c r="B21" s="151"/>
      <c r="C21" s="151"/>
      <c r="D21" s="151"/>
      <c r="E21" s="151"/>
      <c r="F21" s="151"/>
      <c r="G21" s="151"/>
      <c r="H21" s="151"/>
      <c r="I21" s="156"/>
      <c r="J21" s="140" t="s">
        <v>414</v>
      </c>
    </row>
    <row r="22" spans="1:11" s="138" customFormat="1" ht="12" customHeight="1">
      <c r="A22" s="141" t="s">
        <v>401</v>
      </c>
      <c r="B22" s="154">
        <v>5.8</v>
      </c>
      <c r="C22" s="154">
        <v>5.9</v>
      </c>
      <c r="D22" s="154">
        <v>6.6</v>
      </c>
      <c r="E22" s="154">
        <v>6.7</v>
      </c>
      <c r="F22" s="154">
        <v>6.1</v>
      </c>
      <c r="G22" s="154">
        <v>6.1</v>
      </c>
      <c r="H22" s="154">
        <v>6.8</v>
      </c>
      <c r="I22" s="156"/>
      <c r="J22" s="144" t="s">
        <v>402</v>
      </c>
    </row>
    <row r="23" spans="1:11" s="138" customFormat="1" ht="12" customHeight="1" thickBot="1">
      <c r="A23" s="141" t="s">
        <v>403</v>
      </c>
      <c r="B23" s="154">
        <v>5.4</v>
      </c>
      <c r="C23" s="154">
        <v>5.3</v>
      </c>
      <c r="D23" s="154">
        <v>6.2</v>
      </c>
      <c r="E23" s="154">
        <v>6.5</v>
      </c>
      <c r="F23" s="154">
        <v>5.8</v>
      </c>
      <c r="G23" s="154">
        <v>5.7</v>
      </c>
      <c r="H23" s="154">
        <v>6.2</v>
      </c>
      <c r="I23" s="156"/>
      <c r="J23" s="141" t="s">
        <v>404</v>
      </c>
    </row>
    <row r="24" spans="1:11" s="138" customFormat="1" ht="12" customHeight="1" thickBot="1">
      <c r="A24" s="922" t="s">
        <v>104</v>
      </c>
      <c r="B24" s="924" t="s">
        <v>415</v>
      </c>
      <c r="C24" s="924"/>
      <c r="D24" s="924"/>
      <c r="E24" s="924"/>
      <c r="F24" s="924"/>
      <c r="G24" s="924"/>
      <c r="H24" s="924"/>
      <c r="I24" s="925" t="s">
        <v>416</v>
      </c>
      <c r="J24" s="922" t="s">
        <v>104</v>
      </c>
    </row>
    <row r="25" spans="1:11" s="138" customFormat="1" ht="33" customHeight="1" thickBot="1">
      <c r="A25" s="923" t="s">
        <v>104</v>
      </c>
      <c r="B25" s="139" t="s">
        <v>417</v>
      </c>
      <c r="C25" s="139" t="s">
        <v>418</v>
      </c>
      <c r="D25" s="139" t="s">
        <v>419</v>
      </c>
      <c r="E25" s="139" t="s">
        <v>420</v>
      </c>
      <c r="F25" s="139" t="s">
        <v>421</v>
      </c>
      <c r="G25" s="139" t="s">
        <v>422</v>
      </c>
      <c r="H25" s="139" t="s">
        <v>423</v>
      </c>
      <c r="I25" s="925"/>
      <c r="J25" s="923"/>
    </row>
    <row r="26" spans="1:11" s="138" customFormat="1" ht="12" customHeight="1">
      <c r="A26" s="37" t="s">
        <v>424</v>
      </c>
    </row>
    <row r="27" spans="1:11" s="138" customFormat="1" ht="12" customHeight="1">
      <c r="A27" s="37" t="s">
        <v>425</v>
      </c>
      <c r="B27" s="158"/>
      <c r="C27" s="158"/>
      <c r="D27" s="158"/>
      <c r="E27" s="158"/>
      <c r="F27" s="158"/>
      <c r="G27" s="158"/>
      <c r="H27" s="158"/>
      <c r="I27" s="158"/>
      <c r="J27" s="158"/>
      <c r="K27" s="158"/>
    </row>
    <row r="28" spans="1:11" s="138" customFormat="1" ht="12" customHeight="1">
      <c r="A28" s="37"/>
      <c r="B28" s="158"/>
      <c r="C28" s="158"/>
      <c r="D28" s="158"/>
      <c r="E28" s="158"/>
      <c r="F28" s="158"/>
      <c r="G28" s="158"/>
      <c r="H28" s="158"/>
      <c r="I28" s="158"/>
      <c r="J28" s="158"/>
      <c r="K28" s="158"/>
    </row>
    <row r="29" spans="1:11" ht="24.75" customHeight="1">
      <c r="A29" s="928" t="s">
        <v>426</v>
      </c>
      <c r="B29" s="928"/>
      <c r="C29" s="928"/>
      <c r="D29" s="928"/>
      <c r="E29" s="928"/>
      <c r="F29" s="928"/>
      <c r="G29" s="928"/>
      <c r="H29" s="928"/>
      <c r="I29" s="928"/>
      <c r="J29" s="928"/>
    </row>
    <row r="30" spans="1:11" s="138" customFormat="1" ht="24" customHeight="1">
      <c r="A30" s="928" t="s">
        <v>427</v>
      </c>
      <c r="B30" s="928"/>
      <c r="C30" s="928"/>
      <c r="D30" s="928"/>
      <c r="E30" s="928"/>
      <c r="F30" s="928"/>
      <c r="G30" s="928"/>
      <c r="H30" s="928"/>
      <c r="I30" s="928"/>
      <c r="J30" s="928"/>
    </row>
    <row r="31" spans="1:11">
      <c r="A31" s="159"/>
      <c r="B31" s="159"/>
      <c r="C31" s="159"/>
      <c r="D31" s="159"/>
      <c r="E31" s="159"/>
      <c r="F31" s="159"/>
      <c r="G31" s="159"/>
      <c r="H31" s="159"/>
      <c r="I31" s="159"/>
    </row>
    <row r="32" spans="1:11">
      <c r="A32" s="90" t="s">
        <v>141</v>
      </c>
      <c r="B32" s="138"/>
      <c r="C32" s="138"/>
      <c r="D32" s="138"/>
      <c r="E32" s="138"/>
      <c r="F32" s="138"/>
      <c r="G32" s="138"/>
      <c r="H32" s="138"/>
      <c r="I32" s="138"/>
    </row>
    <row r="33" spans="1:9" s="160" customFormat="1">
      <c r="A33" s="51" t="s">
        <v>428</v>
      </c>
      <c r="B33" s="37"/>
      <c r="C33" s="37"/>
      <c r="D33" s="37"/>
      <c r="E33" s="37"/>
      <c r="F33" s="37"/>
      <c r="G33" s="37"/>
      <c r="H33" s="37"/>
      <c r="I33" s="37"/>
    </row>
    <row r="34" spans="1:9" s="160" customFormat="1">
      <c r="A34" s="51" t="s">
        <v>429</v>
      </c>
      <c r="B34" s="37"/>
      <c r="C34" s="37"/>
      <c r="D34" s="37"/>
      <c r="E34" s="37"/>
      <c r="F34" s="37"/>
      <c r="G34" s="37"/>
      <c r="H34" s="37"/>
      <c r="I34" s="37"/>
    </row>
    <row r="35" spans="1:9" s="160" customFormat="1">
      <c r="A35" s="51" t="s">
        <v>430</v>
      </c>
      <c r="B35" s="37"/>
      <c r="C35" s="37"/>
      <c r="D35" s="37"/>
      <c r="E35" s="37"/>
      <c r="F35" s="37"/>
      <c r="G35" s="37"/>
      <c r="H35" s="37"/>
      <c r="I35" s="37"/>
    </row>
    <row r="36" spans="1:9" s="160" customFormat="1">
      <c r="A36" s="51" t="s">
        <v>431</v>
      </c>
      <c r="B36" s="37"/>
      <c r="C36" s="37"/>
      <c r="D36" s="37"/>
      <c r="E36" s="37"/>
      <c r="F36" s="37"/>
      <c r="G36" s="37"/>
      <c r="H36" s="37"/>
      <c r="I36" s="37"/>
    </row>
    <row r="37" spans="1:9" s="160" customFormat="1">
      <c r="A37" s="51" t="s">
        <v>432</v>
      </c>
      <c r="B37" s="37"/>
      <c r="C37" s="37"/>
      <c r="D37" s="37"/>
      <c r="E37" s="37"/>
      <c r="F37" s="37"/>
      <c r="G37" s="37"/>
      <c r="H37" s="37"/>
      <c r="I37" s="37"/>
    </row>
    <row r="38" spans="1:9" s="160" customFormat="1">
      <c r="A38" s="51" t="s">
        <v>433</v>
      </c>
      <c r="B38" s="37"/>
      <c r="C38" s="37"/>
      <c r="D38" s="37"/>
      <c r="E38" s="37"/>
      <c r="F38" s="37"/>
      <c r="G38" s="37"/>
      <c r="H38" s="37"/>
      <c r="I38" s="37"/>
    </row>
    <row r="39" spans="1:9" s="160" customFormat="1">
      <c r="A39" s="37"/>
      <c r="B39" s="37"/>
      <c r="C39" s="37"/>
      <c r="D39" s="37"/>
      <c r="E39" s="37"/>
      <c r="F39" s="37"/>
      <c r="G39" s="37"/>
      <c r="H39" s="37"/>
      <c r="I39" s="37"/>
    </row>
    <row r="40" spans="1:9" s="160" customFormat="1">
      <c r="A40" s="37"/>
      <c r="B40" s="37"/>
      <c r="C40" s="37"/>
      <c r="D40" s="37"/>
      <c r="E40" s="37"/>
      <c r="F40" s="37"/>
      <c r="G40" s="37"/>
      <c r="H40" s="37"/>
      <c r="I40" s="37"/>
    </row>
    <row r="41" spans="1:9" s="160" customFormat="1">
      <c r="A41" s="37"/>
      <c r="B41" s="37"/>
      <c r="C41" s="37"/>
      <c r="D41" s="37"/>
      <c r="E41" s="37"/>
      <c r="F41" s="37"/>
      <c r="G41" s="37"/>
      <c r="H41" s="37"/>
      <c r="I41" s="37"/>
    </row>
    <row r="42" spans="1:9" s="160" customFormat="1">
      <c r="A42" s="37"/>
      <c r="B42" s="37"/>
      <c r="C42" s="37"/>
      <c r="D42" s="37"/>
      <c r="E42" s="37"/>
      <c r="F42" s="37"/>
      <c r="G42" s="37"/>
      <c r="H42" s="37"/>
      <c r="I42" s="37"/>
    </row>
    <row r="43" spans="1:9">
      <c r="A43" s="138"/>
      <c r="B43" s="138"/>
      <c r="C43" s="138"/>
      <c r="D43" s="138"/>
      <c r="E43" s="138"/>
      <c r="F43" s="138"/>
      <c r="G43" s="138"/>
      <c r="H43" s="138"/>
      <c r="I43" s="138"/>
    </row>
    <row r="44" spans="1:9">
      <c r="A44" s="138"/>
      <c r="B44" s="138"/>
      <c r="C44" s="138"/>
      <c r="D44" s="138"/>
      <c r="E44" s="138"/>
      <c r="F44" s="138"/>
      <c r="G44" s="138"/>
      <c r="H44" s="138"/>
      <c r="I44" s="138"/>
    </row>
  </sheetData>
  <mergeCells count="12">
    <mergeCell ref="A30:J30"/>
    <mergeCell ref="A24:A25"/>
    <mergeCell ref="B24:H24"/>
    <mergeCell ref="I24:I25"/>
    <mergeCell ref="J24:J25"/>
    <mergeCell ref="A29:J29"/>
    <mergeCell ref="A1:J1"/>
    <mergeCell ref="A2:J2"/>
    <mergeCell ref="A4:A5"/>
    <mergeCell ref="B4:H4"/>
    <mergeCell ref="I4:I5"/>
    <mergeCell ref="J4:J5"/>
  </mergeCells>
  <conditionalFormatting sqref="C16:H17">
    <cfRule type="cellIs" dxfId="70" priority="2" operator="between">
      <formula>0.1</formula>
      <formula>7.4</formula>
    </cfRule>
  </conditionalFormatting>
  <conditionalFormatting sqref="K16">
    <cfRule type="cellIs" dxfId="69" priority="1" operator="between">
      <formula>0.1</formula>
      <formula>7.4</formula>
    </cfRule>
  </conditionalFormatting>
  <hyperlinks>
    <hyperlink ref="A33" r:id="rId1" xr:uid="{21E6A86C-C001-4247-BE14-E688DD694703}"/>
    <hyperlink ref="A6" r:id="rId2" display="População Total   " xr:uid="{55305BFA-2AA8-4804-8022-8549462D149E}"/>
    <hyperlink ref="J6" r:id="rId3" display=" Total Population" xr:uid="{9D9E4D31-BD6F-4D72-82F6-55AA924F9BAD}"/>
    <hyperlink ref="A34:A36" r:id="rId4" display="http://www.ine.pt/xurl/ind/0010693" xr:uid="{43581227-5A00-4BE2-A98B-568CECE9ADA1}"/>
    <hyperlink ref="A34" r:id="rId5" xr:uid="{CA572A10-A552-4C2B-BEC5-A1B1D828FE17}"/>
    <hyperlink ref="A9" r:id="rId6" display="População Ativa    " xr:uid="{EE247EF3-F672-42C0-9937-D3D37DA6A296}"/>
    <hyperlink ref="J9" r:id="rId7" display="Active population " xr:uid="{7B8BBF6D-47A8-4283-991A-E65D370E15BC}"/>
    <hyperlink ref="A35" r:id="rId8" xr:uid="{BE62E6E1-1B1D-4C87-B243-505AB5ADDC84}"/>
    <hyperlink ref="A12" r:id="rId9" display="População Empregada   " xr:uid="{B90B0A62-618D-4E78-B6F1-A4DE0154E487}"/>
    <hyperlink ref="J12" r:id="rId10" xr:uid="{75065974-3911-4E2D-9322-690480B4015F}"/>
    <hyperlink ref="A36" r:id="rId11" xr:uid="{71E9D59E-4F50-4440-A0D2-7BBDDF0DFFC4}"/>
    <hyperlink ref="A37:A38" r:id="rId12" display="http://www.ine.pt/xurl/ind/0010693" xr:uid="{15137F64-244F-458E-80FF-4F4255A95A3F}"/>
    <hyperlink ref="A15" r:id="rId13" display="População Desempregada    " xr:uid="{022A9F0E-D0D3-42AA-BE55-6438688DF204}"/>
    <hyperlink ref="J15" r:id="rId14" xr:uid="{0A03A6A2-50F1-45BD-9B8E-A2FF55C4BE9E}"/>
    <hyperlink ref="A37" r:id="rId15" xr:uid="{3B7E078A-30D5-49D5-831B-EE375361EF2E}"/>
    <hyperlink ref="A18" r:id="rId16" display="Taxa de Atividade (%)      " xr:uid="{5963A375-E902-4FFA-85D9-91B3C41DF299}"/>
    <hyperlink ref="J18" r:id="rId17" display="Activity rate (%)      " xr:uid="{A547B161-D3DB-46B6-92F8-DC79C6B67026}"/>
    <hyperlink ref="A38" r:id="rId18" xr:uid="{B08C6E09-B3E3-45A2-9426-8D7084A473D2}"/>
    <hyperlink ref="A21" r:id="rId19" display="Taxa de Desemprego (%)     " xr:uid="{A108C5E4-1851-4008-A2A8-EB4C78776DA7}"/>
    <hyperlink ref="J21" r:id="rId20" display="Unemployment rate (%)     " xr:uid="{B5462760-7FAE-4953-808C-6721536E77CD}"/>
  </hyperlinks>
  <pageMargins left="0.7" right="0.7" top="0.75" bottom="0.75" header="0.3" footer="0.3"/>
  <pageSetup paperSize="9" orientation="portrait" r:id="rId2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EFED8-5190-46AE-8E16-1CD192BFB694}">
  <dimension ref="A1:J42"/>
  <sheetViews>
    <sheetView showGridLines="0" workbookViewId="0">
      <selection sqref="A1:J1"/>
    </sheetView>
  </sheetViews>
  <sheetFormatPr defaultRowHeight="11.25"/>
  <cols>
    <col min="1" max="1" width="35.42578125" style="161" customWidth="1"/>
    <col min="2" max="8" width="8.5703125" style="161" customWidth="1"/>
    <col min="9" max="9" width="10.85546875" style="161" customWidth="1"/>
    <col min="10" max="10" width="35.42578125" style="161" customWidth="1"/>
    <col min="11" max="16384" width="9.140625" style="161"/>
  </cols>
  <sheetData>
    <row r="1" spans="1:10" ht="12" customHeight="1">
      <c r="A1" s="920" t="s">
        <v>434</v>
      </c>
      <c r="B1" s="920"/>
      <c r="C1" s="920"/>
      <c r="D1" s="920"/>
      <c r="E1" s="920"/>
      <c r="F1" s="920"/>
      <c r="G1" s="920"/>
      <c r="H1" s="920"/>
      <c r="I1" s="920"/>
      <c r="J1" s="920"/>
    </row>
    <row r="2" spans="1:10" ht="10.5" customHeight="1">
      <c r="A2" s="921" t="s">
        <v>435</v>
      </c>
      <c r="B2" s="921"/>
      <c r="C2" s="921"/>
      <c r="D2" s="921"/>
      <c r="E2" s="921"/>
      <c r="F2" s="921"/>
      <c r="G2" s="921"/>
      <c r="H2" s="921"/>
      <c r="I2" s="921"/>
      <c r="J2" s="921"/>
    </row>
    <row r="3" spans="1:10" ht="12" customHeight="1" thickBot="1"/>
    <row r="4" spans="1:10" s="162" customFormat="1" ht="12" customHeight="1" thickBot="1">
      <c r="A4" s="922" t="s">
        <v>104</v>
      </c>
      <c r="B4" s="924" t="s">
        <v>390</v>
      </c>
      <c r="C4" s="924"/>
      <c r="D4" s="924"/>
      <c r="E4" s="924"/>
      <c r="F4" s="924"/>
      <c r="G4" s="924"/>
      <c r="H4" s="924"/>
      <c r="I4" s="929" t="s">
        <v>391</v>
      </c>
      <c r="J4" s="922" t="s">
        <v>104</v>
      </c>
    </row>
    <row r="5" spans="1:10" s="162" customFormat="1" ht="23.25" thickBot="1">
      <c r="A5" s="923"/>
      <c r="B5" s="139" t="s">
        <v>392</v>
      </c>
      <c r="C5" s="139" t="s">
        <v>393</v>
      </c>
      <c r="D5" s="139" t="s">
        <v>394</v>
      </c>
      <c r="E5" s="139" t="s">
        <v>395</v>
      </c>
      <c r="F5" s="139" t="s">
        <v>396</v>
      </c>
      <c r="G5" s="139" t="s">
        <v>397</v>
      </c>
      <c r="H5" s="139" t="s">
        <v>398</v>
      </c>
      <c r="I5" s="930"/>
      <c r="J5" s="923"/>
    </row>
    <row r="6" spans="1:10" s="162" customFormat="1" ht="12" customHeight="1">
      <c r="A6" s="140" t="s">
        <v>436</v>
      </c>
      <c r="J6" s="140" t="s">
        <v>437</v>
      </c>
    </row>
    <row r="7" spans="1:10" s="162" customFormat="1" ht="12" customHeight="1">
      <c r="A7" s="141" t="s">
        <v>438</v>
      </c>
      <c r="I7" s="163"/>
      <c r="J7" s="164" t="s">
        <v>439</v>
      </c>
    </row>
    <row r="8" spans="1:10" s="162" customFormat="1" ht="12" customHeight="1">
      <c r="A8" s="165" t="s">
        <v>440</v>
      </c>
      <c r="B8" s="148">
        <v>4520.3</v>
      </c>
      <c r="C8" s="148">
        <v>4453.8999999999996</v>
      </c>
      <c r="D8" s="148">
        <v>4398.3999999999996</v>
      </c>
      <c r="E8" s="148">
        <v>4368.1000000000004</v>
      </c>
      <c r="F8" s="148">
        <v>4356.6000000000004</v>
      </c>
      <c r="G8" s="148">
        <v>4350.3</v>
      </c>
      <c r="H8" s="148">
        <v>4324.7</v>
      </c>
      <c r="I8" s="149">
        <v>3.8</v>
      </c>
      <c r="J8" s="166" t="s">
        <v>402</v>
      </c>
    </row>
    <row r="9" spans="1:10" s="162" customFormat="1" ht="12" customHeight="1">
      <c r="A9" s="167" t="s">
        <v>441</v>
      </c>
      <c r="B9" s="148">
        <v>2205.1999999999998</v>
      </c>
      <c r="C9" s="148">
        <v>2179.9</v>
      </c>
      <c r="D9" s="148">
        <v>2154.6</v>
      </c>
      <c r="E9" s="148">
        <v>2122</v>
      </c>
      <c r="F9" s="148">
        <v>2140.1999999999998</v>
      </c>
      <c r="G9" s="148">
        <v>2125</v>
      </c>
      <c r="H9" s="148">
        <v>2119.1</v>
      </c>
      <c r="I9" s="149">
        <v>3</v>
      </c>
      <c r="J9" s="168" t="s">
        <v>404</v>
      </c>
    </row>
    <row r="10" spans="1:10" s="162" customFormat="1" ht="12" customHeight="1">
      <c r="A10" s="141" t="s">
        <v>442</v>
      </c>
      <c r="B10" s="151"/>
      <c r="C10" s="151"/>
      <c r="D10" s="151"/>
      <c r="E10" s="151"/>
      <c r="F10" s="151"/>
      <c r="G10" s="151"/>
      <c r="H10" s="151"/>
      <c r="I10" s="151"/>
      <c r="J10" s="164" t="s">
        <v>443</v>
      </c>
    </row>
    <row r="11" spans="1:10" s="162" customFormat="1" ht="12" customHeight="1">
      <c r="A11" s="165" t="s">
        <v>440</v>
      </c>
      <c r="B11" s="148">
        <v>516.20000000000005</v>
      </c>
      <c r="C11" s="148">
        <v>512</v>
      </c>
      <c r="D11" s="148">
        <v>506.8</v>
      </c>
      <c r="E11" s="148">
        <v>517.1</v>
      </c>
      <c r="F11" s="148">
        <v>503.8</v>
      </c>
      <c r="G11" s="148">
        <v>477.7</v>
      </c>
      <c r="H11" s="148">
        <v>479.8</v>
      </c>
      <c r="I11" s="149">
        <v>2.5</v>
      </c>
      <c r="J11" s="166" t="s">
        <v>402</v>
      </c>
    </row>
    <row r="12" spans="1:10" s="162" customFormat="1" ht="12" customHeight="1">
      <c r="A12" s="167" t="s">
        <v>441</v>
      </c>
      <c r="B12" s="148">
        <v>301.5</v>
      </c>
      <c r="C12" s="148">
        <v>299.10000000000002</v>
      </c>
      <c r="D12" s="148">
        <v>290.3</v>
      </c>
      <c r="E12" s="148">
        <v>300.3</v>
      </c>
      <c r="F12" s="148">
        <v>285.8</v>
      </c>
      <c r="G12" s="148">
        <v>275.7</v>
      </c>
      <c r="H12" s="148">
        <v>280.5</v>
      </c>
      <c r="I12" s="149">
        <v>5.5</v>
      </c>
      <c r="J12" s="168" t="s">
        <v>404</v>
      </c>
    </row>
    <row r="13" spans="1:10" s="162" customFormat="1" ht="12" customHeight="1">
      <c r="A13" s="141" t="s">
        <v>444</v>
      </c>
      <c r="B13" s="151"/>
      <c r="C13" s="151"/>
      <c r="D13" s="151"/>
      <c r="E13" s="151"/>
      <c r="F13" s="151"/>
      <c r="G13" s="151"/>
      <c r="H13" s="151"/>
      <c r="I13" s="151"/>
      <c r="J13" s="164" t="s">
        <v>445</v>
      </c>
    </row>
    <row r="14" spans="1:10" s="162" customFormat="1" ht="12" customHeight="1">
      <c r="A14" s="165" t="s">
        <v>440</v>
      </c>
      <c r="B14" s="148">
        <v>264.5</v>
      </c>
      <c r="C14" s="148">
        <v>253.9</v>
      </c>
      <c r="D14" s="148">
        <v>248.4</v>
      </c>
      <c r="E14" s="148">
        <v>238.5</v>
      </c>
      <c r="F14" s="148">
        <v>252.5</v>
      </c>
      <c r="G14" s="148">
        <v>249.1</v>
      </c>
      <c r="H14" s="148">
        <v>228.6</v>
      </c>
      <c r="I14" s="149">
        <v>4.7</v>
      </c>
      <c r="J14" s="166" t="s">
        <v>402</v>
      </c>
    </row>
    <row r="15" spans="1:10" s="162" customFormat="1" ht="12" customHeight="1">
      <c r="A15" s="167" t="s">
        <v>441</v>
      </c>
      <c r="B15" s="148">
        <v>186.6</v>
      </c>
      <c r="C15" s="148">
        <v>178.4</v>
      </c>
      <c r="D15" s="148">
        <v>174.4</v>
      </c>
      <c r="E15" s="148">
        <v>166.8</v>
      </c>
      <c r="F15" s="148">
        <v>176.4</v>
      </c>
      <c r="G15" s="148">
        <v>176.7</v>
      </c>
      <c r="H15" s="148">
        <v>156.19999999999999</v>
      </c>
      <c r="I15" s="149">
        <v>5.8</v>
      </c>
      <c r="J15" s="168" t="s">
        <v>404</v>
      </c>
    </row>
    <row r="16" spans="1:10" s="162" customFormat="1" ht="12" customHeight="1">
      <c r="A16" s="141" t="s">
        <v>446</v>
      </c>
      <c r="B16" s="151"/>
      <c r="C16" s="151"/>
      <c r="D16" s="151"/>
      <c r="E16" s="151"/>
      <c r="F16" s="151"/>
      <c r="G16" s="151"/>
      <c r="H16" s="151"/>
      <c r="I16" s="151"/>
      <c r="J16" s="164" t="s">
        <v>447</v>
      </c>
    </row>
    <row r="17" spans="1:10" s="162" customFormat="1" ht="12" customHeight="1">
      <c r="A17" s="165" t="s">
        <v>440</v>
      </c>
      <c r="B17" s="148">
        <v>31.1</v>
      </c>
      <c r="C17" s="148">
        <v>28.5</v>
      </c>
      <c r="D17" s="148">
        <v>27.8</v>
      </c>
      <c r="E17" s="148">
        <v>25.1</v>
      </c>
      <c r="F17" s="148">
        <v>28</v>
      </c>
      <c r="G17" s="148">
        <v>22.8</v>
      </c>
      <c r="H17" s="148">
        <v>26.2</v>
      </c>
      <c r="I17" s="169">
        <v>11</v>
      </c>
      <c r="J17" s="166" t="s">
        <v>402</v>
      </c>
    </row>
    <row r="18" spans="1:10" s="162" customFormat="1" ht="12" customHeight="1">
      <c r="A18" s="167" t="s">
        <v>441</v>
      </c>
      <c r="B18" s="148">
        <v>18.3</v>
      </c>
      <c r="C18" s="148">
        <v>13.9</v>
      </c>
      <c r="D18" s="148">
        <v>14.1</v>
      </c>
      <c r="E18" s="148">
        <v>13</v>
      </c>
      <c r="F18" s="148">
        <v>14.5</v>
      </c>
      <c r="G18" s="148">
        <v>13</v>
      </c>
      <c r="H18" s="148">
        <v>12.6</v>
      </c>
      <c r="I18" s="169">
        <v>26.2</v>
      </c>
      <c r="J18" s="168" t="s">
        <v>404</v>
      </c>
    </row>
    <row r="19" spans="1:10" s="162" customFormat="1" ht="12" customHeight="1">
      <c r="A19" s="140" t="s">
        <v>448</v>
      </c>
      <c r="B19" s="151"/>
      <c r="C19" s="151"/>
      <c r="D19" s="151"/>
      <c r="E19" s="151"/>
      <c r="F19" s="151"/>
      <c r="G19" s="151"/>
      <c r="H19" s="151"/>
      <c r="I19" s="151"/>
      <c r="J19" s="140" t="s">
        <v>449</v>
      </c>
    </row>
    <row r="20" spans="1:10" s="162" customFormat="1" ht="12" customHeight="1">
      <c r="A20" s="141" t="s">
        <v>450</v>
      </c>
      <c r="B20" s="151"/>
      <c r="C20" s="151"/>
      <c r="D20" s="151"/>
      <c r="E20" s="151"/>
      <c r="F20" s="151"/>
      <c r="G20" s="151"/>
      <c r="H20" s="151"/>
      <c r="I20" s="151"/>
      <c r="J20" s="141" t="s">
        <v>59</v>
      </c>
    </row>
    <row r="21" spans="1:10" s="162" customFormat="1" ht="12" customHeight="1">
      <c r="A21" s="165" t="s">
        <v>440</v>
      </c>
      <c r="B21" s="148">
        <v>130.9</v>
      </c>
      <c r="C21" s="148">
        <v>129.5</v>
      </c>
      <c r="D21" s="148">
        <v>127.3</v>
      </c>
      <c r="E21" s="148">
        <v>142.9</v>
      </c>
      <c r="F21" s="148">
        <v>147.30000000000001</v>
      </c>
      <c r="G21" s="148">
        <v>145.1</v>
      </c>
      <c r="H21" s="148">
        <v>148.4</v>
      </c>
      <c r="I21" s="169">
        <v>-11.1</v>
      </c>
      <c r="J21" s="166" t="s">
        <v>402</v>
      </c>
    </row>
    <row r="22" spans="1:10" s="162" customFormat="1" ht="12" customHeight="1">
      <c r="A22" s="167" t="s">
        <v>441</v>
      </c>
      <c r="B22" s="148">
        <v>92.4</v>
      </c>
      <c r="C22" s="148">
        <v>89.7</v>
      </c>
      <c r="D22" s="148">
        <v>91.3</v>
      </c>
      <c r="E22" s="148">
        <v>99.6</v>
      </c>
      <c r="F22" s="148">
        <v>105.6</v>
      </c>
      <c r="G22" s="148">
        <v>99.2</v>
      </c>
      <c r="H22" s="148">
        <v>103.1</v>
      </c>
      <c r="I22" s="169">
        <v>-12.5</v>
      </c>
      <c r="J22" s="168" t="s">
        <v>404</v>
      </c>
    </row>
    <row r="23" spans="1:10" s="162" customFormat="1" ht="12" customHeight="1">
      <c r="A23" s="144" t="s">
        <v>451</v>
      </c>
      <c r="B23" s="138"/>
      <c r="C23" s="138"/>
      <c r="D23" s="138"/>
      <c r="E23" s="138"/>
      <c r="F23" s="138"/>
      <c r="G23" s="138"/>
      <c r="H23" s="138"/>
      <c r="I23" s="138"/>
      <c r="J23" s="144" t="s">
        <v>452</v>
      </c>
    </row>
    <row r="24" spans="1:10" s="162" customFormat="1" ht="12" customHeight="1">
      <c r="A24" s="165" t="s">
        <v>440</v>
      </c>
      <c r="B24" s="148">
        <v>1289.4000000000001</v>
      </c>
      <c r="C24" s="148">
        <v>1290.7</v>
      </c>
      <c r="D24" s="148">
        <v>1298.0999999999999</v>
      </c>
      <c r="E24" s="148">
        <v>1266.3</v>
      </c>
      <c r="F24" s="148">
        <v>1265.9000000000001</v>
      </c>
      <c r="G24" s="148">
        <v>1249.9000000000001</v>
      </c>
      <c r="H24" s="148">
        <v>1278.8</v>
      </c>
      <c r="I24" s="169">
        <v>1.9</v>
      </c>
      <c r="J24" s="166" t="s">
        <v>402</v>
      </c>
    </row>
    <row r="25" spans="1:10" s="162" customFormat="1" ht="12" customHeight="1">
      <c r="A25" s="167" t="s">
        <v>441</v>
      </c>
      <c r="B25" s="148">
        <v>902.4</v>
      </c>
      <c r="C25" s="148">
        <v>896.5</v>
      </c>
      <c r="D25" s="148">
        <v>905.3</v>
      </c>
      <c r="E25" s="148">
        <v>874.1</v>
      </c>
      <c r="F25" s="148">
        <v>883.7</v>
      </c>
      <c r="G25" s="148">
        <v>864.9</v>
      </c>
      <c r="H25" s="148">
        <v>884.9</v>
      </c>
      <c r="I25" s="169">
        <v>2.1</v>
      </c>
      <c r="J25" s="168" t="s">
        <v>404</v>
      </c>
    </row>
    <row r="26" spans="1:10" s="162" customFormat="1" ht="12" customHeight="1">
      <c r="A26" s="141" t="s">
        <v>453</v>
      </c>
      <c r="B26" s="138"/>
      <c r="C26" s="138"/>
      <c r="D26" s="138"/>
      <c r="E26" s="138"/>
      <c r="F26" s="138"/>
      <c r="G26" s="138"/>
      <c r="H26" s="138"/>
      <c r="I26" s="138"/>
      <c r="J26" s="141" t="s">
        <v>454</v>
      </c>
    </row>
    <row r="27" spans="1:10" s="162" customFormat="1" ht="12" customHeight="1">
      <c r="A27" s="165" t="s">
        <v>440</v>
      </c>
      <c r="B27" s="148">
        <v>3911.8</v>
      </c>
      <c r="C27" s="148">
        <v>3828.1</v>
      </c>
      <c r="D27" s="148">
        <v>3756</v>
      </c>
      <c r="E27" s="148">
        <v>3739.7</v>
      </c>
      <c r="F27" s="148">
        <v>3727.8</v>
      </c>
      <c r="G27" s="148">
        <v>3704.9</v>
      </c>
      <c r="H27" s="148">
        <v>3632.1</v>
      </c>
      <c r="I27" s="169">
        <v>4.9000000000000004</v>
      </c>
      <c r="J27" s="166" t="s">
        <v>402</v>
      </c>
    </row>
    <row r="28" spans="1:10" s="162" customFormat="1" ht="12.6" customHeight="1" thickBot="1">
      <c r="A28" s="167" t="s">
        <v>441</v>
      </c>
      <c r="B28" s="148">
        <v>1716.8</v>
      </c>
      <c r="C28" s="148">
        <v>1685</v>
      </c>
      <c r="D28" s="148">
        <v>1636.7</v>
      </c>
      <c r="E28" s="148">
        <v>1628.3</v>
      </c>
      <c r="F28" s="148">
        <v>1627.7</v>
      </c>
      <c r="G28" s="148">
        <v>1626.2</v>
      </c>
      <c r="H28" s="148">
        <v>1580.4</v>
      </c>
      <c r="I28" s="169">
        <v>5.5</v>
      </c>
      <c r="J28" s="168" t="s">
        <v>404</v>
      </c>
    </row>
    <row r="29" spans="1:10" s="138" customFormat="1" ht="12" customHeight="1" thickBot="1">
      <c r="A29" s="922" t="s">
        <v>104</v>
      </c>
      <c r="B29" s="924" t="s">
        <v>415</v>
      </c>
      <c r="C29" s="924"/>
      <c r="D29" s="924"/>
      <c r="E29" s="924"/>
      <c r="F29" s="924"/>
      <c r="G29" s="924"/>
      <c r="H29" s="924"/>
      <c r="I29" s="925" t="s">
        <v>416</v>
      </c>
      <c r="J29" s="922" t="s">
        <v>104</v>
      </c>
    </row>
    <row r="30" spans="1:10" s="138" customFormat="1" ht="33" customHeight="1" thickBot="1">
      <c r="A30" s="923" t="s">
        <v>104</v>
      </c>
      <c r="B30" s="139" t="s">
        <v>417</v>
      </c>
      <c r="C30" s="139" t="s">
        <v>455</v>
      </c>
      <c r="D30" s="139" t="s">
        <v>419</v>
      </c>
      <c r="E30" s="139" t="s">
        <v>420</v>
      </c>
      <c r="F30" s="139" t="s">
        <v>421</v>
      </c>
      <c r="G30" s="139" t="s">
        <v>422</v>
      </c>
      <c r="H30" s="139" t="s">
        <v>423</v>
      </c>
      <c r="I30" s="925"/>
      <c r="J30" s="923"/>
    </row>
    <row r="31" spans="1:10" s="162" customFormat="1" ht="12" customHeight="1">
      <c r="A31" s="37" t="s">
        <v>424</v>
      </c>
    </row>
    <row r="32" spans="1:10" s="162" customFormat="1" ht="12" customHeight="1">
      <c r="A32" s="37" t="s">
        <v>425</v>
      </c>
    </row>
    <row r="33" spans="1:10" ht="5.25" customHeight="1">
      <c r="A33" s="162"/>
      <c r="B33" s="162"/>
      <c r="C33" s="162"/>
      <c r="D33" s="162"/>
      <c r="E33" s="162"/>
      <c r="F33" s="162"/>
      <c r="G33" s="162"/>
      <c r="H33" s="162"/>
      <c r="I33" s="162"/>
    </row>
    <row r="34" spans="1:10" ht="12" customHeight="1">
      <c r="A34" s="138" t="s">
        <v>456</v>
      </c>
      <c r="B34" s="162"/>
      <c r="C34" s="162"/>
      <c r="D34" s="162"/>
      <c r="E34" s="162"/>
      <c r="F34" s="162"/>
      <c r="G34" s="162"/>
      <c r="H34" s="162"/>
      <c r="I34" s="162"/>
    </row>
    <row r="35" spans="1:10" ht="12" customHeight="1">
      <c r="A35" s="170" t="s">
        <v>457</v>
      </c>
    </row>
    <row r="36" spans="1:10" ht="5.25" customHeight="1"/>
    <row r="37" spans="1:10" s="137" customFormat="1" ht="27" customHeight="1">
      <c r="A37" s="931" t="s">
        <v>426</v>
      </c>
      <c r="B37" s="931"/>
      <c r="C37" s="931"/>
      <c r="D37" s="931"/>
      <c r="E37" s="931"/>
      <c r="F37" s="931"/>
      <c r="G37" s="931"/>
      <c r="H37" s="931"/>
      <c r="I37" s="931"/>
      <c r="J37" s="931"/>
    </row>
    <row r="38" spans="1:10" s="138" customFormat="1" ht="15.75" customHeight="1">
      <c r="A38" s="928" t="s">
        <v>427</v>
      </c>
      <c r="B38" s="928"/>
      <c r="C38" s="928"/>
      <c r="D38" s="928"/>
      <c r="E38" s="928"/>
      <c r="F38" s="928"/>
      <c r="G38" s="928"/>
      <c r="H38" s="928"/>
      <c r="I38" s="928"/>
      <c r="J38" s="928"/>
    </row>
    <row r="39" spans="1:10" ht="12" customHeight="1"/>
    <row r="40" spans="1:10" ht="12" customHeight="1">
      <c r="A40" s="90" t="s">
        <v>141</v>
      </c>
    </row>
    <row r="41" spans="1:10" s="171" customFormat="1" ht="12" customHeight="1">
      <c r="A41" s="51" t="s">
        <v>458</v>
      </c>
    </row>
    <row r="42" spans="1:10" s="171" customFormat="1" ht="12" customHeight="1">
      <c r="A42" s="51" t="s">
        <v>459</v>
      </c>
    </row>
  </sheetData>
  <mergeCells count="12">
    <mergeCell ref="A38:J38"/>
    <mergeCell ref="A29:A30"/>
    <mergeCell ref="B29:H29"/>
    <mergeCell ref="I29:I30"/>
    <mergeCell ref="J29:J30"/>
    <mergeCell ref="A37:J37"/>
    <mergeCell ref="A1:J1"/>
    <mergeCell ref="A2:J2"/>
    <mergeCell ref="A4:A5"/>
    <mergeCell ref="B4:H4"/>
    <mergeCell ref="I4:I5"/>
    <mergeCell ref="J4:J5"/>
  </mergeCells>
  <conditionalFormatting sqref="C8:H9">
    <cfRule type="cellIs" dxfId="68" priority="6" operator="between">
      <formula>0.1</formula>
      <formula>7.4</formula>
    </cfRule>
  </conditionalFormatting>
  <conditionalFormatting sqref="C11:H12">
    <cfRule type="cellIs" dxfId="67" priority="5" operator="between">
      <formula>0.1</formula>
      <formula>7.4</formula>
    </cfRule>
  </conditionalFormatting>
  <conditionalFormatting sqref="C14:H15">
    <cfRule type="cellIs" dxfId="66" priority="4" operator="between">
      <formula>0.1</formula>
      <formula>7.4</formula>
    </cfRule>
  </conditionalFormatting>
  <conditionalFormatting sqref="C17:H18">
    <cfRule type="cellIs" dxfId="65" priority="7" operator="between">
      <formula>0.1</formula>
      <formula>7.4</formula>
    </cfRule>
  </conditionalFormatting>
  <conditionalFormatting sqref="C21:H22">
    <cfRule type="cellIs" dxfId="64" priority="3" operator="between">
      <formula>0.1</formula>
      <formula>7.4</formula>
    </cfRule>
  </conditionalFormatting>
  <conditionalFormatting sqref="C24:H25">
    <cfRule type="cellIs" dxfId="63" priority="2" operator="between">
      <formula>0.1</formula>
      <formula>7.4</formula>
    </cfRule>
  </conditionalFormatting>
  <conditionalFormatting sqref="C27:H28">
    <cfRule type="cellIs" dxfId="62" priority="1" operator="between">
      <formula>0.1</formula>
      <formula>7.4</formula>
    </cfRule>
  </conditionalFormatting>
  <hyperlinks>
    <hyperlink ref="A41" r:id="rId1" xr:uid="{C4BC40C4-3F40-4BDF-B2F9-79AA72744872}"/>
    <hyperlink ref="A42" r:id="rId2" xr:uid="{338FEC9E-948B-4D39-AA6D-EC0D93A4E869}"/>
    <hyperlink ref="A6" r:id="rId3" display="SITUAÇÃO NA PROFISSÃO  " xr:uid="{E9C78F45-FFDE-4EEC-9935-715C41CA4545}"/>
    <hyperlink ref="J6" r:id="rId4" display="SITUAÇÃO NA PROFISSÃO  " xr:uid="{4DC00C80-2848-4D84-8AE3-37190FC88877}"/>
    <hyperlink ref="A19" r:id="rId5" display="SETOR DE ATIVIDADE  (a)  " xr:uid="{D4DD21B1-3CC0-491D-A956-2BDAF78151FC}"/>
    <hyperlink ref="J19" r:id="rId6" display="ECONOMIC ACTIVITY (a)  " xr:uid="{1EF93009-50A2-4E52-AD79-B7B28AC4D060}"/>
  </hyperlinks>
  <pageMargins left="0.7" right="0.7" top="0.75" bottom="0.75" header="0.3" footer="0.3"/>
  <pageSetup paperSize="9" orientation="portrait"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Índice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2025-11-19T15:08:34Z</dcterms:created>
  <dcterms:modified xsi:type="dcterms:W3CDTF">2025-11-19T15:09:53Z</dcterms:modified>
</cp:coreProperties>
</file>