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5\08ago\"/>
    </mc:Choice>
  </mc:AlternateContent>
  <xr:revisionPtr revIDLastSave="0" documentId="13_ncr:1_{E62AAE5C-05AF-433F-B3A3-7FF059CF0FC0}" xr6:coauthVersionLast="47" xr6:coauthVersionMax="47" xr10:uidLastSave="{00000000-0000-0000-0000-000000000000}"/>
  <bookViews>
    <workbookView xWindow="-120" yWindow="-120" windowWidth="29040" windowHeight="1584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<sst xmlns="http://schemas.openxmlformats.org/spreadsheetml/2006/main" count="3465" uniqueCount="230">
  <si>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</si>
  <si>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</si>
  <si>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</si>
  <si>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</si>
  <si>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</si>
  <si>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</si>
  <si>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</si>
  <si>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</si>
  <si>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</si>
  <si>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</si>
  <si>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</si>
  <si>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</si>
  <si>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</si>
  <si>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</si>
  <si>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</si>
  <si>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</si>
  <si>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</si>
  <si>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</si>
  <si>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</si>
  <si>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</si>
  <si>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</si>
  <si>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</si>
  <si>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</si>
  <si>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</si>
  <si>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</si>
  <si>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</si>
  <si>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</si>
  <si>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</si>
  <si>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</si>
  <si>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</si>
  <si>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</si>
  <si>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</si>
  <si>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</si>
  <si>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</si>
  <si>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</si>
  <si>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</si>
  <si>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</si>
  <si>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</si>
  <si>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</si>
  <si>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</si>
  <si>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</si>
  <si>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</si>
  <si>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</si>
  <si>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</si>
  <si>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</si>
  <si>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</si>
  <si>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</si>
  <si>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</si>
  <si>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</si>
  <si>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</si>
  <si>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</si>
  <si>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</si>
  <si>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</si>
  <si>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</si>
  <si>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</si>
  <si>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</si>
  <si>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</si>
  <si>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</si>
  <si>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</si>
  <si>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</si>
  <si>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</si>
  <si>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</si>
  <si>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</si>
  <si>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</si>
  <si>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</si>
  <si>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</si>
  <si>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</si>
  <si>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</si>
  <si>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</si>
  <si>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</si>
  <si>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</si>
  <si>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</si>
  <si>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</si>
  <si>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</si>
  <si>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</si>
  <si>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</si>
  <si>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</si>
  <si>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</si>
  <si>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</si>
  <si>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</si>
  <si>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</si>
  <si>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</si>
  <si>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</si>
  <si>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</si>
  <si>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</si>
  <si>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</si>
  <si>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</si>
  <si>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</si>
  <si>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</si>
  <si>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</si>
  <si>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</si>
  <si>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</si>
  <si>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</si>
  <si>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</si>
  <si>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</si>
  <si>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</si>
  <si>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</si>
  <si>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</si>
  <si>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</si>
  <si>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</si>
  <si>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</si>
  <si>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</si>
  <si>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</si>
  <si>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</si>
  <si>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</si>
  <si>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</si>
  <si>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</si>
  <si>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</si>
  <si>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</si>
  <si>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</si>
  <si>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</si>
  <si>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</si>
  <si>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</si>
  <si>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</si>
  <si>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</si>
  <si>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</si>
  <si>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</si>
  <si>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</si>
  <si>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</si>
  <si>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</si>
  <si>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</si>
  <si>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</si>
  <si>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</si>
  <si>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</si>
  <si>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</si>
  <si>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</si>
  <si>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</si>
  <si>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</si>
  <si>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</si>
  <si>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</si>
  <si>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</si>
  <si>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</si>
  <si>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</si>
  <si>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</si>
  <si>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</si>
  <si>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</si>
  <si>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</si>
  <si>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</si>
  <si>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</si>
  <si>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</si>
  <si>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</si>
  <si>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</si>
  <si>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</si>
  <si>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</si>
  <si>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</si>
  <si>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</si>
  <si>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</si>
  <si>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</si>
  <si>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</si>
  <si>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</si>
  <si>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</si>
  <si>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</si>
  <si>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</si>
  <si>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</si>
  <si>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</si>
  <si>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</si>
  <si>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</si>
  <si>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</si>
  <si>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</si>
  <si>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</si>
  <si>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</si>
  <si>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</si>
  <si>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</si>
  <si>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</si>
  <si>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</si>
  <si>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</si>
  <si>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</si>
  <si>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</si>
  <si>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</si>
  <si>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</si>
  <si>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</si>
  <si>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</si>
  <si>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</si>
  <si>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</si>
  <si>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</si>
  <si>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</si>
  <si>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</si>
  <si>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</si>
  <si>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</si>
  <si>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</si>
  <si>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</si>
  <si>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</si>
  <si>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</si>
  <si>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</si>
  <si>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</si>
  <si>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</si>
  <si>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</si>
  <si>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</si>
  <si>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</si>
  <si>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</si>
  <si>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</si>
  <si>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</si>
  <si>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</si>
  <si>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</si>
  <si>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</si>
  <si>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</si>
  <si>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</si>
  <si>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</si>
  <si>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</si>
  <si>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Tavira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</si>
  <si>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</si>
  <si>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 xml:space="preserve">(Pe) 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</si>
  <si>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</si>
  <si>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</si>
  <si>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</si>
  <si>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</si>
  <si>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</si>
  <si>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</si>
  <si>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</si>
  <si>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</si>
  <si>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</si>
  <si>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</si>
  <si>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Julho 2025: resultados preliminares</t>
  </si>
  <si>
    <t>Agosto 2025</t>
  </si>
  <si>
    <t>August 2025</t>
  </si>
  <si>
    <t>AGO</t>
  </si>
  <si>
    <t>JAN-AGO</t>
  </si>
  <si>
    <t>AUG</t>
  </si>
  <si>
    <t>JAN-AUG</t>
  </si>
  <si>
    <t>Jan - Ago 2025</t>
  </si>
  <si>
    <t>Jan - Aug 2025</t>
  </si>
  <si>
    <t>Janeiro 2025 →Julho 2025: resultados provisórios</t>
  </si>
  <si>
    <t>January 2025 → July 2025: provisional data</t>
  </si>
  <si>
    <t>Agosto 2025: resultados preliminares</t>
  </si>
  <si>
    <t>August 2025: preliminary data</t>
  </si>
  <si>
    <t>Janeiro 2025 → Julho 2025: resultados provisórios</t>
  </si>
  <si>
    <t>Ago -25</t>
  </si>
  <si>
    <t>Jan - Ago 25</t>
  </si>
  <si>
    <t>Aug-25</t>
  </si>
  <si>
    <t>Jan - Aug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</si>
</sst>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>
      <selection activeCell="B9" sqref="B9"/>
    </sheetView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1:7" ht="6" customHeight="1" x14ac:dyDescent="0.2">
      <c r="A1" s="1" t="s">
        <v>35</v>
      </c>
      <c r="B1" s="1" t="s">
        <v>35</v>
      </c>
    </row>
    <row r="7" spans="1:7" ht="30.75" customHeight="1" x14ac:dyDescent="0.2">
      <c r="B7" s="2" t="s">
        <v>50</v>
      </c>
      <c r="D7" s="3"/>
      <c r="E7" s="3"/>
      <c r="F7" s="3"/>
      <c r="G7" s="3"/>
    </row>
    <row r="8" spans="1:7" ht="15.75" x14ac:dyDescent="0.2">
      <c r="B8" s="4" t="s">
        <v>213</v>
      </c>
      <c r="D8" s="3"/>
      <c r="E8" s="3"/>
      <c r="F8" s="3"/>
      <c r="G8" s="3"/>
    </row>
    <row r="9" spans="1:7" ht="15" customHeight="1" x14ac:dyDescent="0.2">
      <c r="B9" s="1" t="s">
        <v>35</v>
      </c>
      <c r="C9" s="3"/>
      <c r="D9" s="3"/>
      <c r="E9" s="3"/>
      <c r="F9" s="3"/>
      <c r="G9" s="3"/>
    </row>
    <row r="10" spans="1:7" ht="15.75" x14ac:dyDescent="0.2">
      <c r="B10" s="5" t="s">
        <v>49</v>
      </c>
      <c r="C10" s="3"/>
      <c r="D10" s="3"/>
      <c r="E10" s="3"/>
      <c r="F10" s="3"/>
      <c r="G10" s="3"/>
    </row>
    <row r="11" spans="1:7" ht="15.75" x14ac:dyDescent="0.2">
      <c r="C11" s="3"/>
      <c r="D11" s="3"/>
      <c r="E11" s="3"/>
      <c r="F11" s="3"/>
      <c r="G11" s="3"/>
    </row>
    <row r="12" spans="1:7" ht="30.75" customHeight="1" x14ac:dyDescent="0.2">
      <c r="B12" s="6" t="s">
        <v>58</v>
      </c>
      <c r="C12" s="3"/>
      <c r="D12" s="3"/>
      <c r="E12" s="3"/>
      <c r="F12" s="3"/>
      <c r="G12" s="3"/>
    </row>
    <row r="13" spans="1:7" ht="11.25" customHeight="1" x14ac:dyDescent="0.2">
      <c r="C13" s="3"/>
      <c r="D13" s="3"/>
      <c r="E13" s="3"/>
      <c r="F13" s="3"/>
      <c r="G13" s="3"/>
    </row>
    <row r="14" spans="1:7" ht="14.25" customHeight="1" x14ac:dyDescent="0.2">
      <c r="B14" s="7" t="str">
        <f>'1.Sintese'!B4:H4</f>
        <v>1. Síntese</v>
      </c>
      <c r="D14" s="8"/>
    </row>
    <row r="15" spans="1:7" ht="14.25" customHeight="1" x14ac:dyDescent="0.2">
      <c r="B15" s="7" t="str">
        <f>'2.H_N'!B4:L4</f>
        <v>2. Hóspedes nos estabelecimentos de alojamento turístico, segundo a NUTS II</v>
      </c>
      <c r="D15" s="8"/>
    </row>
    <row r="16" spans="1:7" ht="14.25" customHeight="1" x14ac:dyDescent="0.2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2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2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2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2">
      <c r="B20" s="7" t="str">
        <f>'7.D_N'!B4:L4</f>
        <v>7. Dormidas nos estabelecimentos de alojamento turístico, segundo a NUTS II</v>
      </c>
      <c r="D20" s="8"/>
    </row>
    <row r="21" spans="2:4" ht="14.25" customHeight="1" x14ac:dyDescent="0.2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2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2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2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2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2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2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2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2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2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2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2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2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2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2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2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2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">
      <c r="D39" s="10"/>
    </row>
    <row r="40" spans="2:5" x14ac:dyDescent="0.2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topLeftCell="G1" zoomScale="80" zoomScaleNormal="80" workbookViewId="0">
      <pane ySplit="8" topLeftCell="A42" activePane="bottomLeft" state="frozen"/>
      <selection activeCell="B69" sqref="B69"/>
      <selection pane="bottomLeft" activeCell="C52" sqref="C52:R60"/>
    </sheetView>
  </sheetViews>
  <sheetFormatPr defaultColWidth="9.140625" defaultRowHeight="12.75" x14ac:dyDescent="0.2"/>
  <cols>
    <col min="1" max="1" width="1.28515625" style="13" customWidth="1"/>
    <col min="2" max="2" width="17.14062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2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2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2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2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2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2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2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2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2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219</v>
      </c>
      <c r="C52" s="52">
        <v>56514949</v>
      </c>
      <c r="D52" s="53">
        <v>45748974</v>
      </c>
      <c r="E52" s="53">
        <v>33700123</v>
      </c>
      <c r="F52" s="53">
        <v>7216314</v>
      </c>
      <c r="G52" s="53">
        <v>16189717</v>
      </c>
      <c r="H52" s="53">
        <v>7497525</v>
      </c>
      <c r="I52" s="53">
        <v>2796567</v>
      </c>
      <c r="J52" s="53">
        <v>6133475</v>
      </c>
      <c r="K52" s="53">
        <v>909547</v>
      </c>
      <c r="L52" s="53">
        <v>4328056</v>
      </c>
      <c r="M52" s="53">
        <v>895872</v>
      </c>
      <c r="N52" s="53">
        <v>650946</v>
      </c>
      <c r="O52" s="53">
        <v>3636970</v>
      </c>
      <c r="P52" s="53">
        <v>1627460</v>
      </c>
      <c r="Q52" s="53">
        <v>8434155</v>
      </c>
      <c r="R52" s="53">
        <v>2331820</v>
      </c>
      <c r="S52" s="55" t="s">
        <v>220</v>
      </c>
    </row>
    <row r="53" spans="2:19" ht="14.1" customHeight="1" x14ac:dyDescent="0.2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2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2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">
      <c r="B59" s="56" t="s">
        <v>22</v>
      </c>
      <c r="C59" s="57">
        <v>9417931</v>
      </c>
      <c r="D59" s="60">
        <v>7549911</v>
      </c>
      <c r="E59" s="60">
        <v>5316742</v>
      </c>
      <c r="F59" s="60">
        <v>1204587</v>
      </c>
      <c r="G59" s="60">
        <v>2563790</v>
      </c>
      <c r="H59" s="60">
        <v>1134290</v>
      </c>
      <c r="I59" s="60">
        <v>414075</v>
      </c>
      <c r="J59" s="60">
        <v>1104874</v>
      </c>
      <c r="K59" s="60">
        <v>172418</v>
      </c>
      <c r="L59" s="60">
        <v>782964</v>
      </c>
      <c r="M59" s="60">
        <v>149492</v>
      </c>
      <c r="N59" s="60">
        <v>99486</v>
      </c>
      <c r="O59" s="60">
        <v>729519</v>
      </c>
      <c r="P59" s="60">
        <v>299290</v>
      </c>
      <c r="Q59" s="60">
        <v>1431116</v>
      </c>
      <c r="R59" s="60">
        <v>436904</v>
      </c>
      <c r="S59" s="50" t="s">
        <v>80</v>
      </c>
    </row>
    <row r="60" spans="2:19" ht="14.1" customHeight="1" x14ac:dyDescent="0.2">
      <c r="B60" s="56" t="s">
        <v>23</v>
      </c>
      <c r="C60" s="57">
        <v>10672477</v>
      </c>
      <c r="D60" s="60">
        <v>8443358</v>
      </c>
      <c r="E60" s="60">
        <v>5981394</v>
      </c>
      <c r="F60" s="60">
        <v>1322391</v>
      </c>
      <c r="G60" s="60">
        <v>2877822</v>
      </c>
      <c r="H60" s="60">
        <v>1305134</v>
      </c>
      <c r="I60" s="60">
        <v>476047</v>
      </c>
      <c r="J60" s="60">
        <v>1190054</v>
      </c>
      <c r="K60" s="60">
        <v>194404</v>
      </c>
      <c r="L60" s="60">
        <v>833442</v>
      </c>
      <c r="M60" s="60">
        <v>162208</v>
      </c>
      <c r="N60" s="60">
        <v>116480</v>
      </c>
      <c r="O60" s="60">
        <v>806026</v>
      </c>
      <c r="P60" s="60">
        <v>349404</v>
      </c>
      <c r="Q60" s="60">
        <v>1633113</v>
      </c>
      <c r="R60" s="60">
        <v>596006</v>
      </c>
      <c r="S60" s="50" t="s">
        <v>81</v>
      </c>
    </row>
    <row r="61" spans="2:19" ht="14.1" customHeight="1" x14ac:dyDescent="0.2">
      <c r="B61" s="56" t="s">
        <v>24</v>
      </c>
      <c r="C61" s="57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50" t="s">
        <v>82</v>
      </c>
    </row>
    <row r="62" spans="2:19" ht="14.1" customHeight="1" x14ac:dyDescent="0.2">
      <c r="B62" s="56" t="s">
        <v>25</v>
      </c>
      <c r="C62" s="83"/>
      <c r="D62" s="83"/>
      <c r="E62" s="83"/>
      <c r="F62" s="83"/>
      <c r="G62" s="83"/>
      <c r="H62" s="83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225</v>
      </c>
      <c r="K69" s="69"/>
      <c r="S69" s="69" t="s">
        <v>222</v>
      </c>
    </row>
    <row r="70" spans="2:19" x14ac:dyDescent="0.2">
      <c r="B70" s="68" t="s">
        <v>223</v>
      </c>
      <c r="K70" s="69"/>
      <c r="S70" s="69" t="s">
        <v>224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41"/>
    </row>
    <row r="74" spans="2:19" x14ac:dyDescent="0.2">
      <c r="S74" s="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66:B67"/>
    <mergeCell ref="C66:C67"/>
    <mergeCell ref="D66:D67"/>
    <mergeCell ref="E66:I66"/>
    <mergeCell ref="J66:M66"/>
    <mergeCell ref="S66:S67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73"/>
  <sheetViews>
    <sheetView showGridLines="0" zoomScale="80" zoomScaleNormal="80" workbookViewId="0">
      <pane xSplit="1" ySplit="8" topLeftCell="B45" activePane="bottomRight" state="frozen"/>
      <selection activeCell="B69" sqref="B69"/>
      <selection pane="topRight" activeCell="B69" sqref="B69"/>
      <selection pane="bottomLeft" activeCell="B69" sqref="B69"/>
      <selection pane="bottomRight" activeCell="C52" sqref="C52:L60"/>
    </sheetView>
  </sheetViews>
  <sheetFormatPr defaultColWidth="9.140625" defaultRowHeight="11.25" x14ac:dyDescent="0.2"/>
  <cols>
    <col min="1" max="1" width="1.85546875" style="158" customWidth="1"/>
    <col min="2" max="2" width="12.7109375" style="158" customWidth="1"/>
    <col min="3" max="10" width="12.85546875" style="158" customWidth="1"/>
    <col min="11" max="11" width="10.85546875" style="158" customWidth="1"/>
    <col min="12" max="12" width="11.140625" style="158" customWidth="1"/>
    <col min="13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2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2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2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2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2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2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2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2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2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2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2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2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2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2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2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2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2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2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2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2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2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2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2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2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2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2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2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2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2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2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2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2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2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2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2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2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219</v>
      </c>
      <c r="C52" s="164">
        <v>17406507</v>
      </c>
      <c r="D52" s="164">
        <v>3665314</v>
      </c>
      <c r="E52" s="164">
        <v>2453844</v>
      </c>
      <c r="F52" s="164">
        <v>1175654</v>
      </c>
      <c r="G52" s="164">
        <v>2394572</v>
      </c>
      <c r="H52" s="164">
        <v>538459</v>
      </c>
      <c r="I52" s="164">
        <v>1626172</v>
      </c>
      <c r="J52" s="164">
        <v>3611720</v>
      </c>
      <c r="K52" s="164">
        <v>745044</v>
      </c>
      <c r="L52" s="164">
        <v>1195728</v>
      </c>
      <c r="M52" s="55" t="s">
        <v>220</v>
      </c>
    </row>
    <row r="53" spans="2:13" ht="14.1" customHeight="1" x14ac:dyDescent="0.2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2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2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2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2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2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2">
      <c r="B59" s="56" t="s">
        <v>22</v>
      </c>
      <c r="C59" s="166">
        <v>2925978</v>
      </c>
      <c r="D59" s="166">
        <v>547674</v>
      </c>
      <c r="E59" s="166">
        <v>355996</v>
      </c>
      <c r="F59" s="166">
        <v>191885</v>
      </c>
      <c r="G59" s="166">
        <v>335418</v>
      </c>
      <c r="H59" s="166">
        <v>87303</v>
      </c>
      <c r="I59" s="166">
        <v>298630</v>
      </c>
      <c r="J59" s="166">
        <v>816890</v>
      </c>
      <c r="K59" s="166">
        <v>90449</v>
      </c>
      <c r="L59" s="166">
        <v>201733</v>
      </c>
      <c r="M59" s="50" t="s">
        <v>80</v>
      </c>
    </row>
    <row r="60" spans="2:13" ht="14.1" customHeight="1" x14ac:dyDescent="0.2">
      <c r="B60" s="56" t="s">
        <v>23</v>
      </c>
      <c r="C60" s="166">
        <v>3813025</v>
      </c>
      <c r="D60" s="166">
        <v>708465</v>
      </c>
      <c r="E60" s="166">
        <v>499815</v>
      </c>
      <c r="F60" s="166">
        <v>267791</v>
      </c>
      <c r="G60" s="166">
        <v>342311</v>
      </c>
      <c r="H60" s="166">
        <v>106041</v>
      </c>
      <c r="I60" s="166">
        <v>392999</v>
      </c>
      <c r="J60" s="166">
        <v>1169870</v>
      </c>
      <c r="K60" s="166">
        <v>102093</v>
      </c>
      <c r="L60" s="166">
        <v>223640</v>
      </c>
      <c r="M60" s="50" t="s">
        <v>81</v>
      </c>
    </row>
    <row r="61" spans="2:13" ht="14.1" customHeight="1" x14ac:dyDescent="0.2">
      <c r="B61" s="56" t="s">
        <v>24</v>
      </c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50" t="s">
        <v>82</v>
      </c>
    </row>
    <row r="62" spans="2:13" ht="14.1" customHeight="1" x14ac:dyDescent="0.2">
      <c r="B62" s="56" t="s">
        <v>25</v>
      </c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50" t="s">
        <v>83</v>
      </c>
    </row>
    <row r="63" spans="2:13" ht="14.1" customHeight="1" x14ac:dyDescent="0.2">
      <c r="B63" s="56" t="s">
        <v>26</v>
      </c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225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222</v>
      </c>
    </row>
    <row r="69" spans="2:13" ht="12.75" x14ac:dyDescent="0.2">
      <c r="B69" s="68" t="s">
        <v>223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224</v>
      </c>
    </row>
    <row r="70" spans="2:13" ht="12.75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ht="12.75" x14ac:dyDescent="0.2">
      <c r="B71" s="68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41"/>
    </row>
    <row r="72" spans="2:13" ht="12.75" x14ac:dyDescent="0.2">
      <c r="B72" s="13"/>
      <c r="M72" s="41"/>
    </row>
    <row r="73" spans="2:13" ht="12.75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9"/>
  <sheetViews>
    <sheetView showGridLines="0" zoomScale="80" zoomScaleNormal="80" workbookViewId="0">
      <pane ySplit="8" topLeftCell="A45" activePane="bottomLeft" state="frozen"/>
      <selection activeCell="B69" sqref="B69"/>
      <selection pane="bottomLeft" activeCell="C52" sqref="C52:L60"/>
    </sheetView>
  </sheetViews>
  <sheetFormatPr defaultColWidth="9.140625" defaultRowHeight="11.25" x14ac:dyDescent="0.2"/>
  <cols>
    <col min="1" max="1" width="1.85546875" style="158" customWidth="1"/>
    <col min="2" max="2" width="10.140625" style="158" customWidth="1"/>
    <col min="3" max="3" width="12.28515625" style="158" customWidth="1"/>
    <col min="4" max="12" width="11.42578125" style="158" customWidth="1"/>
    <col min="13" max="13" width="11.140625" style="158" customWidth="1"/>
    <col min="14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2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2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2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2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2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2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2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2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2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2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2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2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2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2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2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2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2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2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2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2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2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2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2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2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2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2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2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2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2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2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2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2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2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2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2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2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219</v>
      </c>
      <c r="C52" s="164">
        <v>39108442</v>
      </c>
      <c r="D52" s="164">
        <v>6311520</v>
      </c>
      <c r="E52" s="164">
        <v>1160287</v>
      </c>
      <c r="F52" s="164">
        <v>1182363</v>
      </c>
      <c r="G52" s="164">
        <v>10793207</v>
      </c>
      <c r="H52" s="164">
        <v>600217</v>
      </c>
      <c r="I52" s="164">
        <v>770664</v>
      </c>
      <c r="J52" s="164">
        <v>11253467</v>
      </c>
      <c r="K52" s="164">
        <v>1484751</v>
      </c>
      <c r="L52" s="164">
        <v>5551966</v>
      </c>
      <c r="M52" s="55" t="s">
        <v>220</v>
      </c>
    </row>
    <row r="53" spans="2:13" ht="14.1" customHeight="1" x14ac:dyDescent="0.2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2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2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2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2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2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2">
      <c r="B59" s="56" t="s">
        <v>22</v>
      </c>
      <c r="C59" s="165">
        <v>6491953</v>
      </c>
      <c r="D59" s="166">
        <v>1028203</v>
      </c>
      <c r="E59" s="166">
        <v>214672</v>
      </c>
      <c r="F59" s="166">
        <v>198384</v>
      </c>
      <c r="G59" s="166">
        <v>1602199</v>
      </c>
      <c r="H59" s="166">
        <v>102424</v>
      </c>
      <c r="I59" s="166">
        <v>131767</v>
      </c>
      <c r="J59" s="166">
        <v>2088667</v>
      </c>
      <c r="K59" s="166">
        <v>331005</v>
      </c>
      <c r="L59" s="166">
        <v>794632</v>
      </c>
      <c r="M59" s="50" t="s">
        <v>80</v>
      </c>
    </row>
    <row r="60" spans="2:13" ht="14.1" customHeight="1" x14ac:dyDescent="0.2">
      <c r="B60" s="56" t="s">
        <v>23</v>
      </c>
      <c r="C60" s="165">
        <v>6859452</v>
      </c>
      <c r="D60" s="166">
        <v>1179663</v>
      </c>
      <c r="E60" s="166">
        <v>251749</v>
      </c>
      <c r="F60" s="166">
        <v>229659</v>
      </c>
      <c r="G60" s="166">
        <v>1721482</v>
      </c>
      <c r="H60" s="166">
        <v>111916</v>
      </c>
      <c r="I60" s="166">
        <v>150273</v>
      </c>
      <c r="J60" s="166">
        <v>2063807</v>
      </c>
      <c r="K60" s="166">
        <v>353246</v>
      </c>
      <c r="L60" s="166">
        <v>797657</v>
      </c>
      <c r="M60" s="50" t="s">
        <v>81</v>
      </c>
    </row>
    <row r="61" spans="2:13" ht="14.1" customHeight="1" x14ac:dyDescent="0.2">
      <c r="B61" s="56" t="s">
        <v>24</v>
      </c>
      <c r="C61" s="165"/>
      <c r="D61" s="166"/>
      <c r="E61" s="166"/>
      <c r="F61" s="166"/>
      <c r="G61" s="166"/>
      <c r="H61" s="166"/>
      <c r="I61" s="166"/>
      <c r="J61" s="166"/>
      <c r="K61" s="166"/>
      <c r="L61" s="166"/>
      <c r="M61" s="50" t="s">
        <v>82</v>
      </c>
    </row>
    <row r="62" spans="2:13" ht="14.1" customHeight="1" x14ac:dyDescent="0.2">
      <c r="B62" s="56" t="s">
        <v>25</v>
      </c>
      <c r="C62" s="165"/>
      <c r="D62" s="166"/>
      <c r="E62" s="166"/>
      <c r="F62" s="166"/>
      <c r="G62" s="166"/>
      <c r="H62" s="166"/>
      <c r="I62" s="166"/>
      <c r="J62" s="166"/>
      <c r="K62" s="166"/>
      <c r="L62" s="166"/>
      <c r="M62" s="50" t="s">
        <v>83</v>
      </c>
    </row>
    <row r="63" spans="2:13" ht="14.1" customHeight="1" x14ac:dyDescent="0.2">
      <c r="B63" s="56" t="s">
        <v>26</v>
      </c>
      <c r="C63" s="165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225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222</v>
      </c>
    </row>
    <row r="69" spans="2:13" ht="12.75" x14ac:dyDescent="0.2">
      <c r="B69" s="68" t="s">
        <v>223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224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70"/>
  <sheetViews>
    <sheetView showGridLines="0" topLeftCell="B1" zoomScale="85" zoomScaleNormal="85" workbookViewId="0">
      <pane ySplit="8" topLeftCell="A40" activePane="bottomLeft" state="frozen"/>
      <selection activeCell="B69" sqref="B69"/>
      <selection pane="bottomLeft" activeCell="C52" sqref="C52:S60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1.42578125" style="68" customWidth="1"/>
    <col min="4" max="4" width="9.5703125" style="68" customWidth="1"/>
    <col min="5" max="5" width="9.7109375" style="68" customWidth="1"/>
    <col min="6" max="16" width="9.140625" style="68" customWidth="1"/>
    <col min="17" max="17" width="9.28515625" style="68" customWidth="1"/>
    <col min="18" max="18" width="9.140625" style="68" customWidth="1"/>
    <col min="19" max="19" width="10.42578125" style="68" customWidth="1"/>
    <col min="20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">
      <c r="B52" s="51" t="s">
        <v>219</v>
      </c>
      <c r="C52" s="53">
        <v>39108442</v>
      </c>
      <c r="D52" s="53">
        <v>7008260</v>
      </c>
      <c r="E52" s="53">
        <v>4208267</v>
      </c>
      <c r="F52" s="53">
        <v>3728676</v>
      </c>
      <c r="G52" s="53">
        <v>3628219</v>
      </c>
      <c r="H52" s="53">
        <v>3088106</v>
      </c>
      <c r="I52" s="53">
        <v>1770675</v>
      </c>
      <c r="J52" s="53">
        <v>1546273</v>
      </c>
      <c r="K52" s="53">
        <v>1658856</v>
      </c>
      <c r="L52" s="53">
        <v>1415215</v>
      </c>
      <c r="M52" s="53">
        <v>1217610</v>
      </c>
      <c r="N52" s="53">
        <v>1085850</v>
      </c>
      <c r="O52" s="53">
        <v>826152</v>
      </c>
      <c r="P52" s="53">
        <v>766493</v>
      </c>
      <c r="Q52" s="53">
        <v>442108</v>
      </c>
      <c r="R52" s="53">
        <v>387470</v>
      </c>
      <c r="S52" s="53">
        <v>6330212</v>
      </c>
      <c r="T52" s="55" t="s">
        <v>220</v>
      </c>
    </row>
    <row r="53" spans="2:20" s="13" customFormat="1" ht="14.1" customHeight="1" x14ac:dyDescent="0.2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6491953</v>
      </c>
      <c r="D59" s="58">
        <v>1170992</v>
      </c>
      <c r="E59" s="58">
        <v>577365</v>
      </c>
      <c r="F59" s="58">
        <v>693622</v>
      </c>
      <c r="G59" s="58">
        <v>621124</v>
      </c>
      <c r="H59" s="58">
        <v>452903</v>
      </c>
      <c r="I59" s="58">
        <v>290240</v>
      </c>
      <c r="J59" s="58">
        <v>236740</v>
      </c>
      <c r="K59" s="58">
        <v>339720</v>
      </c>
      <c r="L59" s="58">
        <v>217426</v>
      </c>
      <c r="M59" s="58">
        <v>176770</v>
      </c>
      <c r="N59" s="58">
        <v>181702</v>
      </c>
      <c r="O59" s="58">
        <v>182848</v>
      </c>
      <c r="P59" s="58">
        <v>176431</v>
      </c>
      <c r="Q59" s="58">
        <v>90400</v>
      </c>
      <c r="R59" s="60">
        <v>63161</v>
      </c>
      <c r="S59" s="60">
        <v>1020509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6859452</v>
      </c>
      <c r="D60" s="60">
        <v>1162096</v>
      </c>
      <c r="E60" s="60">
        <v>644617</v>
      </c>
      <c r="F60" s="60">
        <v>1029436</v>
      </c>
      <c r="G60" s="60">
        <v>543735</v>
      </c>
      <c r="H60" s="60">
        <v>748490</v>
      </c>
      <c r="I60" s="60">
        <v>288904</v>
      </c>
      <c r="J60" s="60">
        <v>185507</v>
      </c>
      <c r="K60" s="60">
        <v>271291</v>
      </c>
      <c r="L60" s="60">
        <v>357291</v>
      </c>
      <c r="M60" s="60">
        <v>177988</v>
      </c>
      <c r="N60" s="60">
        <v>177092</v>
      </c>
      <c r="O60" s="60">
        <v>134768</v>
      </c>
      <c r="P60" s="60">
        <v>114664</v>
      </c>
      <c r="Q60" s="60">
        <v>45212</v>
      </c>
      <c r="R60" s="60">
        <v>38547</v>
      </c>
      <c r="S60" s="60">
        <v>939814</v>
      </c>
      <c r="T60" s="50" t="s">
        <v>81</v>
      </c>
    </row>
    <row r="61" spans="2:20" s="13" customFormat="1" ht="14.1" customHeight="1" x14ac:dyDescent="0.2">
      <c r="B61" s="56" t="s">
        <v>24</v>
      </c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50" t="s">
        <v>82</v>
      </c>
    </row>
    <row r="62" spans="2:20" s="13" customFormat="1" ht="14.1" customHeight="1" x14ac:dyDescent="0.2">
      <c r="B62" s="56" t="s">
        <v>25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27.75" customHeight="1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225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222</v>
      </c>
    </row>
    <row r="69" spans="2:20" ht="14.25" customHeight="1" x14ac:dyDescent="0.2">
      <c r="B69" s="68" t="s">
        <v>223</v>
      </c>
      <c r="C69" s="13"/>
      <c r="D69" s="13"/>
      <c r="E69" s="13"/>
      <c r="F69" s="13"/>
      <c r="G69" s="13"/>
      <c r="H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224</v>
      </c>
    </row>
    <row r="70" spans="2:20" ht="12.75" x14ac:dyDescent="0.2">
      <c r="B70" s="68" t="s">
        <v>196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197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5" zoomScaleNormal="85" workbookViewId="0">
      <pane ySplit="8" topLeftCell="A45" activePane="bottomLeft" state="frozen"/>
      <selection activeCell="B69" sqref="B69"/>
      <selection pane="bottomLeft" activeCell="C52" sqref="C52:L60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">
      <c r="B52" s="51" t="s">
        <v>219</v>
      </c>
      <c r="C52" s="144">
        <v>2.5665054994520031</v>
      </c>
      <c r="D52" s="145">
        <v>1.9405550464898749</v>
      </c>
      <c r="E52" s="145">
        <v>1.758704639814384</v>
      </c>
      <c r="F52" s="145">
        <v>1.8269953271715946</v>
      </c>
      <c r="G52" s="145">
        <v>2.2728768074266479</v>
      </c>
      <c r="H52" s="145">
        <v>2.0962718454466294</v>
      </c>
      <c r="I52" s="145">
        <v>1.9896369099995019</v>
      </c>
      <c r="J52" s="145">
        <v>3.9312340217115636</v>
      </c>
      <c r="K52" s="145">
        <v>3.0300779875171053</v>
      </c>
      <c r="L52" s="145">
        <v>4.602679606776368</v>
      </c>
      <c r="M52" s="55" t="s">
        <v>220</v>
      </c>
    </row>
    <row r="53" spans="2:13" ht="14.1" customHeight="1" x14ac:dyDescent="0.2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">
      <c r="B59" s="56" t="s">
        <v>22</v>
      </c>
      <c r="C59" s="146">
        <v>2.8015423766879506</v>
      </c>
      <c r="D59" s="147">
        <v>2.0782969822777062</v>
      </c>
      <c r="E59" s="147">
        <v>1.9931265236555158</v>
      </c>
      <c r="F59" s="147">
        <v>2.0338056500825989</v>
      </c>
      <c r="G59" s="147">
        <v>2.3325055194281461</v>
      </c>
      <c r="H59" s="147">
        <v>2.4294073960254048</v>
      </c>
      <c r="I59" s="147">
        <v>2.2928215646059185</v>
      </c>
      <c r="J59" s="147">
        <v>4.2410451551881172</v>
      </c>
      <c r="K59" s="147">
        <v>3.2371230625067207</v>
      </c>
      <c r="L59" s="147">
        <v>4.6685424583335289</v>
      </c>
      <c r="M59" s="50" t="s">
        <v>80</v>
      </c>
    </row>
    <row r="60" spans="2:13" ht="14.1" customHeight="1" x14ac:dyDescent="0.2">
      <c r="B60" s="56" t="s">
        <v>23</v>
      </c>
      <c r="C60" s="146">
        <v>2.8088533352984602</v>
      </c>
      <c r="D60" s="147">
        <v>2.1228612610829907</v>
      </c>
      <c r="E60" s="147">
        <v>2.0058609388177771</v>
      </c>
      <c r="F60" s="147">
        <v>2.0064131004719075</v>
      </c>
      <c r="G60" s="147">
        <v>2.3982645699889371</v>
      </c>
      <c r="H60" s="147">
        <v>2.5380136707150927</v>
      </c>
      <c r="I60" s="147">
        <v>2.382301738691925</v>
      </c>
      <c r="J60" s="147">
        <v>4.2331100496006684</v>
      </c>
      <c r="K60" s="147">
        <v>3.2459989877171598</v>
      </c>
      <c r="L60" s="147">
        <v>4.8887170969177971</v>
      </c>
      <c r="M60" s="50" t="s">
        <v>81</v>
      </c>
    </row>
    <row r="61" spans="2:13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3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3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3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5.5" x14ac:dyDescent="0.2">
      <c r="B66" s="72" t="s">
        <v>15</v>
      </c>
      <c r="C66" s="177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225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222</v>
      </c>
    </row>
    <row r="69" spans="2:13" x14ac:dyDescent="0.2">
      <c r="B69" s="68" t="s">
        <v>223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224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M71" s="41"/>
    </row>
    <row r="72" spans="2:13" x14ac:dyDescent="0.2"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39" activePane="bottomLeft" state="frozen"/>
      <selection activeCell="B69" sqref="B69"/>
      <selection pane="bottomLeft" activeCell="C52" sqref="C52:L60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71"/>
      <c r="E1" s="171"/>
      <c r="F1" s="171"/>
      <c r="G1" s="171"/>
      <c r="H1" s="171"/>
      <c r="I1" s="171"/>
    </row>
    <row r="2" spans="2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">
      <c r="B52" s="51" t="s">
        <v>219</v>
      </c>
      <c r="C52" s="144">
        <v>2.0213834681289509</v>
      </c>
      <c r="D52" s="145">
        <v>1.6351788973369612</v>
      </c>
      <c r="E52" s="145">
        <v>1.6816653245840971</v>
      </c>
      <c r="F52" s="145">
        <v>1.6499804919399432</v>
      </c>
      <c r="G52" s="145">
        <v>1.7542433537457776</v>
      </c>
      <c r="H52" s="145">
        <v>1.7622211240455954</v>
      </c>
      <c r="I52" s="145">
        <v>1.9846686527526738</v>
      </c>
      <c r="J52" s="145">
        <v>3.3670091425300579</v>
      </c>
      <c r="K52" s="145">
        <v>2.572523617479697</v>
      </c>
      <c r="L52" s="152">
        <v>3.4587502277914211</v>
      </c>
      <c r="M52" s="55" t="s">
        <v>220</v>
      </c>
    </row>
    <row r="53" spans="2:14" ht="14.1" customHeight="1" x14ac:dyDescent="0.2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">
      <c r="B59" s="56" t="s">
        <v>22</v>
      </c>
      <c r="C59" s="146">
        <v>2.3351090191271289</v>
      </c>
      <c r="D59" s="147">
        <v>1.7573762285692283</v>
      </c>
      <c r="E59" s="147">
        <v>1.8913120859387866</v>
      </c>
      <c r="F59" s="147">
        <v>1.8172304720054551</v>
      </c>
      <c r="G59" s="147">
        <v>1.8244012814724968</v>
      </c>
      <c r="H59" s="147">
        <v>2.0129349104240162</v>
      </c>
      <c r="I59" s="147">
        <v>2.2856377482683401</v>
      </c>
      <c r="J59" s="147">
        <v>3.9992852212142429</v>
      </c>
      <c r="K59" s="147">
        <v>2.7513003802281371</v>
      </c>
      <c r="L59" s="147">
        <v>3.8378548055703523</v>
      </c>
      <c r="M59" s="50" t="s">
        <v>80</v>
      </c>
    </row>
    <row r="60" spans="2:14" ht="14.1" customHeight="1" x14ac:dyDescent="0.2">
      <c r="B60" s="56" t="s">
        <v>23</v>
      </c>
      <c r="C60" s="146">
        <v>2.4826789838337184</v>
      </c>
      <c r="D60" s="147">
        <v>1.8991001278638693</v>
      </c>
      <c r="E60" s="147">
        <v>1.9940515373843521</v>
      </c>
      <c r="F60" s="147">
        <v>1.8327162479382961</v>
      </c>
      <c r="G60" s="147">
        <v>1.8466563808208536</v>
      </c>
      <c r="H60" s="147">
        <v>2.1691930039889535</v>
      </c>
      <c r="I60" s="147">
        <v>2.3871361582195441</v>
      </c>
      <c r="J60" s="147">
        <v>4.1886535741778408</v>
      </c>
      <c r="K60" s="147">
        <v>2.9362381363244174</v>
      </c>
      <c r="L60" s="147">
        <v>4.2134217566600096</v>
      </c>
      <c r="M60" s="50" t="s">
        <v>81</v>
      </c>
    </row>
    <row r="61" spans="2:14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4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74"/>
    </row>
    <row r="66" spans="2:14" ht="25.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75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</row>
    <row r="69" spans="2:14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</row>
    <row r="70" spans="2:14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74"/>
    </row>
    <row r="71" spans="2:14" x14ac:dyDescent="0.2"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70" zoomScaleNormal="70" workbookViewId="0">
      <pane ySplit="8" topLeftCell="A37" activePane="bottomLeft" state="frozen"/>
      <selection activeCell="B69" sqref="B69"/>
      <selection pane="bottomLeft" activeCell="C52" sqref="C52:L60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">
      <c r="B52" s="51" t="s">
        <v>219</v>
      </c>
      <c r="C52" s="144">
        <v>2.9165795921234747</v>
      </c>
      <c r="D52" s="145">
        <v>2.1766188799492361</v>
      </c>
      <c r="E52" s="145">
        <v>1.9473751344783081</v>
      </c>
      <c r="F52" s="145">
        <v>2.0451613572796288</v>
      </c>
      <c r="G52" s="145">
        <v>2.4324232898767337</v>
      </c>
      <c r="H52" s="145">
        <v>2.5258043882609389</v>
      </c>
      <c r="I52" s="145">
        <v>2.0002024433353318</v>
      </c>
      <c r="J52" s="145">
        <v>4.1546803838406516</v>
      </c>
      <c r="K52" s="145">
        <v>3.3270165437592851</v>
      </c>
      <c r="L52" s="152">
        <v>4.9556744694619868</v>
      </c>
      <c r="M52" s="55" t="s">
        <v>220</v>
      </c>
    </row>
    <row r="53" spans="2:14" ht="14.1" customHeight="1" x14ac:dyDescent="0.2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">
      <c r="B59" s="56" t="s">
        <v>22</v>
      </c>
      <c r="C59" s="146">
        <v>3.0787130961967279</v>
      </c>
      <c r="D59" s="147">
        <v>2.3022339351247507</v>
      </c>
      <c r="E59" s="147">
        <v>2.1884984351265659</v>
      </c>
      <c r="F59" s="147">
        <v>2.298798363828086</v>
      </c>
      <c r="G59" s="147">
        <v>2.4769212693495102</v>
      </c>
      <c r="H59" s="147">
        <v>2.9495752339812813</v>
      </c>
      <c r="I59" s="147">
        <v>2.3092709428671574</v>
      </c>
      <c r="J59" s="147">
        <v>4.3437427861369047</v>
      </c>
      <c r="K59" s="147">
        <v>3.4012371684871403</v>
      </c>
      <c r="L59" s="147">
        <v>4.9399901776111701</v>
      </c>
      <c r="M59" s="50" t="s">
        <v>80</v>
      </c>
    </row>
    <row r="60" spans="2:14" ht="14.1" customHeight="1" x14ac:dyDescent="0.2">
      <c r="B60" s="56" t="s">
        <v>23</v>
      </c>
      <c r="C60" s="146">
        <v>3.030149301993962</v>
      </c>
      <c r="D60" s="147">
        <v>2.2845171997761309</v>
      </c>
      <c r="E60" s="147">
        <v>2.0297264393579026</v>
      </c>
      <c r="F60" s="147">
        <v>2.2556942630115997</v>
      </c>
      <c r="G60" s="147">
        <v>2.5497091094364661</v>
      </c>
      <c r="H60" s="147">
        <v>3.0254108996539792</v>
      </c>
      <c r="I60" s="147">
        <v>2.3697506820368064</v>
      </c>
      <c r="J60" s="147">
        <v>4.2587318357593595</v>
      </c>
      <c r="K60" s="147">
        <v>3.348081169969765</v>
      </c>
      <c r="L60" s="147">
        <v>5.1187311895579182</v>
      </c>
      <c r="M60" s="50" t="s">
        <v>81</v>
      </c>
    </row>
    <row r="61" spans="2:14" ht="14.1" customHeight="1" x14ac:dyDescent="0.2">
      <c r="B61" s="56" t="s">
        <v>24</v>
      </c>
      <c r="C61" s="146"/>
      <c r="D61" s="147"/>
      <c r="E61" s="147"/>
      <c r="F61" s="147"/>
      <c r="G61" s="147"/>
      <c r="H61" s="147"/>
      <c r="I61" s="147"/>
      <c r="J61" s="147"/>
      <c r="K61" s="147"/>
      <c r="L61" s="147"/>
      <c r="M61" s="50" t="s">
        <v>82</v>
      </c>
    </row>
    <row r="62" spans="2:14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51"/>
    </row>
    <row r="66" spans="2:14" ht="38.2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53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</row>
    <row r="69" spans="2:14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</row>
    <row r="70" spans="2:14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4" x14ac:dyDescent="0.2">
      <c r="B71" s="68"/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70" zoomScaleNormal="70" workbookViewId="0">
      <pane ySplit="8" topLeftCell="A31" activePane="bottomLeft" state="frozen"/>
      <selection activeCell="B69" sqref="B69"/>
      <selection pane="bottomLeft" activeCell="C52" sqref="C52:L60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2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2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2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" customHeight="1" x14ac:dyDescent="0.2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2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2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2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" customHeight="1" x14ac:dyDescent="0.2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2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2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2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" customHeight="1" x14ac:dyDescent="0.2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219</v>
      </c>
      <c r="C52" s="124">
        <v>49.697179768900476</v>
      </c>
      <c r="D52" s="124">
        <v>45.025717256446285</v>
      </c>
      <c r="E52" s="124">
        <v>34.277846302532289</v>
      </c>
      <c r="F52" s="124">
        <v>35.457569264313371</v>
      </c>
      <c r="G52" s="124">
        <v>57.783228553104827</v>
      </c>
      <c r="H52" s="124">
        <v>50.522181510985376</v>
      </c>
      <c r="I52" s="124">
        <v>36.523410029615391</v>
      </c>
      <c r="J52" s="124">
        <v>52.332286724235097</v>
      </c>
      <c r="K52" s="124">
        <v>48.81946740289397</v>
      </c>
      <c r="L52" s="124">
        <v>69.173644999271119</v>
      </c>
      <c r="M52" s="55" t="s">
        <v>220</v>
      </c>
    </row>
    <row r="53" spans="2:13" ht="14.1" customHeight="1" x14ac:dyDescent="0.2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">
      <c r="B59" s="56" t="s">
        <v>22</v>
      </c>
      <c r="C59" s="109">
        <v>60.113423589234273</v>
      </c>
      <c r="D59" s="125">
        <v>52.395067031687525</v>
      </c>
      <c r="E59" s="125">
        <v>40.637185786512852</v>
      </c>
      <c r="F59" s="125">
        <v>43.314373234629834</v>
      </c>
      <c r="G59" s="125">
        <v>64.974764486988562</v>
      </c>
      <c r="H59" s="125">
        <v>63.153707630292153</v>
      </c>
      <c r="I59" s="125">
        <v>46.732553076671671</v>
      </c>
      <c r="J59" s="125">
        <v>69.562372558272159</v>
      </c>
      <c r="K59" s="125">
        <v>65.136500204008456</v>
      </c>
      <c r="L59" s="125">
        <v>75.112891917767939</v>
      </c>
      <c r="M59" s="50" t="s">
        <v>80</v>
      </c>
    </row>
    <row r="60" spans="2:13" ht="14.1" customHeight="1" x14ac:dyDescent="0.2">
      <c r="B60" s="56" t="s">
        <v>23</v>
      </c>
      <c r="C60" s="109">
        <v>66.831694917430042</v>
      </c>
      <c r="D60" s="125">
        <v>61.062453470524815</v>
      </c>
      <c r="E60" s="125">
        <v>52.316523165231658</v>
      </c>
      <c r="F60" s="125">
        <v>54.739123975945382</v>
      </c>
      <c r="G60" s="125">
        <v>68.099394171374271</v>
      </c>
      <c r="H60" s="125">
        <v>72.29687370428725</v>
      </c>
      <c r="I60" s="125">
        <v>57.199893027633827</v>
      </c>
      <c r="J60" s="125">
        <v>75.970577607914137</v>
      </c>
      <c r="K60" s="125">
        <v>68.862423060054738</v>
      </c>
      <c r="L60" s="125">
        <v>76.662783348371192</v>
      </c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3.9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</row>
    <row r="69" spans="2:13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70" zoomScaleNormal="70" workbookViewId="0">
      <pane ySplit="8" topLeftCell="A34" activePane="bottomLeft" state="frozen"/>
      <selection activeCell="B69" sqref="B69"/>
      <selection pane="bottomLeft" activeCell="C52" sqref="C52:L60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2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2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2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2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2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2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2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2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2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219</v>
      </c>
      <c r="C52" s="124">
        <v>59.057743904052082</v>
      </c>
      <c r="D52" s="124">
        <v>53.944086857624782</v>
      </c>
      <c r="E52" s="124">
        <v>41.313914262154171</v>
      </c>
      <c r="F52" s="124">
        <v>42.681069632604959</v>
      </c>
      <c r="G52" s="124">
        <v>71.423890509768313</v>
      </c>
      <c r="H52" s="124">
        <v>61.117526366366128</v>
      </c>
      <c r="I52" s="124">
        <v>43.365374554904903</v>
      </c>
      <c r="J52" s="124">
        <v>60.903765723947842</v>
      </c>
      <c r="K52" s="124">
        <v>57.962486046317188</v>
      </c>
      <c r="L52" s="124">
        <v>78.988114062678548</v>
      </c>
      <c r="M52" s="55" t="s">
        <v>220</v>
      </c>
    </row>
    <row r="53" spans="2:13" ht="14.1" customHeight="1" x14ac:dyDescent="0.2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">
      <c r="B59" s="56" t="s">
        <v>22</v>
      </c>
      <c r="C59" s="109">
        <v>67.852143819395025</v>
      </c>
      <c r="D59" s="125">
        <v>60.87489699369916</v>
      </c>
      <c r="E59" s="125">
        <v>47.944026367488348</v>
      </c>
      <c r="F59" s="125">
        <v>50.520471557431598</v>
      </c>
      <c r="G59" s="125">
        <v>77.743189906082605</v>
      </c>
      <c r="H59" s="125">
        <v>67.901936697150305</v>
      </c>
      <c r="I59" s="125">
        <v>52.634188996562173</v>
      </c>
      <c r="J59" s="125">
        <v>74.428835434289411</v>
      </c>
      <c r="K59" s="125">
        <v>75.054983337849308</v>
      </c>
      <c r="L59" s="125">
        <v>84.940218372530424</v>
      </c>
      <c r="M59" s="50" t="s">
        <v>80</v>
      </c>
    </row>
    <row r="60" spans="2:13" ht="14.1" customHeight="1" x14ac:dyDescent="0.2">
      <c r="B60" s="56" t="s">
        <v>23</v>
      </c>
      <c r="C60" s="109">
        <v>73.389939034243326</v>
      </c>
      <c r="D60" s="125">
        <v>68.880451238666581</v>
      </c>
      <c r="E60" s="125">
        <v>57.437964383399191</v>
      </c>
      <c r="F60" s="125">
        <v>60.774618473119887</v>
      </c>
      <c r="G60" s="125">
        <v>78.150628758884636</v>
      </c>
      <c r="H60" s="125">
        <v>79.367140513942047</v>
      </c>
      <c r="I60" s="125">
        <v>61.583020682113833</v>
      </c>
      <c r="J60" s="125">
        <v>80.303353984191418</v>
      </c>
      <c r="K60" s="125">
        <v>78.336042096617589</v>
      </c>
      <c r="L60" s="125">
        <v>85.342874991711255</v>
      </c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</row>
    <row r="69" spans="2:13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0" zoomScaleNormal="80" zoomScaleSheetLayoutView="110" workbookViewId="0">
      <pane ySplit="8" topLeftCell="A39" activePane="bottomLeft" state="frozen"/>
      <selection activeCell="B69" sqref="B69"/>
      <selection pane="bottomLeft" activeCell="B68" sqref="B68:B6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3" width="11.5703125" style="13" customWidth="1"/>
    <col min="4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2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2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2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2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2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2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2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2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2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2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2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2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2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2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2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2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2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2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2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2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2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2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2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2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2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2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2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2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2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2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2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2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2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219</v>
      </c>
      <c r="C52" s="52">
        <v>4892996.4480000008</v>
      </c>
      <c r="D52" s="53">
        <v>767952.36899999995</v>
      </c>
      <c r="E52" s="53">
        <v>232095.56000000003</v>
      </c>
      <c r="F52" s="53">
        <v>151904.68300000002</v>
      </c>
      <c r="G52" s="53">
        <v>1345973.1910000001</v>
      </c>
      <c r="H52" s="53">
        <v>76415.163</v>
      </c>
      <c r="I52" s="53">
        <v>213814.67300000001</v>
      </c>
      <c r="J52" s="53">
        <v>1320890.4670000002</v>
      </c>
      <c r="K52" s="53">
        <v>185202.71599999999</v>
      </c>
      <c r="L52" s="53">
        <v>598747.62600000005</v>
      </c>
      <c r="M52" s="55" t="s">
        <v>220</v>
      </c>
    </row>
    <row r="53" spans="2:13" x14ac:dyDescent="0.2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2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2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2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2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2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2">
      <c r="B59" s="56" t="s">
        <v>22</v>
      </c>
      <c r="C59" s="83">
        <v>886167.33999999985</v>
      </c>
      <c r="D59" s="83">
        <v>123918.519</v>
      </c>
      <c r="E59" s="83">
        <v>36840.576000000001</v>
      </c>
      <c r="F59" s="83">
        <v>25316.832999999999</v>
      </c>
      <c r="G59" s="83">
        <v>203370.89300000001</v>
      </c>
      <c r="H59" s="83">
        <v>13800.382</v>
      </c>
      <c r="I59" s="83">
        <v>41484.875999999997</v>
      </c>
      <c r="J59" s="83">
        <v>304130.39500000002</v>
      </c>
      <c r="K59" s="83">
        <v>41391.841999999997</v>
      </c>
      <c r="L59" s="83">
        <v>95913.024000000005</v>
      </c>
      <c r="M59" s="50" t="s">
        <v>80</v>
      </c>
    </row>
    <row r="60" spans="2:13" x14ac:dyDescent="0.2">
      <c r="B60" s="56" t="s">
        <v>23</v>
      </c>
      <c r="C60" s="83">
        <v>1011290.602</v>
      </c>
      <c r="D60" s="83">
        <v>145311.481</v>
      </c>
      <c r="E60" s="83">
        <v>49068.491999999998</v>
      </c>
      <c r="F60" s="83">
        <v>34340.61</v>
      </c>
      <c r="G60" s="83">
        <v>200642.97500000001</v>
      </c>
      <c r="H60" s="83">
        <v>16765.885999999999</v>
      </c>
      <c r="I60" s="83">
        <v>56190.909</v>
      </c>
      <c r="J60" s="83">
        <v>366691.804</v>
      </c>
      <c r="K60" s="83">
        <v>44394.574000000001</v>
      </c>
      <c r="L60" s="83">
        <v>97883.870999999999</v>
      </c>
      <c r="M60" s="50" t="s">
        <v>81</v>
      </c>
    </row>
    <row r="61" spans="2:13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50" t="s">
        <v>82</v>
      </c>
    </row>
    <row r="62" spans="2:13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</row>
    <row r="69" spans="2:13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topLeftCell="A11" zoomScaleNormal="100" workbookViewId="0">
      <selection activeCell="B10" sqref="B10"/>
    </sheetView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2:7" ht="6" customHeight="1" x14ac:dyDescent="0.2">
      <c r="B1" s="1" t="s">
        <v>35</v>
      </c>
    </row>
    <row r="7" spans="2:7" ht="30.75" customHeight="1" x14ac:dyDescent="0.2">
      <c r="B7" s="2" t="s">
        <v>59</v>
      </c>
      <c r="D7" s="3"/>
      <c r="E7" s="3"/>
      <c r="F7" s="3"/>
      <c r="G7" s="3"/>
    </row>
    <row r="8" spans="2:7" ht="15.75" x14ac:dyDescent="0.2">
      <c r="B8" s="12" t="s">
        <v>214</v>
      </c>
      <c r="D8" s="3"/>
      <c r="E8" s="3"/>
      <c r="F8" s="3"/>
      <c r="G8" s="3"/>
    </row>
    <row r="9" spans="2:7" ht="15" customHeight="1" x14ac:dyDescent="0.2">
      <c r="B9" s="1" t="s">
        <v>35</v>
      </c>
      <c r="C9" s="3"/>
      <c r="D9" s="3"/>
      <c r="E9" s="3"/>
      <c r="F9" s="3"/>
      <c r="G9" s="3"/>
    </row>
    <row r="10" spans="2:7" ht="15.75" x14ac:dyDescent="0.2">
      <c r="B10" s="5" t="s">
        <v>60</v>
      </c>
      <c r="C10" s="3"/>
      <c r="D10" s="3"/>
      <c r="E10" s="3"/>
      <c r="F10" s="3"/>
      <c r="G10" s="3"/>
    </row>
    <row r="11" spans="2:7" ht="15.75" x14ac:dyDescent="0.2">
      <c r="C11" s="3"/>
      <c r="D11" s="3"/>
      <c r="E11" s="3"/>
      <c r="F11" s="3"/>
      <c r="G11" s="3"/>
    </row>
    <row r="12" spans="2:7" ht="30.75" customHeight="1" x14ac:dyDescent="0.2">
      <c r="B12" s="6" t="s">
        <v>61</v>
      </c>
      <c r="C12" s="3"/>
      <c r="D12" s="3"/>
      <c r="E12" s="3"/>
      <c r="F12" s="3"/>
      <c r="G12" s="3"/>
    </row>
    <row r="13" spans="2:7" ht="11.25" customHeight="1" x14ac:dyDescent="0.2">
      <c r="C13" s="3"/>
      <c r="D13" s="3"/>
      <c r="E13" s="3"/>
      <c r="F13" s="3"/>
      <c r="G13" s="3"/>
    </row>
    <row r="14" spans="2:7" ht="14.25" customHeight="1" x14ac:dyDescent="0.2">
      <c r="B14" s="7" t="str">
        <f>'1.Sintese'!B5:H5</f>
        <v>1. Summary Information</v>
      </c>
      <c r="D14" s="8"/>
    </row>
    <row r="15" spans="2:7" ht="14.25" customHeight="1" x14ac:dyDescent="0.2">
      <c r="B15" s="7" t="str">
        <f>'2.H_N'!B5:L5</f>
        <v>2. Guests in tourist accommodation establishments, by NUTS II</v>
      </c>
      <c r="D15" s="8"/>
    </row>
    <row r="16" spans="2:7" ht="14.25" customHeight="1" x14ac:dyDescent="0.2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2">
      <c r="B17" s="7" t="str">
        <f>'4.HR_N'!B5:M5</f>
        <v>4. Resident guests  in tourist accommodation establishments, by NUTS II</v>
      </c>
      <c r="D17" s="8"/>
    </row>
    <row r="18" spans="2:4" ht="14.25" customHeight="1" x14ac:dyDescent="0.2">
      <c r="B18" s="7" t="str">
        <f>'5.HNR_N'!B5:M5</f>
        <v>5. Non-resident guests in tourist accommodation establishments, by NUTS II</v>
      </c>
      <c r="D18" s="8"/>
    </row>
    <row r="19" spans="2:4" ht="14.25" customHeight="1" x14ac:dyDescent="0.2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2">
      <c r="B20" s="7" t="str">
        <f>'7.D_N'!B5:L5</f>
        <v>7. Overnight stays in tourist accommodation establishments, by NUTS II</v>
      </c>
      <c r="D20" s="8"/>
    </row>
    <row r="21" spans="2:4" ht="14.25" customHeight="1" x14ac:dyDescent="0.2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2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2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2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2">
      <c r="B25" s="7" t="str">
        <f>'12.EM_N'!B5:L5</f>
        <v>12. Average stay in tourist accommodation establishments, by NUTS II</v>
      </c>
      <c r="D25" s="8"/>
    </row>
    <row r="26" spans="2:4" ht="14.25" customHeight="1" x14ac:dyDescent="0.2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2">
      <c r="B27" s="7" t="str">
        <f>'14.EM_NR_N'!B5:M5</f>
        <v>14. Average stay in tourist accommodation establishments by non-residents, by NUTS II</v>
      </c>
    </row>
    <row r="28" spans="2:4" ht="14.25" customHeight="1" x14ac:dyDescent="0.2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2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2">
      <c r="B30" s="7" t="str">
        <f>'17.PT'!B5:L5</f>
        <v>17. Total revenue in tourist accommodation establishments, by NUTS II</v>
      </c>
      <c r="D30" s="8"/>
    </row>
    <row r="31" spans="2:4" ht="14.25" customHeight="1" x14ac:dyDescent="0.2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2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2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2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2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2">
      <c r="B36" s="7" t="str">
        <f>'23.ADR_N'!B5:M5</f>
        <v>23. Average Daily Rate (ADR) in tourist accommodation establishments, by NUTS II</v>
      </c>
      <c r="D36" s="8"/>
    </row>
    <row r="37" spans="2:4" x14ac:dyDescent="0.2">
      <c r="B37" s="7" t="str">
        <f>'24.ADR_Tipo'!B5:S5</f>
        <v>24. Average Daily Rate (ADR) in tourist accommodation establishments, by type of establishment</v>
      </c>
    </row>
    <row r="38" spans="2:4" x14ac:dyDescent="0.2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75"/>
  <sheetViews>
    <sheetView showGridLines="0" zoomScale="85" zoomScaleNormal="85" zoomScaleSheetLayoutView="110" workbookViewId="0">
      <pane ySplit="8" topLeftCell="A51" activePane="bottomLeft" state="frozen"/>
      <selection activeCell="B69" sqref="B69"/>
      <selection pane="bottomLeft" activeCell="C52" sqref="C52:R60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4" width="14.140625" style="13" customWidth="1"/>
    <col min="15" max="15" width="15" style="13" customWidth="1"/>
    <col min="16" max="17" width="14.140625" style="13" customWidth="1"/>
    <col min="18" max="18" width="16.140625" style="13" customWidth="1"/>
    <col min="19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9.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2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2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2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2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2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2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2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2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2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2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2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2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2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2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2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2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2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2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2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2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2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2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2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2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2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2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2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2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2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2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2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2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2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">
      <c r="B52" s="51" t="s">
        <v>219</v>
      </c>
      <c r="C52" s="52">
        <v>4892996.4479999999</v>
      </c>
      <c r="D52" s="53">
        <v>4238424.3600000003</v>
      </c>
      <c r="E52" s="53">
        <v>3269193.5530000003</v>
      </c>
      <c r="F52" s="53">
        <v>1270895.736</v>
      </c>
      <c r="G52" s="53">
        <v>1408283.4649999999</v>
      </c>
      <c r="H52" s="53">
        <v>447628.10800000001</v>
      </c>
      <c r="I52" s="53">
        <v>142386.24399999998</v>
      </c>
      <c r="J52" s="53">
        <v>519269.16200000001</v>
      </c>
      <c r="K52" s="53">
        <v>145496.889</v>
      </c>
      <c r="L52" s="53">
        <v>327679.35500000004</v>
      </c>
      <c r="M52" s="53">
        <v>46092.917999999998</v>
      </c>
      <c r="N52" s="13">
        <v>80115.89</v>
      </c>
      <c r="O52" s="53">
        <v>234526.27499999999</v>
      </c>
      <c r="P52" s="53">
        <v>135319.48000000001</v>
      </c>
      <c r="Q52" s="53">
        <v>449264.41899999999</v>
      </c>
      <c r="R52" s="53">
        <v>205307.66899999999</v>
      </c>
      <c r="S52" s="55" t="s">
        <v>220</v>
      </c>
    </row>
    <row r="53" spans="2:19" x14ac:dyDescent="0.2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2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2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2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2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2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2">
      <c r="B59" s="56" t="s">
        <v>22</v>
      </c>
      <c r="C59" s="83">
        <v>886167.34</v>
      </c>
      <c r="D59" s="83">
        <v>763615.82400000002</v>
      </c>
      <c r="E59" s="83">
        <v>561706.93200000003</v>
      </c>
      <c r="F59" s="83">
        <v>225865.26</v>
      </c>
      <c r="G59" s="83">
        <v>241929.99900000001</v>
      </c>
      <c r="H59" s="83">
        <v>71954.895000000004</v>
      </c>
      <c r="I59" s="83">
        <v>21956.777999999998</v>
      </c>
      <c r="J59" s="83">
        <v>105958.072</v>
      </c>
      <c r="K59" s="83">
        <v>31016.473999999998</v>
      </c>
      <c r="L59" s="83">
        <v>65903.417000000001</v>
      </c>
      <c r="M59" s="83">
        <v>9038.1810000000005</v>
      </c>
      <c r="N59" s="13">
        <v>12357.134</v>
      </c>
      <c r="O59" s="83">
        <v>52959.671000000002</v>
      </c>
      <c r="P59" s="83">
        <v>30634.014999999999</v>
      </c>
      <c r="Q59" s="83">
        <v>83246.86</v>
      </c>
      <c r="R59" s="83">
        <v>39304.656000000003</v>
      </c>
      <c r="S59" s="50" t="s">
        <v>80</v>
      </c>
    </row>
    <row r="60" spans="2:19" x14ac:dyDescent="0.2">
      <c r="B60" s="56" t="s">
        <v>23</v>
      </c>
      <c r="C60" s="83">
        <v>1011290.6020000001</v>
      </c>
      <c r="D60" s="83">
        <v>860203.02599999995</v>
      </c>
      <c r="E60" s="83">
        <v>624300.24600000004</v>
      </c>
      <c r="F60" s="83">
        <v>245975.948</v>
      </c>
      <c r="G60" s="83">
        <v>269718.82500000001</v>
      </c>
      <c r="H60" s="83">
        <v>82470.085999999996</v>
      </c>
      <c r="I60" s="83">
        <v>26135.386999999999</v>
      </c>
      <c r="J60" s="83">
        <v>120223.031</v>
      </c>
      <c r="K60" s="83">
        <v>33384.955000000002</v>
      </c>
      <c r="L60" s="83">
        <v>76267.945000000007</v>
      </c>
      <c r="M60" s="83">
        <v>10570.130999999999</v>
      </c>
      <c r="N60" s="13">
        <v>14364.927</v>
      </c>
      <c r="O60" s="83">
        <v>64414.96</v>
      </c>
      <c r="P60" s="83">
        <v>36899.862000000001</v>
      </c>
      <c r="Q60" s="83">
        <v>97927.369000000006</v>
      </c>
      <c r="R60" s="83">
        <v>53160.207000000002</v>
      </c>
      <c r="S60" s="50" t="s">
        <v>81</v>
      </c>
    </row>
    <row r="61" spans="2:19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O61" s="83"/>
      <c r="P61" s="83"/>
      <c r="Q61" s="83"/>
      <c r="R61" s="83"/>
      <c r="S61" s="50" t="s">
        <v>82</v>
      </c>
    </row>
    <row r="62" spans="2:19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O62" s="83"/>
      <c r="P62" s="83"/>
      <c r="Q62" s="83"/>
      <c r="R62" s="83"/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2:19" ht="18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ht="18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41"/>
    </row>
    <row r="69" spans="2:19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9" t="s">
        <v>222</v>
      </c>
    </row>
    <row r="70" spans="2:19" x14ac:dyDescent="0.2">
      <c r="B70" s="68" t="s">
        <v>223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9" t="s">
        <v>224</v>
      </c>
    </row>
    <row r="71" spans="2:19" x14ac:dyDescent="0.2">
      <c r="B71" s="68"/>
      <c r="S71" s="69"/>
    </row>
    <row r="72" spans="2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P72" s="114"/>
      <c r="Q72" s="114"/>
      <c r="R72" s="114"/>
      <c r="S72" s="41"/>
    </row>
    <row r="73" spans="2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P73" s="114"/>
      <c r="Q73" s="114"/>
      <c r="R73" s="114"/>
      <c r="S73" s="114"/>
    </row>
    <row r="74" spans="2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P74" s="114"/>
      <c r="Q74" s="114"/>
      <c r="R74" s="114"/>
      <c r="S74" s="114"/>
    </row>
    <row r="75" spans="2:19" x14ac:dyDescent="0.2">
      <c r="B75" s="132"/>
      <c r="S75" s="133"/>
    </row>
  </sheetData>
  <mergeCells count="26"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51" activePane="bottomLeft" state="frozen"/>
      <selection activeCell="B69" sqref="B69"/>
      <selection pane="bottomLeft" activeCell="B68" sqref="B68:B6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2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2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2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2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2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2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2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2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2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2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2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2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2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2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2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2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2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2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2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2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2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2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2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2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2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2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2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2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2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2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2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2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2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219</v>
      </c>
      <c r="C52" s="52">
        <v>3779103.9249999998</v>
      </c>
      <c r="D52" s="53">
        <v>602644.64600000007</v>
      </c>
      <c r="E52" s="53">
        <v>177371.23100000003</v>
      </c>
      <c r="F52" s="53">
        <v>111923.79199999999</v>
      </c>
      <c r="G52" s="53">
        <v>1083796.9109999998</v>
      </c>
      <c r="H52" s="53">
        <v>59593.047999999995</v>
      </c>
      <c r="I52" s="53">
        <v>163556.519</v>
      </c>
      <c r="J52" s="53">
        <v>997863.24</v>
      </c>
      <c r="K52" s="53">
        <v>148837.587</v>
      </c>
      <c r="L52" s="53">
        <v>433516.95100000006</v>
      </c>
      <c r="M52" s="55" t="s">
        <v>220</v>
      </c>
    </row>
    <row r="53" spans="2:13" x14ac:dyDescent="0.2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2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2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2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2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2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2">
      <c r="B59" s="56" t="s">
        <v>22</v>
      </c>
      <c r="C59" s="83">
        <v>701222.9800000001</v>
      </c>
      <c r="D59" s="83">
        <v>98891.857000000004</v>
      </c>
      <c r="E59" s="83">
        <v>29026.393</v>
      </c>
      <c r="F59" s="83">
        <v>19459.913</v>
      </c>
      <c r="G59" s="83">
        <v>164573.125</v>
      </c>
      <c r="H59" s="83">
        <v>11168.105</v>
      </c>
      <c r="I59" s="83">
        <v>33199.482000000004</v>
      </c>
      <c r="J59" s="83">
        <v>240259.06700000001</v>
      </c>
      <c r="K59" s="83">
        <v>33685.53</v>
      </c>
      <c r="L59" s="83">
        <v>70959.508000000002</v>
      </c>
      <c r="M59" s="50" t="s">
        <v>80</v>
      </c>
    </row>
    <row r="60" spans="2:13" x14ac:dyDescent="0.2">
      <c r="B60" s="56" t="s">
        <v>23</v>
      </c>
      <c r="C60" s="83">
        <v>809599.05899999989</v>
      </c>
      <c r="D60" s="83">
        <v>117264.74800000001</v>
      </c>
      <c r="E60" s="83">
        <v>39524.311000000002</v>
      </c>
      <c r="F60" s="83">
        <v>27096.315999999999</v>
      </c>
      <c r="G60" s="83">
        <v>163790.522</v>
      </c>
      <c r="H60" s="83">
        <v>13801.939</v>
      </c>
      <c r="I60" s="83">
        <v>45684.120999999999</v>
      </c>
      <c r="J60" s="83">
        <v>292232.098</v>
      </c>
      <c r="K60" s="83">
        <v>37346.173999999999</v>
      </c>
      <c r="L60" s="83">
        <v>72858.83</v>
      </c>
      <c r="M60" s="50" t="s">
        <v>81</v>
      </c>
    </row>
    <row r="61" spans="2:13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50" t="s">
        <v>82</v>
      </c>
    </row>
    <row r="62" spans="2:13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</row>
    <row r="69" spans="2:13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  <row r="74" spans="2:13" x14ac:dyDescent="0.2">
      <c r="M74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5"/>
  <sheetViews>
    <sheetView showGridLines="0" zoomScale="70" zoomScaleNormal="70" zoomScaleSheetLayoutView="110" workbookViewId="0">
      <pane ySplit="8" topLeftCell="A42" activePane="bottomLeft" state="frozen"/>
      <selection activeCell="B69" sqref="B69"/>
      <selection pane="bottomLeft" activeCell="C52" sqref="C52:R60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7" width="14.140625" style="13" customWidth="1"/>
    <col min="18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2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2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2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2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2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2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2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2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2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2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2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2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2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2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2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2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2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2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2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2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2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2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2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2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2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2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2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2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2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2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2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2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2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2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2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">
      <c r="B52" s="51" t="s">
        <v>219</v>
      </c>
      <c r="C52" s="52">
        <v>3779103.9249999998</v>
      </c>
      <c r="D52" s="53">
        <v>3206877.8029999998</v>
      </c>
      <c r="E52" s="53">
        <v>2451094.537</v>
      </c>
      <c r="F52" s="53">
        <v>880136.56900000013</v>
      </c>
      <c r="G52" s="53">
        <v>1067239.5889999999</v>
      </c>
      <c r="H52" s="53">
        <v>376146.58200000005</v>
      </c>
      <c r="I52" s="53">
        <v>127571.79699999999</v>
      </c>
      <c r="J52" s="53">
        <v>389232.86300000001</v>
      </c>
      <c r="K52" s="53">
        <v>102757.948</v>
      </c>
      <c r="L52" s="53">
        <v>248333.99699999997</v>
      </c>
      <c r="M52" s="53">
        <v>38140.917999999998</v>
      </c>
      <c r="N52" s="53">
        <v>58100.804000000004</v>
      </c>
      <c r="O52" s="53">
        <v>200988.24199999997</v>
      </c>
      <c r="P52" s="53">
        <v>107461.35699999999</v>
      </c>
      <c r="Q52" s="53">
        <v>409813.93300000002</v>
      </c>
      <c r="R52" s="53">
        <v>162412.18899999998</v>
      </c>
      <c r="S52" s="55" t="s">
        <v>220</v>
      </c>
    </row>
    <row r="53" spans="2:19" x14ac:dyDescent="0.2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2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2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2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2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2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2">
      <c r="B59" s="56" t="s">
        <v>22</v>
      </c>
      <c r="C59" s="83">
        <v>701222.98</v>
      </c>
      <c r="D59" s="83">
        <v>592772.01699999999</v>
      </c>
      <c r="E59" s="83">
        <v>428818.995</v>
      </c>
      <c r="F59" s="83">
        <v>163496.658</v>
      </c>
      <c r="G59" s="83">
        <v>184582.43599999999</v>
      </c>
      <c r="H59" s="83">
        <v>60863.62</v>
      </c>
      <c r="I59" s="83">
        <v>19876.280999999999</v>
      </c>
      <c r="J59" s="83">
        <v>83098.614000000001</v>
      </c>
      <c r="K59" s="83">
        <v>23438.989000000001</v>
      </c>
      <c r="L59" s="83">
        <v>51967.692000000003</v>
      </c>
      <c r="M59" s="83">
        <v>7691.933</v>
      </c>
      <c r="N59" s="83">
        <v>9199.9380000000001</v>
      </c>
      <c r="O59" s="83">
        <v>46219.400999999998</v>
      </c>
      <c r="P59" s="83">
        <v>25435.069</v>
      </c>
      <c r="Q59" s="83">
        <v>76252.789000000004</v>
      </c>
      <c r="R59" s="83">
        <v>32198.173999999999</v>
      </c>
      <c r="S59" s="50" t="s">
        <v>80</v>
      </c>
    </row>
    <row r="60" spans="2:19" x14ac:dyDescent="0.2">
      <c r="B60" s="56" t="s">
        <v>23</v>
      </c>
      <c r="C60" s="83">
        <v>809599.05900000012</v>
      </c>
      <c r="D60" s="83">
        <v>674538.14800000004</v>
      </c>
      <c r="E60" s="83">
        <v>480531.08299999998</v>
      </c>
      <c r="F60" s="83">
        <v>175423.834</v>
      </c>
      <c r="G60" s="83">
        <v>211627.87700000001</v>
      </c>
      <c r="H60" s="83">
        <v>69993.536999999997</v>
      </c>
      <c r="I60" s="83">
        <v>23485.834999999999</v>
      </c>
      <c r="J60" s="83">
        <v>94729.111999999994</v>
      </c>
      <c r="K60" s="83">
        <v>25273.351999999999</v>
      </c>
      <c r="L60" s="83">
        <v>60499.661</v>
      </c>
      <c r="M60" s="83">
        <v>8956.0990000000002</v>
      </c>
      <c r="N60" s="83">
        <v>10831.133</v>
      </c>
      <c r="O60" s="83">
        <v>56579.696000000004</v>
      </c>
      <c r="P60" s="83">
        <v>31867.124</v>
      </c>
      <c r="Q60" s="83">
        <v>90834.8</v>
      </c>
      <c r="R60" s="83">
        <v>44226.110999999997</v>
      </c>
      <c r="S60" s="50" t="s">
        <v>81</v>
      </c>
    </row>
    <row r="61" spans="2:19" x14ac:dyDescent="0.2">
      <c r="B61" s="56" t="s">
        <v>24</v>
      </c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50" t="s">
        <v>82</v>
      </c>
    </row>
    <row r="62" spans="2:19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1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1:19" ht="24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1:19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1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41"/>
      <c r="S68" s="41"/>
    </row>
    <row r="69" spans="1:19" x14ac:dyDescent="0.2">
      <c r="A69" s="68"/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9"/>
      <c r="R69" s="69"/>
      <c r="S69" s="69" t="s">
        <v>222</v>
      </c>
    </row>
    <row r="70" spans="1:19" x14ac:dyDescent="0.2">
      <c r="A70" s="68"/>
      <c r="B70" s="68" t="s">
        <v>223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9"/>
      <c r="R70" s="69"/>
      <c r="S70" s="69" t="s">
        <v>224</v>
      </c>
    </row>
    <row r="71" spans="1:19" x14ac:dyDescent="0.2">
      <c r="B71" s="68"/>
      <c r="Q71" s="69"/>
      <c r="R71" s="69"/>
      <c r="S71" s="69"/>
    </row>
    <row r="72" spans="1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N72" s="114"/>
      <c r="O72" s="114"/>
      <c r="P72" s="114"/>
      <c r="Q72" s="114"/>
      <c r="R72" s="114"/>
      <c r="S72" s="41"/>
    </row>
    <row r="73" spans="1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N73" s="114"/>
      <c r="O73" s="114"/>
      <c r="P73" s="114"/>
      <c r="Q73" s="114"/>
      <c r="R73" s="114"/>
      <c r="S73" s="114"/>
    </row>
    <row r="74" spans="1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N74" s="114"/>
      <c r="O74" s="114"/>
      <c r="P74" s="114"/>
      <c r="Q74" s="114"/>
      <c r="R74" s="114"/>
      <c r="S74" s="114"/>
    </row>
    <row r="75" spans="1:19" x14ac:dyDescent="0.2">
      <c r="B75" s="132"/>
      <c r="R75" s="133"/>
      <c r="S75" s="133"/>
    </row>
  </sheetData>
  <mergeCells count="26"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0" zoomScaleNormal="80" workbookViewId="0">
      <pane ySplit="8" topLeftCell="A45" activePane="bottomLeft" state="frozen"/>
      <selection activeCell="B69" sqref="B69"/>
      <selection pane="bottomLeft" activeCell="B68" sqref="B68:B6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2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2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2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2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2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2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2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2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2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219</v>
      </c>
      <c r="C52" s="124">
        <v>75.167738889692245</v>
      </c>
      <c r="D52" s="124">
        <v>58.989310374429081</v>
      </c>
      <c r="E52" s="124">
        <v>36.464977766941132</v>
      </c>
      <c r="F52" s="124">
        <v>36.514328256343305</v>
      </c>
      <c r="G52" s="124">
        <v>105.34606163238455</v>
      </c>
      <c r="H52" s="124">
        <v>59.528400157429033</v>
      </c>
      <c r="I52" s="124">
        <v>55.202429755134418</v>
      </c>
      <c r="J52" s="124">
        <v>87.025982647536239</v>
      </c>
      <c r="K52" s="124">
        <v>72.775557792817082</v>
      </c>
      <c r="L52" s="124">
        <v>99.276637330632326</v>
      </c>
      <c r="M52" s="55" t="s">
        <v>220</v>
      </c>
    </row>
    <row r="53" spans="2:13" ht="14.1" customHeight="1" x14ac:dyDescent="0.2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">
      <c r="B59" s="56" t="s">
        <v>22</v>
      </c>
      <c r="C59" s="109">
        <v>102.41269209783158</v>
      </c>
      <c r="D59" s="125">
        <v>71.54686126507292</v>
      </c>
      <c r="E59" s="125">
        <v>44.936183618779872</v>
      </c>
      <c r="F59" s="125">
        <v>47.262394897775792</v>
      </c>
      <c r="G59" s="125">
        <v>122.88344252282226</v>
      </c>
      <c r="H59" s="125">
        <v>84.687694314269677</v>
      </c>
      <c r="I59" s="125">
        <v>79.53591030509206</v>
      </c>
      <c r="J59" s="125">
        <v>144.39296663010651</v>
      </c>
      <c r="K59" s="125">
        <v>118.53714410385076</v>
      </c>
      <c r="L59" s="125">
        <v>124.38278471427344</v>
      </c>
      <c r="M59" s="50" t="s">
        <v>80</v>
      </c>
    </row>
    <row r="60" spans="2:13" ht="14.1" customHeight="1" x14ac:dyDescent="0.2">
      <c r="B60" s="56" t="s">
        <v>23</v>
      </c>
      <c r="C60" s="109">
        <v>116.80665287954126</v>
      </c>
      <c r="D60" s="125">
        <v>83.115086272886558</v>
      </c>
      <c r="E60" s="125">
        <v>60.092273846139811</v>
      </c>
      <c r="F60" s="125">
        <v>65.419857022484791</v>
      </c>
      <c r="G60" s="125">
        <v>120.36552819861609</v>
      </c>
      <c r="H60" s="125">
        <v>104.80787163598809</v>
      </c>
      <c r="I60" s="125">
        <v>107.66228247959125</v>
      </c>
      <c r="J60" s="125">
        <v>174.87231474516744</v>
      </c>
      <c r="K60" s="125">
        <v>129.97252026352149</v>
      </c>
      <c r="L60" s="125">
        <v>127.13863673643175</v>
      </c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</row>
    <row r="69" spans="2:13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2:13" x14ac:dyDescent="0.2">
      <c r="M73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74"/>
  <sheetViews>
    <sheetView showGridLines="0" zoomScale="70" zoomScaleNormal="70" workbookViewId="0">
      <pane ySplit="8" topLeftCell="A45" activePane="bottomLeft" state="frozen"/>
      <selection activeCell="B69" sqref="B69"/>
      <selection pane="bottomLeft" activeCell="C52" sqref="C52:R60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2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2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2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2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2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219</v>
      </c>
      <c r="C52" s="107">
        <v>75.167738889692245</v>
      </c>
      <c r="D52" s="108">
        <v>84.466781033479776</v>
      </c>
      <c r="E52" s="108">
        <v>85.744096137987896</v>
      </c>
      <c r="F52" s="108">
        <v>149.35646160887271</v>
      </c>
      <c r="G52" s="108">
        <v>80.473544888765971</v>
      </c>
      <c r="H52" s="108">
        <v>57.320186016856233</v>
      </c>
      <c r="I52" s="108">
        <v>44.463922933538925</v>
      </c>
      <c r="J52" s="108">
        <v>96.744942508480008</v>
      </c>
      <c r="K52" s="108">
        <v>164.01095556325225</v>
      </c>
      <c r="L52" s="108">
        <v>88.078910808459383</v>
      </c>
      <c r="M52" s="108">
        <v>66.066730295214526</v>
      </c>
      <c r="N52" s="108">
        <v>117.27348767737118</v>
      </c>
      <c r="O52" s="108">
        <v>65.098502711624619</v>
      </c>
      <c r="P52" s="108">
        <v>60.582088651910517</v>
      </c>
      <c r="Q52" s="108">
        <v>46.202325370336027</v>
      </c>
      <c r="R52" s="108">
        <v>47.219942357615956</v>
      </c>
      <c r="S52" s="55" t="s">
        <v>220</v>
      </c>
    </row>
    <row r="53" spans="2:19" ht="14.1" customHeight="1" x14ac:dyDescent="0.2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">
      <c r="B59" s="56" t="s">
        <v>22</v>
      </c>
      <c r="C59" s="109">
        <v>102.41269209783158</v>
      </c>
      <c r="D59" s="110">
        <v>116.55579782355986</v>
      </c>
      <c r="E59" s="110">
        <v>113.13195830976522</v>
      </c>
      <c r="F59" s="110">
        <v>207.23323151023513</v>
      </c>
      <c r="G59" s="110">
        <v>104.78445954231061</v>
      </c>
      <c r="H59" s="110">
        <v>70.633997001193023</v>
      </c>
      <c r="I59" s="110">
        <v>52.546332964981943</v>
      </c>
      <c r="J59" s="110">
        <v>150.29999728695842</v>
      </c>
      <c r="K59" s="110">
        <v>267.83436746540514</v>
      </c>
      <c r="L59" s="110">
        <v>134.36815976998417</v>
      </c>
      <c r="M59" s="110">
        <v>97.841826091380895</v>
      </c>
      <c r="N59" s="110">
        <v>140.78377303054415</v>
      </c>
      <c r="O59" s="110">
        <v>105.35993352800783</v>
      </c>
      <c r="P59" s="110">
        <v>106.69520114098746</v>
      </c>
      <c r="Q59" s="110">
        <v>60.60032981268229</v>
      </c>
      <c r="R59" s="110">
        <v>64.011510797087908</v>
      </c>
      <c r="S59" s="50" t="s">
        <v>80</v>
      </c>
    </row>
    <row r="60" spans="2:19" ht="14.1" customHeight="1" x14ac:dyDescent="0.2">
      <c r="B60" s="56" t="s">
        <v>23</v>
      </c>
      <c r="C60" s="109">
        <v>116.80665287954126</v>
      </c>
      <c r="D60" s="110">
        <v>131.56672932880772</v>
      </c>
      <c r="E60" s="110">
        <v>125.68006905810385</v>
      </c>
      <c r="F60" s="110">
        <v>218.85958210236348</v>
      </c>
      <c r="G60" s="110">
        <v>119.80670240391393</v>
      </c>
      <c r="H60" s="110">
        <v>80.045947185381806</v>
      </c>
      <c r="I60" s="110">
        <v>61.629185767929819</v>
      </c>
      <c r="J60" s="110">
        <v>171.22081058170073</v>
      </c>
      <c r="K60" s="110">
        <v>283.37484162490051</v>
      </c>
      <c r="L60" s="110">
        <v>157.02003119655126</v>
      </c>
      <c r="M60" s="110">
        <v>113.69792182402153</v>
      </c>
      <c r="N60" s="110">
        <v>165.35323572966124</v>
      </c>
      <c r="O60" s="110">
        <v>127.53486715610144</v>
      </c>
      <c r="P60" s="110">
        <v>132.1640192768686</v>
      </c>
      <c r="Q60" s="110">
        <v>70.628265208611793</v>
      </c>
      <c r="R60" s="110">
        <v>85.371835433874921</v>
      </c>
      <c r="S60" s="50" t="s">
        <v>81</v>
      </c>
    </row>
    <row r="61" spans="2:19" ht="14.1" customHeight="1" x14ac:dyDescent="0.2">
      <c r="B61" s="56" t="s">
        <v>24</v>
      </c>
      <c r="C61" s="109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50" t="s">
        <v>82</v>
      </c>
    </row>
    <row r="62" spans="2:19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27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10"/>
      <c r="S64" s="50" t="s">
        <v>85</v>
      </c>
    </row>
    <row r="65" spans="1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1:19" ht="24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1:19" s="68" customFormat="1" ht="24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1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1:19" x14ac:dyDescent="0.2">
      <c r="A69" s="68"/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222</v>
      </c>
    </row>
    <row r="70" spans="1:19" x14ac:dyDescent="0.2">
      <c r="A70" s="68"/>
      <c r="B70" s="68" t="s">
        <v>223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224</v>
      </c>
    </row>
    <row r="71" spans="1:19" x14ac:dyDescent="0.2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9"/>
      <c r="L71" s="68"/>
      <c r="M71" s="68"/>
      <c r="N71" s="68"/>
      <c r="O71" s="68"/>
      <c r="P71" s="68"/>
      <c r="Q71" s="68"/>
      <c r="R71" s="68"/>
      <c r="S71" s="69"/>
    </row>
    <row r="72" spans="1:19" x14ac:dyDescent="0.2">
      <c r="B72" s="68"/>
      <c r="S72" s="41"/>
    </row>
    <row r="73" spans="1:19" x14ac:dyDescent="0.2">
      <c r="S73" s="114"/>
    </row>
    <row r="74" spans="1:19" x14ac:dyDescent="0.2">
      <c r="S74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70" zoomScaleNormal="70" workbookViewId="0">
      <pane ySplit="8" topLeftCell="A42" activePane="bottomLeft" state="frozen"/>
      <selection activeCell="B69" sqref="B69"/>
      <selection pane="bottomLeft" activeCell="M52" sqref="M5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2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2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2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2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2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2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2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2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2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219</v>
      </c>
      <c r="C52" s="124">
        <v>127.27837861841317</v>
      </c>
      <c r="D52" s="124">
        <v>109.35269055553802</v>
      </c>
      <c r="E52" s="124">
        <v>88.263187882792948</v>
      </c>
      <c r="F52" s="124">
        <v>85.551577246436295</v>
      </c>
      <c r="G52" s="124">
        <v>147.49415199943058</v>
      </c>
      <c r="H52" s="124">
        <v>97.399884610167049</v>
      </c>
      <c r="I52" s="124">
        <v>127.29609814678901</v>
      </c>
      <c r="J52" s="124">
        <v>142.89097170442602</v>
      </c>
      <c r="K52" s="124">
        <v>125.55630849695257</v>
      </c>
      <c r="L52" s="124">
        <v>125.68553953808095</v>
      </c>
      <c r="M52" s="55" t="s">
        <v>220</v>
      </c>
    </row>
    <row r="53" spans="2:13" ht="14.1" customHeight="1" x14ac:dyDescent="0.2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">
      <c r="B59" s="56" t="s">
        <v>22</v>
      </c>
      <c r="C59" s="109">
        <v>150.93508669442758</v>
      </c>
      <c r="D59" s="125">
        <v>117.53097713245964</v>
      </c>
      <c r="E59" s="125">
        <v>93.726345122427688</v>
      </c>
      <c r="F59" s="125">
        <v>93.550977338063788</v>
      </c>
      <c r="G59" s="125">
        <v>158.06328846458604</v>
      </c>
      <c r="H59" s="125">
        <v>124.72058741414931</v>
      </c>
      <c r="I59" s="125">
        <v>151.11073585704338</v>
      </c>
      <c r="J59" s="125">
        <v>194.00137834695261</v>
      </c>
      <c r="K59" s="125">
        <v>157.93374248085931</v>
      </c>
      <c r="L59" s="125">
        <v>146.43567805389432</v>
      </c>
      <c r="M59" s="50" t="s">
        <v>80</v>
      </c>
    </row>
    <row r="60" spans="2:13" ht="14.1" customHeight="1" x14ac:dyDescent="0.2">
      <c r="B60" s="56" t="s">
        <v>23</v>
      </c>
      <c r="C60" s="109">
        <v>159.15894524049131</v>
      </c>
      <c r="D60" s="125">
        <v>120.66571106640667</v>
      </c>
      <c r="E60" s="125">
        <v>104.62117606575168</v>
      </c>
      <c r="F60" s="125">
        <v>107.64338578516862</v>
      </c>
      <c r="G60" s="125">
        <v>154.01735099275476</v>
      </c>
      <c r="H60" s="125">
        <v>132.05448874345799</v>
      </c>
      <c r="I60" s="125">
        <v>174.82462095410119</v>
      </c>
      <c r="J60" s="125">
        <v>217.76464626819072</v>
      </c>
      <c r="K60" s="125">
        <v>165.91662890399397</v>
      </c>
      <c r="L60" s="125">
        <v>148.97393221025169</v>
      </c>
      <c r="M60" s="50" t="s">
        <v>81</v>
      </c>
    </row>
    <row r="61" spans="2:13" ht="14.1" customHeight="1" x14ac:dyDescent="0.2">
      <c r="B61" s="56" t="s">
        <v>24</v>
      </c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1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1:13" ht="30.75" customHeight="1" x14ac:dyDescent="0.2">
      <c r="B66" s="45" t="s">
        <v>15</v>
      </c>
      <c r="C66" s="178" t="s">
        <v>5</v>
      </c>
      <c r="D66" s="45" t="s">
        <v>0</v>
      </c>
      <c r="E66" s="45" t="s">
        <v>1</v>
      </c>
      <c r="F66" s="45" t="s">
        <v>114</v>
      </c>
      <c r="G66" s="45" t="s">
        <v>115</v>
      </c>
      <c r="H66" s="45" t="s">
        <v>116</v>
      </c>
      <c r="I66" s="45" t="s">
        <v>2</v>
      </c>
      <c r="J66" s="45" t="s">
        <v>3</v>
      </c>
      <c r="K66" s="45" t="s">
        <v>117</v>
      </c>
      <c r="L66" s="46" t="s">
        <v>118</v>
      </c>
      <c r="M66" s="46" t="s">
        <v>73</v>
      </c>
    </row>
    <row r="67" spans="1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1:13" x14ac:dyDescent="0.2">
      <c r="A68" s="68"/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</row>
    <row r="69" spans="1:13" x14ac:dyDescent="0.2">
      <c r="A69" s="68"/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</row>
    <row r="70" spans="1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1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1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1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70" zoomScaleNormal="70" workbookViewId="0">
      <pane ySplit="8" topLeftCell="A48" activePane="bottomLeft" state="frozen"/>
      <selection activeCell="B69" sqref="B69"/>
      <selection pane="bottomLeft" activeCell="C52" sqref="C52:R60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2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2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2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219</v>
      </c>
      <c r="C52" s="107">
        <v>127.27837861841317</v>
      </c>
      <c r="D52" s="108">
        <v>131.70873784214672</v>
      </c>
      <c r="E52" s="108">
        <v>131.19580751625031</v>
      </c>
      <c r="F52" s="108">
        <v>230.68038818533552</v>
      </c>
      <c r="G52" s="108">
        <v>118.96216815668538</v>
      </c>
      <c r="H52" s="108">
        <v>88.158067221986684</v>
      </c>
      <c r="I52" s="108">
        <v>78.296368786230047</v>
      </c>
      <c r="J52" s="108">
        <v>136.59977504351733</v>
      </c>
      <c r="K52" s="108">
        <v>242.55043714711937</v>
      </c>
      <c r="L52" s="108">
        <v>124.78041904000064</v>
      </c>
      <c r="M52" s="108">
        <v>87.556283515757002</v>
      </c>
      <c r="N52" s="108">
        <v>174.72454650435452</v>
      </c>
      <c r="O52" s="108">
        <v>122.28336599483946</v>
      </c>
      <c r="P52" s="108">
        <v>127.93947774778883</v>
      </c>
      <c r="Q52" s="108">
        <v>99.13155989502765</v>
      </c>
      <c r="R52" s="108">
        <v>134.29753685049604</v>
      </c>
      <c r="S52" s="55" t="s">
        <v>220</v>
      </c>
    </row>
    <row r="53" spans="2:19" ht="14.1" customHeight="1" x14ac:dyDescent="0.2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">
      <c r="B59" s="56" t="s">
        <v>22</v>
      </c>
      <c r="C59" s="109">
        <v>150.93508669442758</v>
      </c>
      <c r="D59" s="110">
        <v>158.07017735201822</v>
      </c>
      <c r="E59" s="110">
        <v>152.71826651077367</v>
      </c>
      <c r="F59" s="110">
        <v>272.77265811127347</v>
      </c>
      <c r="G59" s="110">
        <v>136.75244710895896</v>
      </c>
      <c r="H59" s="110">
        <v>97.703196434992549</v>
      </c>
      <c r="I59" s="110">
        <v>84.285458038088208</v>
      </c>
      <c r="J59" s="110">
        <v>181.93177991798703</v>
      </c>
      <c r="K59" s="110">
        <v>319.10186105400732</v>
      </c>
      <c r="L59" s="110">
        <v>164.17832004347113</v>
      </c>
      <c r="M59" s="110">
        <v>115.19698376565027</v>
      </c>
      <c r="N59" s="110">
        <v>186.88425286422361</v>
      </c>
      <c r="O59" s="110">
        <v>154.86999396863692</v>
      </c>
      <c r="P59" s="110">
        <v>184.68413906274961</v>
      </c>
      <c r="Q59" s="110">
        <v>113.03843462689045</v>
      </c>
      <c r="R59" s="110">
        <v>145.54294212305857</v>
      </c>
      <c r="S59" s="50" t="s">
        <v>80</v>
      </c>
    </row>
    <row r="60" spans="2:19" ht="14.1" customHeight="1" x14ac:dyDescent="0.2">
      <c r="B60" s="56" t="s">
        <v>23</v>
      </c>
      <c r="C60" s="109">
        <v>159.15894524049131</v>
      </c>
      <c r="D60" s="110">
        <v>167.03964249347231</v>
      </c>
      <c r="E60" s="110">
        <v>158.69922052513658</v>
      </c>
      <c r="F60" s="110">
        <v>279.10665230486268</v>
      </c>
      <c r="G60" s="110">
        <v>145.2255345050493</v>
      </c>
      <c r="H60" s="110">
        <v>102.44100975182106</v>
      </c>
      <c r="I60" s="110">
        <v>90.705515904280787</v>
      </c>
      <c r="J60" s="110">
        <v>198.38308209739773</v>
      </c>
      <c r="K60" s="110">
        <v>327.80388850698455</v>
      </c>
      <c r="L60" s="110">
        <v>182.59308073979284</v>
      </c>
      <c r="M60" s="110">
        <v>129.6651127101099</v>
      </c>
      <c r="N60" s="110">
        <v>197.13399341135357</v>
      </c>
      <c r="O60" s="110">
        <v>177.37026633896775</v>
      </c>
      <c r="P60" s="110">
        <v>200.65563076535591</v>
      </c>
      <c r="Q60" s="110">
        <v>120.61676886836298</v>
      </c>
      <c r="R60" s="110">
        <v>149.68814540285322</v>
      </c>
      <c r="S60" s="50" t="s">
        <v>81</v>
      </c>
    </row>
    <row r="61" spans="2:19" ht="14.1" customHeight="1" x14ac:dyDescent="0.2">
      <c r="B61" s="56" t="s">
        <v>24</v>
      </c>
      <c r="C61" s="109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50" t="s">
        <v>82</v>
      </c>
    </row>
    <row r="62" spans="2:19" ht="14.1" customHeight="1" x14ac:dyDescent="0.2">
      <c r="B62" s="56" t="s">
        <v>25</v>
      </c>
      <c r="C62" s="109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225</v>
      </c>
      <c r="K69" s="69"/>
      <c r="S69" s="69" t="s">
        <v>222</v>
      </c>
    </row>
    <row r="70" spans="2:19" x14ac:dyDescent="0.2">
      <c r="B70" s="68" t="s">
        <v>223</v>
      </c>
      <c r="K70" s="69"/>
      <c r="S70" s="69" t="s">
        <v>224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114"/>
    </row>
    <row r="74" spans="2:19" x14ac:dyDescent="0.2">
      <c r="S74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69"/>
  <sheetViews>
    <sheetView showGridLines="0" zoomScale="85" zoomScaleNormal="85" zoomScaleSheetLayoutView="115" workbookViewId="0">
      <pane ySplit="5" topLeftCell="A22" activePane="bottomLeft" state="frozen"/>
      <selection activeCell="B69" sqref="B69"/>
      <selection pane="bottomLeft" activeCell="B34" sqref="B34:Q50"/>
    </sheetView>
  </sheetViews>
  <sheetFormatPr defaultRowHeight="12.75" x14ac:dyDescent="0.2"/>
  <cols>
    <col min="1" max="1" width="2.28515625" style="80" customWidth="1"/>
    <col min="2" max="2" width="27.28515625" style="80" bestFit="1" customWidth="1"/>
    <col min="3" max="3" width="10.7109375" style="80" customWidth="1"/>
    <col min="4" max="5" width="11.85546875" style="80" customWidth="1"/>
    <col min="6" max="6" width="1.7109375" style="80" customWidth="1"/>
    <col min="7" max="7" width="9.7109375" style="80" bestFit="1" customWidth="1"/>
    <col min="8" max="9" width="11.85546875" style="80" customWidth="1"/>
    <col min="10" max="10" width="2.7109375" style="80" customWidth="1"/>
    <col min="11" max="11" width="12" style="80" bestFit="1" customWidth="1"/>
    <col min="12" max="13" width="11.85546875" style="80" customWidth="1"/>
    <col min="14" max="14" width="1.7109375" style="80" customWidth="1"/>
    <col min="15" max="15" width="9.42578125" style="80" customWidth="1"/>
    <col min="16" max="17" width="11.85546875" style="80" customWidth="1"/>
    <col min="18" max="18" width="27.28515625" style="80" bestFit="1" customWidth="1"/>
    <col min="19" max="16384" width="9.140625" style="80"/>
  </cols>
  <sheetData>
    <row r="2" spans="1:18" ht="41.25" customHeight="1" x14ac:dyDescent="0.2">
      <c r="A2" s="13"/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2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2">
      <c r="A4" s="13"/>
      <c r="B4" s="186" t="s">
        <v>193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2">
      <c r="A5" s="13"/>
      <c r="B5" s="187" t="s">
        <v>192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2">
      <c r="C7" s="215" t="s">
        <v>211</v>
      </c>
      <c r="D7" s="215"/>
      <c r="E7" s="215"/>
      <c r="F7" s="215"/>
      <c r="G7" s="215"/>
      <c r="H7" s="215"/>
      <c r="I7" s="215"/>
      <c r="K7" s="215" t="s">
        <v>210</v>
      </c>
      <c r="L7" s="215"/>
      <c r="M7" s="215"/>
      <c r="N7" s="215"/>
      <c r="O7" s="215"/>
      <c r="P7" s="215"/>
      <c r="Q7" s="215"/>
    </row>
    <row r="8" spans="1:18" ht="15" x14ac:dyDescent="0.2">
      <c r="C8" s="216" t="s">
        <v>206</v>
      </c>
      <c r="D8" s="216"/>
      <c r="E8" s="216"/>
      <c r="G8" s="216" t="s">
        <v>167</v>
      </c>
      <c r="H8" s="216"/>
      <c r="I8" s="216"/>
      <c r="K8" s="216" t="s">
        <v>206</v>
      </c>
      <c r="L8" s="216"/>
      <c r="M8" s="216"/>
      <c r="O8" s="216" t="s">
        <v>167</v>
      </c>
      <c r="P8" s="216"/>
      <c r="Q8" s="216"/>
    </row>
    <row r="9" spans="1:18" ht="25.5" x14ac:dyDescent="0.2">
      <c r="B9" s="88" t="s">
        <v>226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228</v>
      </c>
    </row>
    <row r="10" spans="1:18" x14ac:dyDescent="0.2">
      <c r="A10" s="90"/>
      <c r="B10" s="91" t="s">
        <v>171</v>
      </c>
      <c r="C10" s="92">
        <v>3799.585</v>
      </c>
      <c r="D10" s="92">
        <v>1535.8510000000001</v>
      </c>
      <c r="E10" s="92">
        <v>2263.7339999999999</v>
      </c>
      <c r="F10" s="93"/>
      <c r="G10" s="94">
        <v>8.7759821374049363E-3</v>
      </c>
      <c r="H10" s="94">
        <v>2.687518177654602E-2</v>
      </c>
      <c r="I10" s="94">
        <v>-3.1446028513237856E-3</v>
      </c>
      <c r="J10" s="93"/>
      <c r="K10" s="92">
        <v>10672.477000000001</v>
      </c>
      <c r="L10" s="92">
        <v>3813.0250000000001</v>
      </c>
      <c r="M10" s="92">
        <v>6859.4520000000002</v>
      </c>
      <c r="N10" s="93"/>
      <c r="O10" s="94">
        <v>1.123451036009504E-2</v>
      </c>
      <c r="P10" s="94">
        <v>4.1288611468627945E-2</v>
      </c>
      <c r="Q10" s="94">
        <v>-4.7335519805643544E-3</v>
      </c>
      <c r="R10" s="91" t="s">
        <v>171</v>
      </c>
    </row>
    <row r="11" spans="1:18" x14ac:dyDescent="0.2">
      <c r="B11" s="95" t="s">
        <v>172</v>
      </c>
      <c r="C11" s="96">
        <v>680.62199999999996</v>
      </c>
      <c r="D11" s="97">
        <v>120.241</v>
      </c>
      <c r="E11" s="97">
        <v>560.38099999999997</v>
      </c>
      <c r="F11" s="93"/>
      <c r="G11" s="98">
        <v>3.2280863532816229E-2</v>
      </c>
      <c r="H11" s="99">
        <v>0.1478963999656322</v>
      </c>
      <c r="I11" s="99">
        <v>1.0443770071169922E-2</v>
      </c>
      <c r="J11" s="93"/>
      <c r="K11" s="96">
        <v>1623.546</v>
      </c>
      <c r="L11" s="97">
        <v>220.15700000000001</v>
      </c>
      <c r="M11" s="97">
        <v>1403.3889999999999</v>
      </c>
      <c r="N11" s="93"/>
      <c r="O11" s="98">
        <v>2.8124926779441672E-2</v>
      </c>
      <c r="P11" s="99">
        <v>0.12274590999959201</v>
      </c>
      <c r="Q11" s="99">
        <v>1.470957199512668E-2</v>
      </c>
      <c r="R11" s="100" t="s">
        <v>172</v>
      </c>
    </row>
    <row r="12" spans="1:18" x14ac:dyDescent="0.2">
      <c r="B12" s="100" t="s">
        <v>175</v>
      </c>
      <c r="C12" s="96">
        <v>253.78899999999999</v>
      </c>
      <c r="D12" s="97">
        <v>85.340999999999994</v>
      </c>
      <c r="E12" s="97">
        <v>168.44800000000001</v>
      </c>
      <c r="F12" s="93"/>
      <c r="G12" s="98">
        <v>1.3457445321640948E-2</v>
      </c>
      <c r="H12" s="99">
        <v>-8.5620019052486951E-3</v>
      </c>
      <c r="I12" s="99">
        <v>2.4990720514053155E-2</v>
      </c>
      <c r="J12" s="93"/>
      <c r="K12" s="96">
        <v>1197.933</v>
      </c>
      <c r="L12" s="97">
        <v>384.91899999999998</v>
      </c>
      <c r="M12" s="97">
        <v>813.01400000000001</v>
      </c>
      <c r="N12" s="93"/>
      <c r="O12" s="98">
        <v>-6.9904927630048963E-4</v>
      </c>
      <c r="P12" s="99">
        <v>-1.4221250179270228E-2</v>
      </c>
      <c r="Q12" s="99">
        <v>5.8332374529721509E-3</v>
      </c>
      <c r="R12" s="100" t="s">
        <v>175</v>
      </c>
    </row>
    <row r="13" spans="1:18" x14ac:dyDescent="0.2">
      <c r="B13" s="100" t="s">
        <v>174</v>
      </c>
      <c r="C13" s="96">
        <v>328.27600000000001</v>
      </c>
      <c r="D13" s="97">
        <v>50.344000000000001</v>
      </c>
      <c r="E13" s="97">
        <v>277.93200000000002</v>
      </c>
      <c r="F13" s="93"/>
      <c r="G13" s="98">
        <v>1.1726779897124784E-2</v>
      </c>
      <c r="H13" s="99">
        <v>7.0397380562583711E-2</v>
      </c>
      <c r="I13" s="99">
        <v>1.7805780030133445E-3</v>
      </c>
      <c r="J13" s="93"/>
      <c r="K13" s="96">
        <v>727.02599999999995</v>
      </c>
      <c r="L13" s="97">
        <v>92.125</v>
      </c>
      <c r="M13" s="97">
        <v>634.90099999999995</v>
      </c>
      <c r="N13" s="93"/>
      <c r="O13" s="98">
        <v>3.2952419110783282E-2</v>
      </c>
      <c r="P13" s="99">
        <v>8.4652969918172616E-2</v>
      </c>
      <c r="Q13" s="99">
        <v>2.5857249498301815E-2</v>
      </c>
      <c r="R13" s="100" t="s">
        <v>174</v>
      </c>
    </row>
    <row r="14" spans="1:18" x14ac:dyDescent="0.2">
      <c r="B14" s="100" t="s">
        <v>173</v>
      </c>
      <c r="C14" s="96">
        <v>121.42</v>
      </c>
      <c r="D14" s="97">
        <v>28.780999999999999</v>
      </c>
      <c r="E14" s="97">
        <v>92.638999999999996</v>
      </c>
      <c r="F14" s="93"/>
      <c r="G14" s="98">
        <v>-1.9042309960655035E-2</v>
      </c>
      <c r="H14" s="99">
        <v>0.35567593028732936</v>
      </c>
      <c r="I14" s="99">
        <v>-9.6619111236798783E-2</v>
      </c>
      <c r="J14" s="93"/>
      <c r="K14" s="96">
        <v>625.79200000000003</v>
      </c>
      <c r="L14" s="97">
        <v>124.041</v>
      </c>
      <c r="M14" s="97">
        <v>501.75099999999998</v>
      </c>
      <c r="N14" s="93"/>
      <c r="O14" s="98">
        <v>-1.5205546115246715E-3</v>
      </c>
      <c r="P14" s="99">
        <v>0.61123595505617967</v>
      </c>
      <c r="Q14" s="99">
        <v>-8.7327197322467964E-2</v>
      </c>
      <c r="R14" s="100" t="s">
        <v>173</v>
      </c>
    </row>
    <row r="15" spans="1:18" x14ac:dyDescent="0.2">
      <c r="B15" s="100" t="s">
        <v>179</v>
      </c>
      <c r="C15" s="96">
        <v>106.34699999999999</v>
      </c>
      <c r="D15" s="97">
        <v>51.098999999999997</v>
      </c>
      <c r="E15" s="97">
        <v>55.247999999999998</v>
      </c>
      <c r="F15" s="93"/>
      <c r="G15" s="98">
        <v>1.7372836766126776E-2</v>
      </c>
      <c r="H15" s="99">
        <v>0.11205658324265499</v>
      </c>
      <c r="I15" s="99">
        <v>-5.6895580478312113E-2</v>
      </c>
      <c r="J15" s="93"/>
      <c r="K15" s="96">
        <v>482.17</v>
      </c>
      <c r="L15" s="97">
        <v>222.79900000000001</v>
      </c>
      <c r="M15" s="97">
        <v>259.37099999999998</v>
      </c>
      <c r="N15" s="93"/>
      <c r="O15" s="98">
        <v>3.6113665861562172E-2</v>
      </c>
      <c r="P15" s="99">
        <v>0.1891619252980925</v>
      </c>
      <c r="Q15" s="99">
        <v>-6.7030927390056338E-2</v>
      </c>
      <c r="R15" s="100" t="s">
        <v>179</v>
      </c>
    </row>
    <row r="16" spans="1:18" x14ac:dyDescent="0.2">
      <c r="B16" s="100" t="s">
        <v>176</v>
      </c>
      <c r="C16" s="96">
        <v>93.41</v>
      </c>
      <c r="D16" s="97">
        <v>42.087000000000003</v>
      </c>
      <c r="E16" s="97">
        <v>51.323</v>
      </c>
      <c r="F16" s="93"/>
      <c r="G16" s="98">
        <v>1.8359025794213224E-2</v>
      </c>
      <c r="H16" s="99">
        <v>0.14314039709916604</v>
      </c>
      <c r="I16" s="99">
        <v>-6.5308055145786637E-2</v>
      </c>
      <c r="J16" s="93"/>
      <c r="K16" s="96">
        <v>419.79899999999998</v>
      </c>
      <c r="L16" s="97">
        <v>169.93899999999999</v>
      </c>
      <c r="M16" s="97">
        <v>249.86</v>
      </c>
      <c r="N16" s="93"/>
      <c r="O16" s="98">
        <v>-1.2774233299077453E-2</v>
      </c>
      <c r="P16" s="99">
        <v>3.3950072706697032E-2</v>
      </c>
      <c r="Q16" s="99">
        <v>-4.221227268545491E-2</v>
      </c>
      <c r="R16" s="100" t="s">
        <v>176</v>
      </c>
    </row>
    <row r="17" spans="1:18" x14ac:dyDescent="0.2">
      <c r="B17" s="100" t="s">
        <v>185</v>
      </c>
      <c r="C17" s="96">
        <v>56.628999999999998</v>
      </c>
      <c r="D17" s="97">
        <v>16.724</v>
      </c>
      <c r="E17" s="97">
        <v>39.905000000000001</v>
      </c>
      <c r="F17" s="93"/>
      <c r="G17" s="98">
        <v>-2.0700031127866336E-2</v>
      </c>
      <c r="H17" s="99">
        <v>-2.9213617122756386E-3</v>
      </c>
      <c r="I17" s="99">
        <v>-2.7963851606459977E-2</v>
      </c>
      <c r="J17" s="93"/>
      <c r="K17" s="96">
        <v>269.71499999999997</v>
      </c>
      <c r="L17" s="97">
        <v>75.712999999999994</v>
      </c>
      <c r="M17" s="97">
        <v>194.00200000000001</v>
      </c>
      <c r="N17" s="93"/>
      <c r="O17" s="98">
        <v>-2.7247808994842582E-2</v>
      </c>
      <c r="P17" s="99">
        <v>1.6459247922456344E-2</v>
      </c>
      <c r="Q17" s="99">
        <v>-4.3302446457543331E-2</v>
      </c>
      <c r="R17" s="100" t="s">
        <v>185</v>
      </c>
    </row>
    <row r="18" spans="1:18" x14ac:dyDescent="0.2">
      <c r="B18" s="100" t="s">
        <v>183</v>
      </c>
      <c r="C18" s="96">
        <v>68.373999999999995</v>
      </c>
      <c r="D18" s="97">
        <v>9.6479999999999997</v>
      </c>
      <c r="E18" s="97">
        <v>58.725999999999999</v>
      </c>
      <c r="F18" s="93"/>
      <c r="G18" s="98">
        <v>-2.8583928831850125E-3</v>
      </c>
      <c r="H18" s="99">
        <v>-1.8913971934106155E-2</v>
      </c>
      <c r="I18" s="99">
        <v>-1.7025333696540912E-4</v>
      </c>
      <c r="J18" s="93"/>
      <c r="K18" s="96">
        <v>264.45299999999997</v>
      </c>
      <c r="L18" s="97">
        <v>36.863999999999997</v>
      </c>
      <c r="M18" s="97">
        <v>227.589</v>
      </c>
      <c r="N18" s="93"/>
      <c r="O18" s="98">
        <v>2.4209727267798131E-2</v>
      </c>
      <c r="P18" s="99">
        <v>1.775213274067533E-2</v>
      </c>
      <c r="Q18" s="99">
        <v>2.5263423446150846E-2</v>
      </c>
      <c r="R18" s="100" t="s">
        <v>183</v>
      </c>
    </row>
    <row r="19" spans="1:18" x14ac:dyDescent="0.2">
      <c r="B19" s="100" t="s">
        <v>181</v>
      </c>
      <c r="C19" s="96">
        <v>60.219000000000001</v>
      </c>
      <c r="D19" s="97">
        <v>11.438000000000001</v>
      </c>
      <c r="E19" s="97">
        <v>48.780999999999999</v>
      </c>
      <c r="F19" s="93"/>
      <c r="G19" s="98">
        <v>-1.0694923607688533E-2</v>
      </c>
      <c r="H19" s="99">
        <v>-6.468231253577561E-2</v>
      </c>
      <c r="I19" s="99">
        <v>2.8782302995415954E-3</v>
      </c>
      <c r="J19" s="93"/>
      <c r="K19" s="96">
        <v>208.64400000000001</v>
      </c>
      <c r="L19" s="97">
        <v>33.884</v>
      </c>
      <c r="M19" s="97">
        <v>174.76</v>
      </c>
      <c r="N19" s="93"/>
      <c r="O19" s="98">
        <v>2.169292996562433E-2</v>
      </c>
      <c r="P19" s="99">
        <v>-9.1971272376460522E-2</v>
      </c>
      <c r="Q19" s="99">
        <v>4.7106616016968417E-2</v>
      </c>
      <c r="R19" s="100" t="s">
        <v>181</v>
      </c>
    </row>
    <row r="20" spans="1:18" x14ac:dyDescent="0.2">
      <c r="B20" s="100" t="s">
        <v>178</v>
      </c>
      <c r="C20" s="96">
        <v>58.079000000000001</v>
      </c>
      <c r="D20" s="97">
        <v>13.609</v>
      </c>
      <c r="E20" s="97">
        <v>44.47</v>
      </c>
      <c r="F20" s="93"/>
      <c r="G20" s="98">
        <v>-8.1551647795559457E-2</v>
      </c>
      <c r="H20" s="99">
        <v>-3.2283296593898836E-2</v>
      </c>
      <c r="I20" s="99">
        <v>-9.564191731234617E-2</v>
      </c>
      <c r="J20" s="93"/>
      <c r="K20" s="96">
        <v>190.249</v>
      </c>
      <c r="L20" s="97">
        <v>35.683999999999997</v>
      </c>
      <c r="M20" s="97">
        <v>154.565</v>
      </c>
      <c r="N20" s="93"/>
      <c r="O20" s="98">
        <v>-5.2488196505767304E-2</v>
      </c>
      <c r="P20" s="99">
        <v>-2.9402964776281793E-2</v>
      </c>
      <c r="Q20" s="99">
        <v>-5.7662644872975122E-2</v>
      </c>
      <c r="R20" s="100" t="s">
        <v>178</v>
      </c>
    </row>
    <row r="21" spans="1:18" x14ac:dyDescent="0.2">
      <c r="B21" s="100" t="s">
        <v>184</v>
      </c>
      <c r="C21" s="96">
        <v>96.36</v>
      </c>
      <c r="D21" s="97">
        <v>52.148000000000003</v>
      </c>
      <c r="E21" s="97">
        <v>44.212000000000003</v>
      </c>
      <c r="F21" s="93"/>
      <c r="G21" s="98">
        <v>2.4539616382426743E-2</v>
      </c>
      <c r="H21" s="99">
        <v>9.635235992851876E-2</v>
      </c>
      <c r="I21" s="99">
        <v>-4.8938412889625083E-2</v>
      </c>
      <c r="J21" s="93"/>
      <c r="K21" s="96">
        <v>151.339</v>
      </c>
      <c r="L21" s="97">
        <v>67.712000000000003</v>
      </c>
      <c r="M21" s="97">
        <v>83.626999999999995</v>
      </c>
      <c r="N21" s="93"/>
      <c r="O21" s="98">
        <v>1.522103709666589E-2</v>
      </c>
      <c r="P21" s="99">
        <v>0.13748152130090041</v>
      </c>
      <c r="Q21" s="99">
        <v>-6.6058386008800318E-2</v>
      </c>
      <c r="R21" s="100" t="s">
        <v>184</v>
      </c>
    </row>
    <row r="22" spans="1:18" x14ac:dyDescent="0.2">
      <c r="B22" s="100" t="s">
        <v>180</v>
      </c>
      <c r="C22" s="96">
        <v>36.875999999999998</v>
      </c>
      <c r="D22" s="97">
        <v>26.143999999999998</v>
      </c>
      <c r="E22" s="97">
        <v>10.731999999999999</v>
      </c>
      <c r="F22" s="93"/>
      <c r="G22" s="98">
        <v>7.6294436985581804E-2</v>
      </c>
      <c r="H22" s="99">
        <v>9.1106381202787912E-2</v>
      </c>
      <c r="I22" s="99">
        <v>4.1840598000194129E-2</v>
      </c>
      <c r="J22" s="93"/>
      <c r="K22" s="96">
        <v>150.42599999999999</v>
      </c>
      <c r="L22" s="97">
        <v>110.357</v>
      </c>
      <c r="M22" s="97">
        <v>40.069000000000003</v>
      </c>
      <c r="N22" s="93"/>
      <c r="O22" s="98">
        <v>3.4687687006046186E-2</v>
      </c>
      <c r="P22" s="99">
        <v>6.723079154779743E-2</v>
      </c>
      <c r="Q22" s="99">
        <v>-4.5476201820001005E-2</v>
      </c>
      <c r="R22" s="100" t="s">
        <v>180</v>
      </c>
    </row>
    <row r="23" spans="1:18" x14ac:dyDescent="0.2">
      <c r="B23" s="100" t="s">
        <v>182</v>
      </c>
      <c r="C23" s="96">
        <v>66.813000000000002</v>
      </c>
      <c r="D23" s="97">
        <v>24.571999999999999</v>
      </c>
      <c r="E23" s="97">
        <v>42.241</v>
      </c>
      <c r="F23" s="93"/>
      <c r="G23" s="98">
        <v>6.1366163621922265E-2</v>
      </c>
      <c r="H23" s="99">
        <v>6.3078653629834669E-2</v>
      </c>
      <c r="I23" s="99">
        <v>6.0372527362184902E-2</v>
      </c>
      <c r="J23" s="93"/>
      <c r="K23" s="96">
        <v>141.994</v>
      </c>
      <c r="L23" s="97">
        <v>40.673000000000002</v>
      </c>
      <c r="M23" s="97">
        <v>101.321</v>
      </c>
      <c r="N23" s="93"/>
      <c r="O23" s="98">
        <v>3.2270728072407495E-2</v>
      </c>
      <c r="P23" s="99">
        <v>7.1300637412421652E-2</v>
      </c>
      <c r="Q23" s="99">
        <v>1.7391478978602048E-2</v>
      </c>
      <c r="R23" s="100" t="s">
        <v>182</v>
      </c>
    </row>
    <row r="24" spans="1:18" x14ac:dyDescent="0.2">
      <c r="B24" s="100" t="s">
        <v>177</v>
      </c>
      <c r="C24" s="96">
        <v>23.189</v>
      </c>
      <c r="D24" s="97">
        <v>2.8</v>
      </c>
      <c r="E24" s="97">
        <v>20.388999999999999</v>
      </c>
      <c r="F24" s="93"/>
      <c r="G24" s="98">
        <v>5.9632608298300083E-2</v>
      </c>
      <c r="H24" s="99">
        <v>4.5556385362210516E-2</v>
      </c>
      <c r="I24" s="99">
        <v>6.1595334791211043E-2</v>
      </c>
      <c r="J24" s="93"/>
      <c r="K24" s="96">
        <v>122.593</v>
      </c>
      <c r="L24" s="97">
        <v>10.491</v>
      </c>
      <c r="M24" s="97">
        <v>112.102</v>
      </c>
      <c r="N24" s="93"/>
      <c r="O24" s="98">
        <v>6.5331305670215167E-2</v>
      </c>
      <c r="P24" s="99">
        <v>0.1924300977494886</v>
      </c>
      <c r="Q24" s="99">
        <v>5.4809601324839807E-2</v>
      </c>
      <c r="R24" s="100" t="s">
        <v>177</v>
      </c>
    </row>
    <row r="25" spans="1:18" x14ac:dyDescent="0.2">
      <c r="B25" s="100" t="s">
        <v>199</v>
      </c>
      <c r="C25" s="96">
        <v>25.48</v>
      </c>
      <c r="D25" s="97">
        <v>12.246</v>
      </c>
      <c r="E25" s="97">
        <v>13.234</v>
      </c>
      <c r="F25" s="93"/>
      <c r="G25" s="98">
        <v>4.7318611987381409E-3</v>
      </c>
      <c r="H25" s="99">
        <v>-1.1143410852713198E-2</v>
      </c>
      <c r="I25" s="99">
        <v>1.9882860665844548E-2</v>
      </c>
      <c r="J25" s="93"/>
      <c r="K25" s="96">
        <v>106.845</v>
      </c>
      <c r="L25" s="97">
        <v>56.969000000000001</v>
      </c>
      <c r="M25" s="97">
        <v>49.875999999999998</v>
      </c>
      <c r="N25" s="93"/>
      <c r="O25" s="98">
        <v>1.9766354248191398E-2</v>
      </c>
      <c r="P25" s="99">
        <v>-8.2689227769653373E-3</v>
      </c>
      <c r="Q25" s="99">
        <v>5.3792520600042248E-2</v>
      </c>
      <c r="R25" s="100" t="s">
        <v>199</v>
      </c>
    </row>
    <row r="26" spans="1:18" x14ac:dyDescent="0.2">
      <c r="B26" s="101" t="s">
        <v>43</v>
      </c>
      <c r="C26" s="102">
        <v>1723.702</v>
      </c>
      <c r="D26" s="103">
        <v>988.62900000000002</v>
      </c>
      <c r="E26" s="103">
        <v>735.07299999999998</v>
      </c>
      <c r="F26" s="93"/>
      <c r="G26" s="104">
        <v>2.5765149501699725E-4</v>
      </c>
      <c r="H26" s="105">
        <v>-2.5908068729021405E-3</v>
      </c>
      <c r="I26" s="105">
        <v>4.1144112307580638E-3</v>
      </c>
      <c r="J26" s="93"/>
      <c r="K26" s="102">
        <v>3989.953</v>
      </c>
      <c r="L26" s="103">
        <v>2130.6979999999999</v>
      </c>
      <c r="M26" s="103">
        <v>1859.2550000000001</v>
      </c>
      <c r="N26" s="93"/>
      <c r="O26" s="104">
        <v>6.9279477784358612E-3</v>
      </c>
      <c r="P26" s="105">
        <v>9.9502015920702735E-3</v>
      </c>
      <c r="Q26" s="105">
        <v>3.4866242622633159E-3</v>
      </c>
      <c r="R26" s="101" t="s">
        <v>186</v>
      </c>
    </row>
    <row r="27" spans="1:18" ht="25.5" x14ac:dyDescent="0.2">
      <c r="C27" s="89" t="s">
        <v>168</v>
      </c>
      <c r="D27" s="89" t="s">
        <v>187</v>
      </c>
      <c r="E27" s="89" t="s">
        <v>188</v>
      </c>
      <c r="G27" s="89" t="s">
        <v>168</v>
      </c>
      <c r="H27" s="89" t="s">
        <v>187</v>
      </c>
      <c r="I27" s="89" t="s">
        <v>188</v>
      </c>
      <c r="K27" s="89" t="s">
        <v>168</v>
      </c>
      <c r="L27" s="89" t="s">
        <v>187</v>
      </c>
      <c r="M27" s="89" t="s">
        <v>188</v>
      </c>
      <c r="O27" s="89" t="s">
        <v>168</v>
      </c>
      <c r="P27" s="89" t="s">
        <v>187</v>
      </c>
      <c r="Q27" s="89" t="s">
        <v>188</v>
      </c>
    </row>
    <row r="28" spans="1:18" ht="15" x14ac:dyDescent="0.2">
      <c r="C28" s="216" t="s">
        <v>207</v>
      </c>
      <c r="D28" s="216"/>
      <c r="E28" s="216"/>
      <c r="G28" s="216" t="s">
        <v>189</v>
      </c>
      <c r="H28" s="216"/>
      <c r="I28" s="216"/>
      <c r="K28" s="216" t="s">
        <v>189</v>
      </c>
      <c r="L28" s="216"/>
      <c r="M28" s="216"/>
      <c r="O28" s="216" t="s">
        <v>189</v>
      </c>
      <c r="P28" s="216"/>
      <c r="Q28" s="216"/>
    </row>
    <row r="31" spans="1:18" x14ac:dyDescent="0.2">
      <c r="A31" s="90"/>
      <c r="C31" s="215" t="s">
        <v>211</v>
      </c>
      <c r="D31" s="215"/>
      <c r="E31" s="215"/>
      <c r="F31" s="215"/>
      <c r="G31" s="215"/>
      <c r="H31" s="215"/>
      <c r="I31" s="215"/>
      <c r="K31" s="215" t="s">
        <v>210</v>
      </c>
      <c r="L31" s="215"/>
      <c r="M31" s="215"/>
      <c r="N31" s="215"/>
      <c r="O31" s="215"/>
      <c r="P31" s="215"/>
      <c r="Q31" s="215"/>
    </row>
    <row r="32" spans="1:18" ht="15" x14ac:dyDescent="0.2">
      <c r="D32" s="216" t="s">
        <v>206</v>
      </c>
      <c r="E32" s="216"/>
      <c r="F32" s="216"/>
      <c r="H32" s="216" t="s">
        <v>167</v>
      </c>
      <c r="I32" s="216"/>
      <c r="J32" s="216"/>
      <c r="K32" s="216" t="s">
        <v>206</v>
      </c>
      <c r="L32" s="216"/>
      <c r="M32" s="216"/>
      <c r="O32" s="216" t="s">
        <v>167</v>
      </c>
      <c r="P32" s="216"/>
      <c r="Q32" s="216"/>
    </row>
    <row r="33" spans="2:18" ht="25.5" x14ac:dyDescent="0.2">
      <c r="B33" s="106" t="s">
        <v>227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229</v>
      </c>
    </row>
    <row r="34" spans="2:18" x14ac:dyDescent="0.2">
      <c r="B34" s="91" t="s">
        <v>171</v>
      </c>
      <c r="C34" s="92">
        <v>22020.194</v>
      </c>
      <c r="D34" s="92">
        <v>8611.1849999999995</v>
      </c>
      <c r="E34" s="92">
        <v>13409.009</v>
      </c>
      <c r="F34" s="93"/>
      <c r="G34" s="94">
        <v>3.2482349372725539E-2</v>
      </c>
      <c r="H34" s="94">
        <v>4.8370464808575209E-2</v>
      </c>
      <c r="I34" s="94">
        <v>2.2530583435320661E-2</v>
      </c>
      <c r="J34" s="93"/>
      <c r="K34" s="92">
        <v>56514.949000000001</v>
      </c>
      <c r="L34" s="92">
        <v>17406.507000000001</v>
      </c>
      <c r="M34" s="92">
        <v>39108.442000000003</v>
      </c>
      <c r="N34" s="93"/>
      <c r="O34" s="94">
        <v>2.4344623663982601E-2</v>
      </c>
      <c r="P34" s="94">
        <v>5.7349870987756235E-2</v>
      </c>
      <c r="Q34" s="94">
        <v>1.0308110782643931E-2</v>
      </c>
      <c r="R34" s="91" t="s">
        <v>171</v>
      </c>
    </row>
    <row r="35" spans="2:18" x14ac:dyDescent="0.2">
      <c r="B35" s="95" t="s">
        <v>172</v>
      </c>
      <c r="C35" s="96">
        <v>4622.2879999999996</v>
      </c>
      <c r="D35" s="97">
        <v>852.25300000000004</v>
      </c>
      <c r="E35" s="97">
        <v>3770.0349999999999</v>
      </c>
      <c r="F35" s="93"/>
      <c r="G35" s="98">
        <v>2.2951231813704398E-2</v>
      </c>
      <c r="H35" s="99">
        <v>6.6450686918209323E-2</v>
      </c>
      <c r="I35" s="99">
        <v>1.3605034317067721E-2</v>
      </c>
      <c r="J35" s="93"/>
      <c r="K35" s="96">
        <v>10687.763000000001</v>
      </c>
      <c r="L35" s="97">
        <v>1527.722</v>
      </c>
      <c r="M35" s="97">
        <v>9160.0409999999993</v>
      </c>
      <c r="N35" s="93"/>
      <c r="O35" s="98">
        <v>9.9220808182365339E-3</v>
      </c>
      <c r="P35" s="99">
        <v>4.3712740941343364E-2</v>
      </c>
      <c r="Q35" s="99">
        <v>4.4981797390115652E-3</v>
      </c>
      <c r="R35" s="100" t="s">
        <v>172</v>
      </c>
    </row>
    <row r="36" spans="2:18" x14ac:dyDescent="0.2">
      <c r="B36" s="100" t="s">
        <v>175</v>
      </c>
      <c r="C36" s="96">
        <v>1186.2449999999999</v>
      </c>
      <c r="D36" s="97">
        <v>283.01799999999997</v>
      </c>
      <c r="E36" s="97">
        <v>903.22699999999998</v>
      </c>
      <c r="F36" s="93"/>
      <c r="G36" s="98">
        <v>-2.930707166587565E-2</v>
      </c>
      <c r="H36" s="99">
        <v>-0.11107411851172488</v>
      </c>
      <c r="I36" s="99">
        <v>-4.990715719537242E-4</v>
      </c>
      <c r="J36" s="93"/>
      <c r="K36" s="96">
        <v>5360.5630000000001</v>
      </c>
      <c r="L36" s="97">
        <v>1068.6110000000001</v>
      </c>
      <c r="M36" s="97">
        <v>4291.9520000000002</v>
      </c>
      <c r="N36" s="93"/>
      <c r="O36" s="98">
        <v>-3.0976920330626267E-2</v>
      </c>
      <c r="P36" s="99">
        <v>-9.815920372817788E-2</v>
      </c>
      <c r="Q36" s="99">
        <v>-1.2664127445966789E-2</v>
      </c>
      <c r="R36" s="100" t="s">
        <v>175</v>
      </c>
    </row>
    <row r="37" spans="2:18" x14ac:dyDescent="0.2">
      <c r="B37" s="100" t="s">
        <v>174</v>
      </c>
      <c r="C37" s="96">
        <v>2035.23</v>
      </c>
      <c r="D37" s="97">
        <v>391.142</v>
      </c>
      <c r="E37" s="97">
        <v>1644.088</v>
      </c>
      <c r="F37" s="93"/>
      <c r="G37" s="98">
        <v>3.3343521744472637E-2</v>
      </c>
      <c r="H37" s="99">
        <v>7.9804767084260542E-2</v>
      </c>
      <c r="I37" s="99">
        <v>2.2872799759102724E-2</v>
      </c>
      <c r="J37" s="93"/>
      <c r="K37" s="96">
        <v>4401.6790000000001</v>
      </c>
      <c r="L37" s="97">
        <v>674.94</v>
      </c>
      <c r="M37" s="97">
        <v>3726.739</v>
      </c>
      <c r="N37" s="93"/>
      <c r="O37" s="98">
        <v>4.7546166670038081E-2</v>
      </c>
      <c r="P37" s="99">
        <v>8.9386015882239045E-2</v>
      </c>
      <c r="Q37" s="99">
        <v>4.0310021257085049E-2</v>
      </c>
      <c r="R37" s="100" t="s">
        <v>173</v>
      </c>
    </row>
    <row r="38" spans="2:18" x14ac:dyDescent="0.2">
      <c r="B38" s="100" t="s">
        <v>173</v>
      </c>
      <c r="C38" s="96">
        <v>880.49400000000003</v>
      </c>
      <c r="D38" s="97">
        <v>209.053</v>
      </c>
      <c r="E38" s="97">
        <v>671.44100000000003</v>
      </c>
      <c r="F38" s="93"/>
      <c r="G38" s="98">
        <v>1.6930477515924025E-2</v>
      </c>
      <c r="H38" s="99">
        <v>0.20492337131626126</v>
      </c>
      <c r="I38" s="99">
        <v>-3.0180432622310516E-2</v>
      </c>
      <c r="J38" s="93"/>
      <c r="K38" s="96">
        <v>4308.643</v>
      </c>
      <c r="L38" s="97">
        <v>732.50599999999997</v>
      </c>
      <c r="M38" s="97">
        <v>3576.1370000000002</v>
      </c>
      <c r="N38" s="93"/>
      <c r="O38" s="98">
        <v>7.9611903957599317E-3</v>
      </c>
      <c r="P38" s="99">
        <v>0.39485630717435849</v>
      </c>
      <c r="Q38" s="99">
        <v>-4.6227140732648775E-2</v>
      </c>
      <c r="R38" s="100" t="s">
        <v>174</v>
      </c>
    </row>
    <row r="39" spans="2:18" x14ac:dyDescent="0.2">
      <c r="B39" s="100" t="s">
        <v>176</v>
      </c>
      <c r="C39" s="96">
        <v>508.92200000000003</v>
      </c>
      <c r="D39" s="97">
        <v>165.90100000000001</v>
      </c>
      <c r="E39" s="97">
        <v>343.02100000000002</v>
      </c>
      <c r="F39" s="93"/>
      <c r="G39" s="98">
        <v>1.5342196827018206E-2</v>
      </c>
      <c r="H39" s="99">
        <v>5.4116047374574316E-2</v>
      </c>
      <c r="I39" s="99">
        <v>-2.4051325004071922E-3</v>
      </c>
      <c r="J39" s="93"/>
      <c r="K39" s="96">
        <v>2058.2649999999999</v>
      </c>
      <c r="L39" s="97">
        <v>530.697</v>
      </c>
      <c r="M39" s="97">
        <v>1527.568</v>
      </c>
      <c r="N39" s="93"/>
      <c r="O39" s="98">
        <v>-8.9467394308485604E-3</v>
      </c>
      <c r="P39" s="99">
        <v>6.7744713787596389E-3</v>
      </c>
      <c r="Q39" s="99">
        <v>-1.4294195080401639E-2</v>
      </c>
      <c r="R39" s="100" t="s">
        <v>176</v>
      </c>
    </row>
    <row r="40" spans="2:18" x14ac:dyDescent="0.2">
      <c r="B40" s="100" t="s">
        <v>179</v>
      </c>
      <c r="C40" s="96">
        <v>469.03</v>
      </c>
      <c r="D40" s="97">
        <v>178.012</v>
      </c>
      <c r="E40" s="97">
        <v>291.01799999999997</v>
      </c>
      <c r="F40" s="93"/>
      <c r="G40" s="98">
        <v>4.5285373626618552E-2</v>
      </c>
      <c r="H40" s="99">
        <v>0.13906538946371549</v>
      </c>
      <c r="I40" s="99">
        <v>-4.8319090657282793E-3</v>
      </c>
      <c r="J40" s="93"/>
      <c r="K40" s="96">
        <v>1998.451</v>
      </c>
      <c r="L40" s="97">
        <v>646.68499999999995</v>
      </c>
      <c r="M40" s="97">
        <v>1351.7660000000001</v>
      </c>
      <c r="N40" s="93"/>
      <c r="O40" s="98">
        <v>3.9400404432109903E-2</v>
      </c>
      <c r="P40" s="99">
        <v>0.21305371362114411</v>
      </c>
      <c r="Q40" s="99">
        <v>-2.722023962446507E-2</v>
      </c>
      <c r="R40" s="100" t="s">
        <v>179</v>
      </c>
    </row>
    <row r="41" spans="2:18" x14ac:dyDescent="0.2">
      <c r="B41" s="100" t="s">
        <v>183</v>
      </c>
      <c r="C41" s="96">
        <v>356.67200000000003</v>
      </c>
      <c r="D41" s="97">
        <v>51.454000000000001</v>
      </c>
      <c r="E41" s="97">
        <v>305.21800000000002</v>
      </c>
      <c r="F41" s="93"/>
      <c r="G41" s="98">
        <v>7.6947232387647002E-2</v>
      </c>
      <c r="H41" s="99">
        <v>0.12053833924954804</v>
      </c>
      <c r="I41" s="99">
        <v>6.9930486663464908E-2</v>
      </c>
      <c r="J41" s="93"/>
      <c r="K41" s="96">
        <v>1265.442</v>
      </c>
      <c r="L41" s="97">
        <v>143.559</v>
      </c>
      <c r="M41" s="97">
        <v>1121.883</v>
      </c>
      <c r="N41" s="93"/>
      <c r="O41" s="98">
        <v>6.6626095649264139E-2</v>
      </c>
      <c r="P41" s="99">
        <v>9.3374663934988167E-2</v>
      </c>
      <c r="Q41" s="99">
        <v>6.3297437773552678E-2</v>
      </c>
      <c r="R41" s="100" t="s">
        <v>183</v>
      </c>
    </row>
    <row r="42" spans="2:18" x14ac:dyDescent="0.2">
      <c r="B42" s="100" t="s">
        <v>185</v>
      </c>
      <c r="C42" s="96">
        <v>288.20800000000003</v>
      </c>
      <c r="D42" s="97">
        <v>73.632999999999996</v>
      </c>
      <c r="E42" s="97">
        <v>214.57499999999999</v>
      </c>
      <c r="F42" s="93"/>
      <c r="G42" s="98">
        <v>1.1898784842303334E-2</v>
      </c>
      <c r="H42" s="99">
        <v>7.8887602748758168E-2</v>
      </c>
      <c r="I42" s="99">
        <v>-9.211802188668794E-3</v>
      </c>
      <c r="J42" s="93"/>
      <c r="K42" s="96">
        <v>1257.297</v>
      </c>
      <c r="L42" s="97">
        <v>264.75099999999998</v>
      </c>
      <c r="M42" s="97">
        <v>992.54600000000005</v>
      </c>
      <c r="N42" s="93"/>
      <c r="O42" s="98">
        <v>1.0488271219460499E-2</v>
      </c>
      <c r="P42" s="99">
        <v>0.12385015387880727</v>
      </c>
      <c r="Q42" s="99">
        <v>-1.5987357634592803E-2</v>
      </c>
      <c r="R42" s="100" t="s">
        <v>185</v>
      </c>
    </row>
    <row r="43" spans="2:18" x14ac:dyDescent="0.2">
      <c r="B43" s="100" t="s">
        <v>181</v>
      </c>
      <c r="C43" s="96">
        <v>345.726</v>
      </c>
      <c r="D43" s="97">
        <v>124.327</v>
      </c>
      <c r="E43" s="97">
        <v>221.399</v>
      </c>
      <c r="F43" s="93"/>
      <c r="G43" s="98">
        <v>3.6644128273938925E-2</v>
      </c>
      <c r="H43" s="99">
        <v>-1.5021034201373795E-2</v>
      </c>
      <c r="I43" s="99">
        <v>6.8105286517883945E-2</v>
      </c>
      <c r="J43" s="93"/>
      <c r="K43" s="96">
        <v>1105.1610000000001</v>
      </c>
      <c r="L43" s="97">
        <v>324.83800000000002</v>
      </c>
      <c r="M43" s="97">
        <v>780.32299999999998</v>
      </c>
      <c r="N43" s="93"/>
      <c r="O43" s="98">
        <v>3.2945700207119843E-2</v>
      </c>
      <c r="P43" s="99">
        <v>-5.4042563104986674E-2</v>
      </c>
      <c r="Q43" s="99">
        <v>7.4061686184474951E-2</v>
      </c>
      <c r="R43" s="100" t="s">
        <v>181</v>
      </c>
    </row>
    <row r="44" spans="2:18" x14ac:dyDescent="0.2">
      <c r="B44" s="100" t="s">
        <v>178</v>
      </c>
      <c r="C44" s="96">
        <v>373.80399999999997</v>
      </c>
      <c r="D44" s="97">
        <v>117.553</v>
      </c>
      <c r="E44" s="97">
        <v>256.25099999999998</v>
      </c>
      <c r="F44" s="93"/>
      <c r="G44" s="98">
        <v>-4.5244407664526309E-2</v>
      </c>
      <c r="H44" s="99">
        <v>4.2062619672363688E-2</v>
      </c>
      <c r="I44" s="99">
        <v>-8.0581966919019754E-2</v>
      </c>
      <c r="J44" s="93"/>
      <c r="K44" s="96">
        <v>1032.556</v>
      </c>
      <c r="L44" s="97">
        <v>251.929</v>
      </c>
      <c r="M44" s="97">
        <v>780.62699999999995</v>
      </c>
      <c r="N44" s="93"/>
      <c r="O44" s="98">
        <v>-6.3289187087971599E-2</v>
      </c>
      <c r="P44" s="99">
        <v>2.4511266826625633E-3</v>
      </c>
      <c r="Q44" s="99">
        <v>-8.270310032338124E-2</v>
      </c>
      <c r="R44" s="100" t="s">
        <v>178</v>
      </c>
    </row>
    <row r="45" spans="2:18" x14ac:dyDescent="0.2">
      <c r="B45" s="100" t="s">
        <v>177</v>
      </c>
      <c r="C45" s="96">
        <v>164.24100000000001</v>
      </c>
      <c r="D45" s="97">
        <v>25.263999999999999</v>
      </c>
      <c r="E45" s="97">
        <v>138.977</v>
      </c>
      <c r="F45" s="93"/>
      <c r="G45" s="98">
        <v>7.5981211061103338E-2</v>
      </c>
      <c r="H45" s="99">
        <v>0.187329636244008</v>
      </c>
      <c r="I45" s="99">
        <v>5.7945419251703267E-2</v>
      </c>
      <c r="J45" s="93"/>
      <c r="K45" s="96">
        <v>810.13800000000003</v>
      </c>
      <c r="L45" s="97">
        <v>74.688999999999993</v>
      </c>
      <c r="M45" s="97">
        <v>735.44899999999996</v>
      </c>
      <c r="N45" s="93"/>
      <c r="O45" s="98">
        <v>7.3919469759734957E-2</v>
      </c>
      <c r="P45" s="99">
        <v>0.20732909816853362</v>
      </c>
      <c r="Q45" s="99">
        <v>6.2001813686983098E-2</v>
      </c>
      <c r="R45" s="100" t="s">
        <v>177</v>
      </c>
    </row>
    <row r="46" spans="2:18" x14ac:dyDescent="0.2">
      <c r="B46" s="100" t="s">
        <v>184</v>
      </c>
      <c r="C46" s="96">
        <v>503.26799999999997</v>
      </c>
      <c r="D46" s="97">
        <v>211.70599999999999</v>
      </c>
      <c r="E46" s="97">
        <v>291.56200000000001</v>
      </c>
      <c r="F46" s="93"/>
      <c r="G46" s="98">
        <v>2.1687627516063124E-2</v>
      </c>
      <c r="H46" s="99">
        <v>9.0172249542985083E-2</v>
      </c>
      <c r="I46" s="99">
        <v>-2.2882804383524968E-2</v>
      </c>
      <c r="J46" s="93"/>
      <c r="K46" s="96">
        <v>807.05499999999995</v>
      </c>
      <c r="L46" s="97">
        <v>282.00400000000002</v>
      </c>
      <c r="M46" s="97">
        <v>525.05100000000004</v>
      </c>
      <c r="N46" s="93"/>
      <c r="O46" s="98">
        <v>-4.1730572518283715E-3</v>
      </c>
      <c r="P46" s="99">
        <v>9.712533895634512E-2</v>
      </c>
      <c r="Q46" s="99">
        <v>-5.1223531707740189E-2</v>
      </c>
      <c r="R46" s="100" t="s">
        <v>184</v>
      </c>
    </row>
    <row r="47" spans="2:18" x14ac:dyDescent="0.2">
      <c r="B47" s="100" t="s">
        <v>182</v>
      </c>
      <c r="C47" s="96">
        <v>406.72500000000002</v>
      </c>
      <c r="D47" s="97">
        <v>172.70599999999999</v>
      </c>
      <c r="E47" s="97">
        <v>234.01900000000001</v>
      </c>
      <c r="F47" s="93"/>
      <c r="G47" s="98">
        <v>0.11444025219271214</v>
      </c>
      <c r="H47" s="99">
        <v>4.2816170032907719E-2</v>
      </c>
      <c r="I47" s="99">
        <v>0.17394554137571228</v>
      </c>
      <c r="J47" s="93"/>
      <c r="K47" s="96">
        <v>782.14599999999996</v>
      </c>
      <c r="L47" s="97">
        <v>262.16899999999998</v>
      </c>
      <c r="M47" s="97">
        <v>519.97699999999998</v>
      </c>
      <c r="N47" s="93"/>
      <c r="O47" s="98">
        <v>0.12000744622963033</v>
      </c>
      <c r="P47" s="99">
        <v>4.6382329932787236E-2</v>
      </c>
      <c r="Q47" s="99">
        <v>0.1612020759638404</v>
      </c>
      <c r="R47" s="100" t="s">
        <v>182</v>
      </c>
    </row>
    <row r="48" spans="2:18" x14ac:dyDescent="0.2">
      <c r="B48" s="100" t="s">
        <v>180</v>
      </c>
      <c r="C48" s="96">
        <v>180.364</v>
      </c>
      <c r="D48" s="97">
        <v>93.525999999999996</v>
      </c>
      <c r="E48" s="97">
        <v>86.837999999999994</v>
      </c>
      <c r="F48" s="93"/>
      <c r="G48" s="98">
        <v>6.6144915885419708E-2</v>
      </c>
      <c r="H48" s="99">
        <v>8.4271421449853445E-2</v>
      </c>
      <c r="I48" s="99">
        <v>4.7288252107529294E-2</v>
      </c>
      <c r="J48" s="93"/>
      <c r="K48" s="96">
        <v>749.94</v>
      </c>
      <c r="L48" s="97">
        <v>336.35500000000002</v>
      </c>
      <c r="M48" s="97">
        <v>413.58499999999998</v>
      </c>
      <c r="N48" s="93"/>
      <c r="O48" s="98">
        <v>5.3024739636354346E-2</v>
      </c>
      <c r="P48" s="99">
        <v>9.6458200902971303E-2</v>
      </c>
      <c r="Q48" s="99">
        <v>2.015973873491661E-2</v>
      </c>
      <c r="R48" s="100" t="s">
        <v>180</v>
      </c>
    </row>
    <row r="49" spans="2:18" x14ac:dyDescent="0.2">
      <c r="B49" s="100" t="s">
        <v>199</v>
      </c>
      <c r="C49" s="96">
        <v>148.80799999999999</v>
      </c>
      <c r="D49" s="97">
        <v>54.308999999999997</v>
      </c>
      <c r="E49" s="97">
        <v>94.498999999999995</v>
      </c>
      <c r="F49" s="93"/>
      <c r="G49" s="98">
        <v>6.3993479100230344E-2</v>
      </c>
      <c r="H49" s="99">
        <v>2.5355888683306294E-2</v>
      </c>
      <c r="I49" s="99">
        <v>8.754545873037789E-2</v>
      </c>
      <c r="J49" s="93"/>
      <c r="K49" s="96">
        <v>564.66399999999999</v>
      </c>
      <c r="L49" s="97">
        <v>201.07499999999999</v>
      </c>
      <c r="M49" s="97">
        <v>363.589</v>
      </c>
      <c r="N49" s="93"/>
      <c r="O49" s="98">
        <v>7.4995573713378505E-2</v>
      </c>
      <c r="P49" s="99">
        <v>3.7271085891152911E-2</v>
      </c>
      <c r="Q49" s="99">
        <v>9.7060838027765328E-2</v>
      </c>
      <c r="R49" s="100" t="s">
        <v>199</v>
      </c>
    </row>
    <row r="50" spans="2:18" x14ac:dyDescent="0.2">
      <c r="B50" s="101" t="s">
        <v>43</v>
      </c>
      <c r="C50" s="102">
        <v>9550.1689999999999</v>
      </c>
      <c r="D50" s="103">
        <v>5607.3280000000004</v>
      </c>
      <c r="E50" s="103">
        <v>3942.8409999999999</v>
      </c>
      <c r="F50" s="93"/>
      <c r="G50" s="104">
        <v>4.4738636179654234E-2</v>
      </c>
      <c r="H50" s="105">
        <v>4.3526873572027114E-2</v>
      </c>
      <c r="I50" s="105">
        <v>4.646680459105057E-2</v>
      </c>
      <c r="J50" s="93"/>
      <c r="K50" s="102">
        <v>19325.186000000002</v>
      </c>
      <c r="L50" s="103">
        <v>10083.977000000001</v>
      </c>
      <c r="M50" s="103">
        <v>9241.2090000000007</v>
      </c>
      <c r="N50" s="93"/>
      <c r="O50" s="104">
        <v>4.5870943960744759E-2</v>
      </c>
      <c r="P50" s="105">
        <v>5.2921100486742256E-2</v>
      </c>
      <c r="Q50" s="105">
        <v>3.8284775714325647E-2</v>
      </c>
      <c r="R50" s="101" t="s">
        <v>186</v>
      </c>
    </row>
    <row r="51" spans="2:18" ht="25.5" x14ac:dyDescent="0.2">
      <c r="B51" s="100"/>
      <c r="C51" s="89" t="s">
        <v>168</v>
      </c>
      <c r="D51" s="89" t="s">
        <v>187</v>
      </c>
      <c r="E51" s="89" t="s">
        <v>188</v>
      </c>
      <c r="G51" s="89" t="s">
        <v>168</v>
      </c>
      <c r="H51" s="89" t="s">
        <v>187</v>
      </c>
      <c r="I51" s="89" t="s">
        <v>188</v>
      </c>
      <c r="K51" s="89" t="s">
        <v>168</v>
      </c>
      <c r="L51" s="89" t="s">
        <v>187</v>
      </c>
      <c r="M51" s="89" t="s">
        <v>188</v>
      </c>
      <c r="O51" s="89" t="s">
        <v>168</v>
      </c>
      <c r="P51" s="89" t="s">
        <v>187</v>
      </c>
      <c r="Q51" s="89" t="s">
        <v>188</v>
      </c>
      <c r="R51" s="100"/>
    </row>
    <row r="52" spans="2:18" ht="15" x14ac:dyDescent="0.2">
      <c r="B52" s="80" t="s">
        <v>219</v>
      </c>
      <c r="C52" s="216" t="s">
        <v>207</v>
      </c>
      <c r="D52" s="216"/>
      <c r="E52" s="216"/>
      <c r="G52" s="216" t="s">
        <v>189</v>
      </c>
      <c r="H52" s="216"/>
      <c r="I52" s="216"/>
      <c r="K52" s="216" t="s">
        <v>189</v>
      </c>
      <c r="L52" s="216"/>
      <c r="M52" s="216"/>
      <c r="O52" s="216" t="s">
        <v>189</v>
      </c>
      <c r="P52" s="216"/>
      <c r="Q52" s="216"/>
    </row>
    <row r="54" spans="2:18" x14ac:dyDescent="0.2">
      <c r="B54" s="100" t="s">
        <v>190</v>
      </c>
      <c r="R54" s="100" t="s">
        <v>191</v>
      </c>
    </row>
    <row r="69" spans="2:2" x14ac:dyDescent="0.2">
      <c r="B69" s="80" t="s">
        <v>212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56" activePane="bottomLeft" state="frozen"/>
      <selection activeCell="B17" sqref="B17"/>
      <selection pane="bottomLeft" activeCell="C68" sqref="C68:H77"/>
    </sheetView>
  </sheetViews>
  <sheetFormatPr defaultColWidth="9.140625" defaultRowHeight="12.75" x14ac:dyDescent="0.2"/>
  <cols>
    <col min="1" max="1" width="1.140625" style="13" customWidth="1"/>
    <col min="2" max="2" width="38.140625" style="13" customWidth="1"/>
    <col min="3" max="8" width="13.85546875" style="13" customWidth="1"/>
    <col min="9" max="9" width="40.28515625" style="13" bestFit="1" customWidth="1"/>
    <col min="10" max="16384" width="9.140625" style="13"/>
  </cols>
  <sheetData>
    <row r="1" spans="2:9" ht="6" customHeight="1" x14ac:dyDescent="0.2"/>
    <row r="2" spans="2:9" ht="40.5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"/>
    <row r="7" spans="2:9" ht="13.5" customHeight="1" x14ac:dyDescent="0.2">
      <c r="H7" s="16"/>
      <c r="I7" s="16" t="s">
        <v>200</v>
      </c>
    </row>
    <row r="8" spans="2:9" ht="18" customHeight="1" x14ac:dyDescent="0.2">
      <c r="B8" s="188"/>
      <c r="C8" s="190">
        <v>2024</v>
      </c>
      <c r="D8" s="191"/>
      <c r="E8" s="190" t="s">
        <v>201</v>
      </c>
      <c r="F8" s="191"/>
      <c r="G8" s="190" t="s">
        <v>44</v>
      </c>
      <c r="H8" s="191"/>
      <c r="I8" s="182"/>
    </row>
    <row r="9" spans="2:9" ht="18" customHeight="1" x14ac:dyDescent="0.2">
      <c r="B9" s="189"/>
      <c r="C9" s="18" t="s">
        <v>215</v>
      </c>
      <c r="D9" s="18" t="s">
        <v>216</v>
      </c>
      <c r="E9" s="18" t="s">
        <v>215</v>
      </c>
      <c r="F9" s="18" t="s">
        <v>216</v>
      </c>
      <c r="G9" s="18" t="s">
        <v>215</v>
      </c>
      <c r="H9" s="18" t="s">
        <v>216</v>
      </c>
      <c r="I9" s="183"/>
    </row>
    <row r="10" spans="2:9" ht="8.25" customHeight="1" x14ac:dyDescent="0.2"/>
    <row r="11" spans="2:9" ht="15.75" customHeight="1" x14ac:dyDescent="0.2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5" customHeight="1" x14ac:dyDescent="0.2">
      <c r="B12" s="19" t="s">
        <v>5</v>
      </c>
      <c r="C12" s="20">
        <v>3766.53</v>
      </c>
      <c r="D12" s="20">
        <v>21327.429</v>
      </c>
      <c r="E12" s="20">
        <v>3799.585</v>
      </c>
      <c r="F12" s="20">
        <v>22020.194</v>
      </c>
      <c r="G12" s="21">
        <v>8.7759821374049363E-3</v>
      </c>
      <c r="H12" s="21">
        <v>3.2482349372725539E-2</v>
      </c>
      <c r="I12" s="19" t="s">
        <v>5</v>
      </c>
    </row>
    <row r="13" spans="2:9" ht="12.95" customHeight="1" x14ac:dyDescent="0.2">
      <c r="B13" s="22" t="s">
        <v>6</v>
      </c>
      <c r="C13" s="23">
        <v>1495.655</v>
      </c>
      <c r="D13" s="23">
        <v>8213.8760000000002</v>
      </c>
      <c r="E13" s="23">
        <v>1535.8510000000001</v>
      </c>
      <c r="F13" s="23">
        <v>8611.1849999999995</v>
      </c>
      <c r="G13" s="24">
        <v>2.6875181776546242E-2</v>
      </c>
      <c r="H13" s="24">
        <v>4.8370464808574987E-2</v>
      </c>
      <c r="I13" s="22" t="s">
        <v>63</v>
      </c>
    </row>
    <row r="14" spans="2:9" ht="12.95" customHeight="1" x14ac:dyDescent="0.2">
      <c r="B14" s="25" t="s">
        <v>9</v>
      </c>
      <c r="C14" s="26">
        <v>2270.875</v>
      </c>
      <c r="D14" s="26">
        <v>13113.553</v>
      </c>
      <c r="E14" s="26">
        <v>2263.7339999999999</v>
      </c>
      <c r="F14" s="26">
        <v>13409.009</v>
      </c>
      <c r="G14" s="27">
        <v>-3.1446028513238966E-3</v>
      </c>
      <c r="H14" s="27">
        <v>2.2530583435320661E-2</v>
      </c>
      <c r="I14" s="25" t="s">
        <v>64</v>
      </c>
    </row>
    <row r="15" spans="2:9" ht="12.95" customHeight="1" x14ac:dyDescent="0.2">
      <c r="B15" s="28" t="s">
        <v>0</v>
      </c>
      <c r="C15" s="29">
        <v>893.56500000000005</v>
      </c>
      <c r="D15" s="29">
        <v>4936.6400000000003</v>
      </c>
      <c r="E15" s="29">
        <v>889.42600000000004</v>
      </c>
      <c r="F15" s="29">
        <v>5141.2269999999999</v>
      </c>
      <c r="G15" s="30">
        <v>-4.6320077442603136E-3</v>
      </c>
      <c r="H15" s="30">
        <v>4.1442560121864203E-2</v>
      </c>
      <c r="I15" s="28" t="s">
        <v>0</v>
      </c>
    </row>
    <row r="16" spans="2:9" ht="12.95" customHeight="1" x14ac:dyDescent="0.2">
      <c r="B16" s="28" t="s">
        <v>1</v>
      </c>
      <c r="C16" s="29">
        <v>387.61</v>
      </c>
      <c r="D16" s="29">
        <v>1990.634</v>
      </c>
      <c r="E16" s="29">
        <v>374.68400000000003</v>
      </c>
      <c r="F16" s="29">
        <v>2054.9960000000001</v>
      </c>
      <c r="G16" s="30">
        <v>-3.3347952839194006E-2</v>
      </c>
      <c r="H16" s="30">
        <v>3.233241268862086E-2</v>
      </c>
      <c r="I16" s="28" t="s">
        <v>1</v>
      </c>
    </row>
    <row r="17" spans="2:9" ht="12.95" customHeight="1" x14ac:dyDescent="0.2">
      <c r="B17" s="28" t="s">
        <v>114</v>
      </c>
      <c r="C17" s="29">
        <v>240.92500000000001</v>
      </c>
      <c r="D17" s="29">
        <v>1267.18</v>
      </c>
      <c r="E17" s="29">
        <v>247.93</v>
      </c>
      <c r="F17" s="29">
        <v>1290.653</v>
      </c>
      <c r="G17" s="30">
        <v>2.9075438414444266E-2</v>
      </c>
      <c r="H17" s="30">
        <v>1.8523808772234363E-2</v>
      </c>
      <c r="I17" s="28" t="s">
        <v>114</v>
      </c>
    </row>
    <row r="18" spans="2:9" ht="12.95" customHeight="1" x14ac:dyDescent="0.2">
      <c r="B18" s="28" t="s">
        <v>115</v>
      </c>
      <c r="C18" s="29">
        <v>842.05899999999997</v>
      </c>
      <c r="D18" s="29">
        <v>5676.9189999999999</v>
      </c>
      <c r="E18" s="29">
        <v>860.53599999999994</v>
      </c>
      <c r="F18" s="29">
        <v>5802.241</v>
      </c>
      <c r="G18" s="30">
        <v>2.1942642973948434E-2</v>
      </c>
      <c r="H18" s="30">
        <v>2.2075706910738013E-2</v>
      </c>
      <c r="I18" s="28" t="s">
        <v>115</v>
      </c>
    </row>
    <row r="19" spans="2:9" ht="12.95" customHeight="1" x14ac:dyDescent="0.2">
      <c r="B19" s="28" t="s">
        <v>116</v>
      </c>
      <c r="C19" s="29">
        <v>84.055000000000007</v>
      </c>
      <c r="D19" s="29">
        <v>511.37799999999999</v>
      </c>
      <c r="E19" s="29">
        <v>85.876999999999995</v>
      </c>
      <c r="F19" s="29">
        <v>543.19100000000003</v>
      </c>
      <c r="G19" s="30">
        <v>2.1676283385878126E-2</v>
      </c>
      <c r="H19" s="30">
        <v>6.2210341469519648E-2</v>
      </c>
      <c r="I19" s="28" t="s">
        <v>116</v>
      </c>
    </row>
    <row r="20" spans="2:9" ht="12.95" customHeight="1" x14ac:dyDescent="0.2">
      <c r="B20" s="28" t="s">
        <v>2</v>
      </c>
      <c r="C20" s="29">
        <v>222.76599999999999</v>
      </c>
      <c r="D20" s="29">
        <v>1152.731</v>
      </c>
      <c r="E20" s="29">
        <v>228.04499999999999</v>
      </c>
      <c r="F20" s="29">
        <v>1204.6600000000001</v>
      </c>
      <c r="G20" s="30">
        <v>2.3697512187676795E-2</v>
      </c>
      <c r="H20" s="30">
        <v>4.5048671372592608E-2</v>
      </c>
      <c r="I20" s="28" t="s">
        <v>2</v>
      </c>
    </row>
    <row r="21" spans="2:9" ht="12.95" customHeight="1" x14ac:dyDescent="0.2">
      <c r="B21" s="28" t="s">
        <v>3</v>
      </c>
      <c r="C21" s="29">
        <v>749.21400000000006</v>
      </c>
      <c r="D21" s="29">
        <v>3694.5590000000002</v>
      </c>
      <c r="E21" s="29">
        <v>763.90099999999995</v>
      </c>
      <c r="F21" s="29">
        <v>3781.3029999999999</v>
      </c>
      <c r="G21" s="30">
        <v>1.9603210831617979E-2</v>
      </c>
      <c r="H21" s="30">
        <v>2.3478850926456962E-2</v>
      </c>
      <c r="I21" s="28" t="s">
        <v>3</v>
      </c>
    </row>
    <row r="22" spans="2:9" ht="12.95" customHeight="1" x14ac:dyDescent="0.2">
      <c r="B22" s="28" t="s">
        <v>86</v>
      </c>
      <c r="C22" s="29">
        <v>141.79900000000001</v>
      </c>
      <c r="D22" s="29">
        <v>706.851</v>
      </c>
      <c r="E22" s="29">
        <v>140.27699999999999</v>
      </c>
      <c r="F22" s="29">
        <v>735.88699999999994</v>
      </c>
      <c r="G22" s="30">
        <v>-1.0733503057144378E-2</v>
      </c>
      <c r="H22" s="30">
        <v>4.1077964097101072E-2</v>
      </c>
      <c r="I22" s="28" t="s">
        <v>86</v>
      </c>
    </row>
    <row r="23" spans="2:9" ht="12.95" customHeight="1" x14ac:dyDescent="0.2">
      <c r="B23" s="25" t="s">
        <v>87</v>
      </c>
      <c r="C23" s="26">
        <v>204.53700000000001</v>
      </c>
      <c r="D23" s="26">
        <v>1390.537</v>
      </c>
      <c r="E23" s="26">
        <v>208.90899999999999</v>
      </c>
      <c r="F23" s="26">
        <v>1466.0360000000001</v>
      </c>
      <c r="G23" s="31">
        <v>2.1375105726592292E-2</v>
      </c>
      <c r="H23" s="31">
        <v>5.4294851557348034E-2</v>
      </c>
      <c r="I23" s="25" t="s">
        <v>87</v>
      </c>
    </row>
    <row r="24" spans="2:9" ht="12.95" customHeight="1" x14ac:dyDescent="0.2">
      <c r="B24" s="28" t="s">
        <v>51</v>
      </c>
      <c r="C24" s="32">
        <v>2862.2109999999998</v>
      </c>
      <c r="D24" s="32">
        <v>16812.894</v>
      </c>
      <c r="E24" s="32">
        <v>2909.5239999999999</v>
      </c>
      <c r="F24" s="32">
        <v>17425.071</v>
      </c>
      <c r="G24" s="33">
        <v>1.6530227855318769E-2</v>
      </c>
      <c r="H24" s="33">
        <v>3.6411161576347384E-2</v>
      </c>
      <c r="I24" s="28" t="s">
        <v>65</v>
      </c>
    </row>
    <row r="25" spans="2:9" ht="12.95" customHeight="1" x14ac:dyDescent="0.2">
      <c r="B25" s="34" t="s">
        <v>4</v>
      </c>
      <c r="C25" s="32">
        <v>2292.0120000000002</v>
      </c>
      <c r="D25" s="32">
        <v>13889.550999999999</v>
      </c>
      <c r="E25" s="32">
        <v>2317.0889999999999</v>
      </c>
      <c r="F25" s="32">
        <v>14297.29</v>
      </c>
      <c r="G25" s="33">
        <v>1.0941042193496342E-2</v>
      </c>
      <c r="H25" s="33">
        <v>2.9355808549894835E-2</v>
      </c>
      <c r="I25" s="34" t="s">
        <v>66</v>
      </c>
    </row>
    <row r="26" spans="2:9" ht="12.95" customHeight="1" x14ac:dyDescent="0.2">
      <c r="B26" s="34" t="s">
        <v>12</v>
      </c>
      <c r="C26" s="32">
        <v>281.11700000000002</v>
      </c>
      <c r="D26" s="32">
        <v>1507.884</v>
      </c>
      <c r="E26" s="32">
        <v>285.04399999999998</v>
      </c>
      <c r="F26" s="32">
        <v>1618.636</v>
      </c>
      <c r="G26" s="33">
        <v>1.3969272580455661E-2</v>
      </c>
      <c r="H26" s="33">
        <v>7.3448620716182411E-2</v>
      </c>
      <c r="I26" s="34" t="s">
        <v>67</v>
      </c>
    </row>
    <row r="27" spans="2:9" ht="12.95" customHeight="1" x14ac:dyDescent="0.2">
      <c r="B27" s="34" t="s">
        <v>52</v>
      </c>
      <c r="C27" s="32">
        <v>42.728999999999999</v>
      </c>
      <c r="D27" s="32">
        <v>236.16499999999999</v>
      </c>
      <c r="E27" s="32">
        <v>43.122999999999998</v>
      </c>
      <c r="F27" s="32">
        <v>259.85899999999998</v>
      </c>
      <c r="G27" s="33">
        <v>9.2209038358024298E-3</v>
      </c>
      <c r="H27" s="33">
        <v>0.10032816039633308</v>
      </c>
      <c r="I27" s="34" t="s">
        <v>68</v>
      </c>
    </row>
    <row r="28" spans="2:9" ht="12.95" customHeight="1" x14ac:dyDescent="0.2">
      <c r="B28" s="34" t="s">
        <v>7</v>
      </c>
      <c r="C28" s="32">
        <v>178.756</v>
      </c>
      <c r="D28" s="32">
        <v>857.721</v>
      </c>
      <c r="E28" s="32">
        <v>191.54400000000001</v>
      </c>
      <c r="F28" s="32">
        <v>907.25</v>
      </c>
      <c r="G28" s="33">
        <v>7.1538857436953318E-2</v>
      </c>
      <c r="H28" s="33">
        <v>5.7744884408799546E-2</v>
      </c>
      <c r="I28" s="34" t="s">
        <v>69</v>
      </c>
    </row>
    <row r="29" spans="2:9" ht="12.95" customHeight="1" x14ac:dyDescent="0.2">
      <c r="B29" s="34" t="s">
        <v>8</v>
      </c>
      <c r="C29" s="32">
        <v>67.596999999999994</v>
      </c>
      <c r="D29" s="32">
        <v>321.57299999999998</v>
      </c>
      <c r="E29" s="32">
        <v>72.724000000000004</v>
      </c>
      <c r="F29" s="32">
        <v>342.036</v>
      </c>
      <c r="G29" s="33">
        <v>7.5846561237924881E-2</v>
      </c>
      <c r="H29" s="33">
        <v>6.3634073756192233E-2</v>
      </c>
      <c r="I29" s="34" t="s">
        <v>70</v>
      </c>
    </row>
    <row r="30" spans="2:9" ht="9.75" customHeight="1" x14ac:dyDescent="0.2">
      <c r="B30" s="28" t="s">
        <v>53</v>
      </c>
      <c r="C30" s="32">
        <v>672.08299999999997</v>
      </c>
      <c r="D30" s="32">
        <v>3530.6619999999998</v>
      </c>
      <c r="E30" s="32">
        <v>654.322</v>
      </c>
      <c r="F30" s="32">
        <v>3540.15</v>
      </c>
      <c r="G30" s="33">
        <v>-2.642679549996052E-2</v>
      </c>
      <c r="H30" s="33">
        <v>2.6873147302122202E-3</v>
      </c>
      <c r="I30" s="28" t="s">
        <v>71</v>
      </c>
    </row>
    <row r="31" spans="2:9" x14ac:dyDescent="0.2">
      <c r="B31" s="25" t="s">
        <v>54</v>
      </c>
      <c r="C31" s="35">
        <v>232.23599999999999</v>
      </c>
      <c r="D31" s="35">
        <v>983.87300000000005</v>
      </c>
      <c r="E31" s="35">
        <v>235.739</v>
      </c>
      <c r="F31" s="35">
        <v>1054.973</v>
      </c>
      <c r="G31" s="36">
        <v>1.5083794071548029E-2</v>
      </c>
      <c r="H31" s="36">
        <v>7.2265424500926434E-2</v>
      </c>
      <c r="I31" s="25" t="s">
        <v>72</v>
      </c>
    </row>
    <row r="32" spans="2:9" ht="14.1" customHeight="1" x14ac:dyDescent="0.2">
      <c r="C32" s="37"/>
      <c r="D32" s="37"/>
      <c r="E32" s="37"/>
      <c r="F32" s="37"/>
      <c r="G32" s="38"/>
      <c r="H32" s="37"/>
    </row>
    <row r="33" spans="2:9" ht="15.75" customHeight="1" x14ac:dyDescent="0.2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">
      <c r="B34" s="19" t="s">
        <v>5</v>
      </c>
      <c r="C34" s="20">
        <v>10553.909</v>
      </c>
      <c r="D34" s="20">
        <v>55171.811999999998</v>
      </c>
      <c r="E34" s="20">
        <v>10672.477000000001</v>
      </c>
      <c r="F34" s="20">
        <v>56514.949000000001</v>
      </c>
      <c r="G34" s="21">
        <v>1.123451036009504E-2</v>
      </c>
      <c r="H34" s="21">
        <v>2.4344623663982601E-2</v>
      </c>
      <c r="I34" s="19" t="s">
        <v>5</v>
      </c>
    </row>
    <row r="35" spans="2:9" ht="14.1" customHeight="1" x14ac:dyDescent="0.2">
      <c r="B35" s="22" t="s">
        <v>6</v>
      </c>
      <c r="C35" s="29">
        <v>3661.8330000000001</v>
      </c>
      <c r="D35" s="29">
        <v>16462.391</v>
      </c>
      <c r="E35" s="23">
        <v>3813.0250000000001</v>
      </c>
      <c r="F35" s="23">
        <v>17406.507000000001</v>
      </c>
      <c r="G35" s="24">
        <v>4.1288611468627945E-2</v>
      </c>
      <c r="H35" s="24">
        <v>5.7349870987756457E-2</v>
      </c>
      <c r="I35" s="22" t="s">
        <v>63</v>
      </c>
    </row>
    <row r="36" spans="2:9" ht="14.1" customHeight="1" x14ac:dyDescent="0.2">
      <c r="B36" s="25" t="s">
        <v>9</v>
      </c>
      <c r="C36" s="26">
        <v>6892.076</v>
      </c>
      <c r="D36" s="26">
        <v>38709.421000000002</v>
      </c>
      <c r="E36" s="26">
        <v>6859.4520000000002</v>
      </c>
      <c r="F36" s="26">
        <v>39108.442000000003</v>
      </c>
      <c r="G36" s="27">
        <v>-4.7335519805643544E-3</v>
      </c>
      <c r="H36" s="27">
        <v>1.0308110782643931E-2</v>
      </c>
      <c r="I36" s="25" t="s">
        <v>64</v>
      </c>
    </row>
    <row r="37" spans="2:9" ht="14.1" customHeight="1" x14ac:dyDescent="0.2">
      <c r="B37" s="28" t="s">
        <v>0</v>
      </c>
      <c r="C37" s="29">
        <v>1867.83</v>
      </c>
      <c r="D37" s="29">
        <v>9515.6929999999993</v>
      </c>
      <c r="E37" s="29">
        <v>1888.1279999999999</v>
      </c>
      <c r="F37" s="29">
        <v>9976.8340000000007</v>
      </c>
      <c r="G37" s="30">
        <v>1.0867156004561451E-2</v>
      </c>
      <c r="H37" s="30">
        <v>4.8461105250032999E-2</v>
      </c>
      <c r="I37" s="28" t="s">
        <v>0</v>
      </c>
    </row>
    <row r="38" spans="2:9" ht="14.1" customHeight="1" x14ac:dyDescent="0.2">
      <c r="B38" s="28" t="s">
        <v>1</v>
      </c>
      <c r="C38" s="29">
        <v>774.52700000000004</v>
      </c>
      <c r="D38" s="29">
        <v>3524.8870000000002</v>
      </c>
      <c r="E38" s="29">
        <v>751.56399999999996</v>
      </c>
      <c r="F38" s="29">
        <v>3614.1309999999999</v>
      </c>
      <c r="G38" s="30">
        <v>-2.9647772124148153E-2</v>
      </c>
      <c r="H38" s="30">
        <v>2.5318258429277263E-2</v>
      </c>
      <c r="I38" s="28" t="s">
        <v>1</v>
      </c>
    </row>
    <row r="39" spans="2:9" ht="14.1" customHeight="1" x14ac:dyDescent="0.2">
      <c r="B39" s="28" t="s">
        <v>114</v>
      </c>
      <c r="C39" s="29">
        <v>494.95600000000002</v>
      </c>
      <c r="D39" s="29">
        <v>2350.9389999999999</v>
      </c>
      <c r="E39" s="29">
        <v>497.45</v>
      </c>
      <c r="F39" s="29">
        <v>2358.0169999999998</v>
      </c>
      <c r="G39" s="30">
        <v>5.0388317345380074E-3</v>
      </c>
      <c r="H39" s="30">
        <v>3.0107118900148944E-3</v>
      </c>
      <c r="I39" s="28" t="s">
        <v>114</v>
      </c>
    </row>
    <row r="40" spans="2:9" ht="14.1" customHeight="1" x14ac:dyDescent="0.2">
      <c r="B40" s="28" t="s">
        <v>115</v>
      </c>
      <c r="C40" s="29">
        <v>2026.635</v>
      </c>
      <c r="D40" s="29">
        <v>13108.242</v>
      </c>
      <c r="E40" s="29">
        <v>2063.7930000000001</v>
      </c>
      <c r="F40" s="29">
        <v>13187.779</v>
      </c>
      <c r="G40" s="30">
        <v>1.8334825955339751E-2</v>
      </c>
      <c r="H40" s="30">
        <v>6.0677091558121177E-3</v>
      </c>
      <c r="I40" s="28" t="s">
        <v>115</v>
      </c>
    </row>
    <row r="41" spans="2:9" ht="14.1" customHeight="1" x14ac:dyDescent="0.2">
      <c r="B41" s="28" t="s">
        <v>116</v>
      </c>
      <c r="C41" s="29">
        <v>210.971</v>
      </c>
      <c r="D41" s="29">
        <v>1075.921</v>
      </c>
      <c r="E41" s="29">
        <v>217.95699999999999</v>
      </c>
      <c r="F41" s="29">
        <v>1138.6759999999999</v>
      </c>
      <c r="G41" s="30">
        <v>3.3113555891568058E-2</v>
      </c>
      <c r="H41" s="30">
        <v>5.8326773062334469E-2</v>
      </c>
      <c r="I41" s="28" t="s">
        <v>116</v>
      </c>
    </row>
    <row r="42" spans="2:9" ht="14.1" customHeight="1" x14ac:dyDescent="0.2">
      <c r="B42" s="28" t="s">
        <v>2</v>
      </c>
      <c r="C42" s="29">
        <v>528.08799999999997</v>
      </c>
      <c r="D42" s="29">
        <v>2271.73</v>
      </c>
      <c r="E42" s="29">
        <v>543.27200000000005</v>
      </c>
      <c r="F42" s="29">
        <v>2396.8359999999998</v>
      </c>
      <c r="G42" s="30">
        <v>2.8752783626971423E-2</v>
      </c>
      <c r="H42" s="30">
        <v>5.5070805069264317E-2</v>
      </c>
      <c r="I42" s="28" t="s">
        <v>2</v>
      </c>
    </row>
    <row r="43" spans="2:9" ht="14.1" customHeight="1" x14ac:dyDescent="0.2">
      <c r="B43" s="28" t="s">
        <v>3</v>
      </c>
      <c r="C43" s="29">
        <v>3217.2629999999999</v>
      </c>
      <c r="D43" s="29">
        <v>14746.905000000001</v>
      </c>
      <c r="E43" s="29">
        <v>3233.6770000000001</v>
      </c>
      <c r="F43" s="29">
        <v>14865.187</v>
      </c>
      <c r="G43" s="30">
        <v>5.1018521022372365E-3</v>
      </c>
      <c r="H43" s="30">
        <v>8.0208016529570436E-3</v>
      </c>
      <c r="I43" s="28" t="s">
        <v>3</v>
      </c>
    </row>
    <row r="44" spans="2:9" ht="14.1" customHeight="1" x14ac:dyDescent="0.2">
      <c r="B44" s="28" t="s">
        <v>86</v>
      </c>
      <c r="C44" s="29">
        <v>448.76900000000001</v>
      </c>
      <c r="D44" s="29">
        <v>2135.241</v>
      </c>
      <c r="E44" s="29">
        <v>455.339</v>
      </c>
      <c r="F44" s="29">
        <v>2229.7950000000001</v>
      </c>
      <c r="G44" s="30">
        <v>1.4640048666463068E-2</v>
      </c>
      <c r="H44" s="30">
        <v>4.4282589178458176E-2</v>
      </c>
      <c r="I44" s="28" t="s">
        <v>86</v>
      </c>
    </row>
    <row r="45" spans="2:9" ht="14.1" customHeight="1" x14ac:dyDescent="0.2">
      <c r="B45" s="25" t="s">
        <v>87</v>
      </c>
      <c r="C45" s="26">
        <v>984.87</v>
      </c>
      <c r="D45" s="26">
        <v>6442.2539999999999</v>
      </c>
      <c r="E45" s="26">
        <v>1021.297</v>
      </c>
      <c r="F45" s="26">
        <v>6747.6940000000004</v>
      </c>
      <c r="G45" s="31">
        <v>3.6986607369500657E-2</v>
      </c>
      <c r="H45" s="31">
        <v>4.7411977236538672E-2</v>
      </c>
      <c r="I45" s="25" t="s">
        <v>87</v>
      </c>
    </row>
    <row r="46" spans="2:9" ht="14.1" customHeight="1" x14ac:dyDescent="0.2">
      <c r="B46" s="28" t="s">
        <v>51</v>
      </c>
      <c r="C46" s="32">
        <v>8318.7870000000003</v>
      </c>
      <c r="D46" s="32">
        <v>44596.45</v>
      </c>
      <c r="E46" s="32">
        <v>8443.3580000000002</v>
      </c>
      <c r="F46" s="32">
        <v>45748.974000000002</v>
      </c>
      <c r="G46" s="33">
        <v>1.4974659166053783E-2</v>
      </c>
      <c r="H46" s="33">
        <v>2.5843402333593835E-2</v>
      </c>
      <c r="I46" s="28" t="s">
        <v>65</v>
      </c>
    </row>
    <row r="47" spans="2:9" ht="14.1" customHeight="1" x14ac:dyDescent="0.2">
      <c r="B47" s="34" t="s">
        <v>4</v>
      </c>
      <c r="C47" s="32">
        <v>5908.2830000000004</v>
      </c>
      <c r="D47" s="32">
        <v>33069.438999999998</v>
      </c>
      <c r="E47" s="32">
        <v>5981.3940000000002</v>
      </c>
      <c r="F47" s="32">
        <v>33700.123</v>
      </c>
      <c r="G47" s="33">
        <v>1.2374322624694845E-2</v>
      </c>
      <c r="H47" s="33">
        <v>1.9071505869815431E-2</v>
      </c>
      <c r="I47" s="34" t="s">
        <v>66</v>
      </c>
    </row>
    <row r="48" spans="2:9" ht="14.1" customHeight="1" x14ac:dyDescent="0.2">
      <c r="B48" s="34" t="s">
        <v>12</v>
      </c>
      <c r="C48" s="32">
        <v>1170.8030000000001</v>
      </c>
      <c r="D48" s="32">
        <v>5814.2669999999998</v>
      </c>
      <c r="E48" s="32">
        <v>1190.0540000000001</v>
      </c>
      <c r="F48" s="32">
        <v>6133.4750000000004</v>
      </c>
      <c r="G48" s="33">
        <v>1.6442561216532647E-2</v>
      </c>
      <c r="H48" s="33">
        <v>5.490081552842363E-2</v>
      </c>
      <c r="I48" s="34" t="s">
        <v>67</v>
      </c>
    </row>
    <row r="49" spans="2:9" ht="14.1" customHeight="1" x14ac:dyDescent="0.2">
      <c r="B49" s="34" t="s">
        <v>52</v>
      </c>
      <c r="C49" s="32">
        <v>108.587</v>
      </c>
      <c r="D49" s="32">
        <v>565.35199999999998</v>
      </c>
      <c r="E49" s="32">
        <v>116.48</v>
      </c>
      <c r="F49" s="32">
        <v>650.94600000000003</v>
      </c>
      <c r="G49" s="33">
        <v>7.2688259183880222E-2</v>
      </c>
      <c r="H49" s="33">
        <v>0.15139948209257259</v>
      </c>
      <c r="I49" s="34" t="s">
        <v>68</v>
      </c>
    </row>
    <row r="50" spans="2:9" ht="14.1" customHeight="1" x14ac:dyDescent="0.2">
      <c r="B50" s="34" t="s">
        <v>7</v>
      </c>
      <c r="C50" s="32">
        <v>771.41099999999994</v>
      </c>
      <c r="D50" s="32">
        <v>3549.1990000000001</v>
      </c>
      <c r="E50" s="32">
        <v>806.02599999999995</v>
      </c>
      <c r="F50" s="32">
        <v>3636.97</v>
      </c>
      <c r="G50" s="33">
        <v>4.4872318387992882E-2</v>
      </c>
      <c r="H50" s="33">
        <v>2.4729805232110103E-2</v>
      </c>
      <c r="I50" s="34" t="s">
        <v>69</v>
      </c>
    </row>
    <row r="51" spans="2:9" ht="14.1" customHeight="1" x14ac:dyDescent="0.2">
      <c r="B51" s="34" t="s">
        <v>8</v>
      </c>
      <c r="C51" s="32">
        <v>359.70299999999997</v>
      </c>
      <c r="D51" s="32">
        <v>1598.193</v>
      </c>
      <c r="E51" s="32">
        <v>349.404</v>
      </c>
      <c r="F51" s="32">
        <v>1627.46</v>
      </c>
      <c r="G51" s="33">
        <v>-2.8631954695957473E-2</v>
      </c>
      <c r="H51" s="33">
        <v>1.8312556743772523E-2</v>
      </c>
      <c r="I51" s="34" t="s">
        <v>70</v>
      </c>
    </row>
    <row r="52" spans="2:9" ht="14.1" customHeight="1" x14ac:dyDescent="0.2">
      <c r="B52" s="28" t="s">
        <v>53</v>
      </c>
      <c r="C52" s="32">
        <v>1648.2149999999999</v>
      </c>
      <c r="D52" s="32">
        <v>8395.9879999999994</v>
      </c>
      <c r="E52" s="32">
        <v>1633.1130000000001</v>
      </c>
      <c r="F52" s="32">
        <v>8434.1550000000007</v>
      </c>
      <c r="G52" s="33">
        <v>-9.1626395828213747E-3</v>
      </c>
      <c r="H52" s="33">
        <v>4.5458616663103246E-3</v>
      </c>
      <c r="I52" s="28" t="s">
        <v>71</v>
      </c>
    </row>
    <row r="53" spans="2:9" ht="14.1" customHeight="1" x14ac:dyDescent="0.2">
      <c r="B53" s="25" t="s">
        <v>54</v>
      </c>
      <c r="C53" s="35">
        <v>586.90700000000004</v>
      </c>
      <c r="D53" s="35">
        <v>2179.3739999999998</v>
      </c>
      <c r="E53" s="35">
        <v>596.00599999999997</v>
      </c>
      <c r="F53" s="35">
        <v>2331.8200000000002</v>
      </c>
      <c r="G53" s="36">
        <v>1.5503308019839457E-2</v>
      </c>
      <c r="H53" s="36">
        <v>6.9949444198196487E-2</v>
      </c>
      <c r="I53" s="25" t="s">
        <v>72</v>
      </c>
    </row>
    <row r="54" spans="2:9" ht="14.1" customHeight="1" x14ac:dyDescent="0.2">
      <c r="C54" s="37"/>
      <c r="D54" s="37"/>
      <c r="E54" s="37"/>
      <c r="F54" s="37"/>
      <c r="G54" s="38"/>
      <c r="H54" s="37"/>
    </row>
    <row r="55" spans="2:9" ht="15.75" customHeight="1" x14ac:dyDescent="0.2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">
      <c r="B56" s="19" t="s">
        <v>5</v>
      </c>
      <c r="C56" s="20">
        <v>949699.00500000012</v>
      </c>
      <c r="D56" s="20">
        <v>4534331.6219999995</v>
      </c>
      <c r="E56" s="20">
        <v>1011290.602</v>
      </c>
      <c r="F56" s="20">
        <v>4892996.4480000008</v>
      </c>
      <c r="G56" s="21">
        <v>6.4853808075749031E-2</v>
      </c>
      <c r="H56" s="21">
        <v>7.9099822399359754E-2</v>
      </c>
      <c r="I56" s="19" t="s">
        <v>5</v>
      </c>
    </row>
    <row r="57" spans="2:9" ht="14.1" customHeight="1" x14ac:dyDescent="0.2">
      <c r="B57" s="28" t="s">
        <v>0</v>
      </c>
      <c r="C57" s="29">
        <v>137548.57</v>
      </c>
      <c r="D57" s="29">
        <v>699896.08799999999</v>
      </c>
      <c r="E57" s="29">
        <v>145311.481</v>
      </c>
      <c r="F57" s="29">
        <v>767952.36899999995</v>
      </c>
      <c r="G57" s="30">
        <v>5.6437598733305672E-2</v>
      </c>
      <c r="H57" s="30">
        <v>9.7237693090234778E-2</v>
      </c>
      <c r="I57" s="28" t="s">
        <v>0</v>
      </c>
    </row>
    <row r="58" spans="2:9" ht="14.1" customHeight="1" x14ac:dyDescent="0.2">
      <c r="B58" s="28" t="s">
        <v>1</v>
      </c>
      <c r="C58" s="29">
        <v>48020.303999999996</v>
      </c>
      <c r="D58" s="29">
        <v>212185.038</v>
      </c>
      <c r="E58" s="29">
        <v>49068.491999999998</v>
      </c>
      <c r="F58" s="29">
        <v>232095.56000000003</v>
      </c>
      <c r="G58" s="30">
        <v>2.1828016748915324E-2</v>
      </c>
      <c r="H58" s="30">
        <v>9.3835654896647469E-2</v>
      </c>
      <c r="I58" s="28" t="s">
        <v>1</v>
      </c>
    </row>
    <row r="59" spans="2:9" ht="14.1" customHeight="1" x14ac:dyDescent="0.2">
      <c r="B59" s="28" t="s">
        <v>114</v>
      </c>
      <c r="C59" s="29">
        <v>32517.938999999998</v>
      </c>
      <c r="D59" s="29">
        <v>142527.323</v>
      </c>
      <c r="E59" s="29">
        <v>34340.61</v>
      </c>
      <c r="F59" s="29">
        <v>151904.68300000002</v>
      </c>
      <c r="G59" s="30">
        <v>5.6051246052217563E-2</v>
      </c>
      <c r="H59" s="30">
        <v>6.5793419834314859E-2</v>
      </c>
      <c r="I59" s="28" t="s">
        <v>114</v>
      </c>
    </row>
    <row r="60" spans="2:9" ht="14.1" customHeight="1" x14ac:dyDescent="0.2">
      <c r="B60" s="28" t="s">
        <v>115</v>
      </c>
      <c r="C60" s="29">
        <v>191784.149</v>
      </c>
      <c r="D60" s="29">
        <v>1302660.77</v>
      </c>
      <c r="E60" s="29">
        <v>200642.97500000001</v>
      </c>
      <c r="F60" s="29">
        <v>1345973.1910000001</v>
      </c>
      <c r="G60" s="30">
        <v>4.6191648507927452E-2</v>
      </c>
      <c r="H60" s="30">
        <v>3.3249194262601423E-2</v>
      </c>
      <c r="I60" s="28" t="s">
        <v>115</v>
      </c>
    </row>
    <row r="61" spans="2:9" ht="14.1" customHeight="1" x14ac:dyDescent="0.2">
      <c r="B61" s="28" t="s">
        <v>116</v>
      </c>
      <c r="C61" s="29">
        <v>16016.324000000001</v>
      </c>
      <c r="D61" s="29">
        <v>70453.640000000014</v>
      </c>
      <c r="E61" s="29">
        <v>16765.885999999999</v>
      </c>
      <c r="F61" s="29">
        <v>76415.163</v>
      </c>
      <c r="G61" s="30">
        <v>4.6799877425056868E-2</v>
      </c>
      <c r="H61" s="30">
        <v>8.4616252616614096E-2</v>
      </c>
      <c r="I61" s="28" t="s">
        <v>116</v>
      </c>
    </row>
    <row r="62" spans="2:9" x14ac:dyDescent="0.2">
      <c r="B62" s="28" t="s">
        <v>2</v>
      </c>
      <c r="C62" s="29">
        <v>50921.483</v>
      </c>
      <c r="D62" s="29">
        <v>197187.06200000001</v>
      </c>
      <c r="E62" s="29">
        <v>56190.909</v>
      </c>
      <c r="F62" s="29">
        <v>213814.67300000001</v>
      </c>
      <c r="G62" s="30">
        <v>0.10348139310868065</v>
      </c>
      <c r="H62" s="30">
        <v>8.4324046574617562E-2</v>
      </c>
      <c r="I62" s="28" t="s">
        <v>2</v>
      </c>
    </row>
    <row r="63" spans="2:9" x14ac:dyDescent="0.2">
      <c r="B63" s="28" t="s">
        <v>3</v>
      </c>
      <c r="C63" s="29">
        <v>345367.27399999998</v>
      </c>
      <c r="D63" s="29">
        <v>1240639.814</v>
      </c>
      <c r="E63" s="29">
        <v>366691.804</v>
      </c>
      <c r="F63" s="29">
        <v>1320890.4670000002</v>
      </c>
      <c r="G63" s="30">
        <v>6.1744501014882047E-2</v>
      </c>
      <c r="H63" s="30">
        <v>6.4684892500153301E-2</v>
      </c>
      <c r="I63" s="28" t="s">
        <v>3</v>
      </c>
    </row>
    <row r="64" spans="2:9" ht="14.1" customHeight="1" x14ac:dyDescent="0.2">
      <c r="B64" s="28" t="s">
        <v>86</v>
      </c>
      <c r="C64" s="29">
        <v>40948.328999999998</v>
      </c>
      <c r="D64" s="29">
        <v>165680.19699999999</v>
      </c>
      <c r="E64" s="29">
        <v>44394.574000000001</v>
      </c>
      <c r="F64" s="29">
        <v>185202.71599999999</v>
      </c>
      <c r="G64" s="38">
        <v>8.4160821312146972E-2</v>
      </c>
      <c r="H64" s="38">
        <v>0.11783254337873594</v>
      </c>
      <c r="I64" s="28" t="s">
        <v>86</v>
      </c>
    </row>
    <row r="65" spans="2:9" ht="14.1" customHeight="1" x14ac:dyDescent="0.2">
      <c r="B65" s="25" t="s">
        <v>87</v>
      </c>
      <c r="C65" s="26">
        <v>86574.633000000002</v>
      </c>
      <c r="D65" s="26">
        <v>503101.68999999994</v>
      </c>
      <c r="E65" s="26">
        <v>97883.870999999999</v>
      </c>
      <c r="F65" s="26">
        <v>598747.62600000005</v>
      </c>
      <c r="G65" s="31">
        <v>0.13062992712888533</v>
      </c>
      <c r="H65" s="31">
        <v>0.19011253172296061</v>
      </c>
      <c r="I65" s="25" t="s">
        <v>87</v>
      </c>
    </row>
    <row r="66" spans="2:9" ht="14.1" customHeight="1" x14ac:dyDescent="0.2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">
      <c r="B68" s="19" t="s">
        <v>5</v>
      </c>
      <c r="C68" s="20">
        <v>767182.91300000006</v>
      </c>
      <c r="D68" s="20">
        <v>3510130.5010000002</v>
      </c>
      <c r="E68" s="20">
        <v>809599.05899999989</v>
      </c>
      <c r="F68" s="20">
        <v>3779103.9249999998</v>
      </c>
      <c r="G68" s="21">
        <v>5.528817871364633E-2</v>
      </c>
      <c r="H68" s="21">
        <v>7.6627756125697388E-2</v>
      </c>
      <c r="I68" s="19" t="s">
        <v>5</v>
      </c>
    </row>
    <row r="69" spans="2:9" ht="14.1" customHeight="1" x14ac:dyDescent="0.2">
      <c r="B69" s="28" t="s">
        <v>0</v>
      </c>
      <c r="C69" s="29">
        <v>111994.167</v>
      </c>
      <c r="D69" s="29">
        <v>551219.42200000002</v>
      </c>
      <c r="E69" s="29">
        <v>117264.74800000001</v>
      </c>
      <c r="F69" s="29">
        <v>602644.64600000007</v>
      </c>
      <c r="G69" s="30">
        <v>4.7061209893190181E-2</v>
      </c>
      <c r="H69" s="30">
        <v>9.3293563230070653E-2</v>
      </c>
      <c r="I69" s="28" t="s">
        <v>0</v>
      </c>
    </row>
    <row r="70" spans="2:9" ht="14.1" customHeight="1" x14ac:dyDescent="0.2">
      <c r="B70" s="28" t="s">
        <v>1</v>
      </c>
      <c r="C70" s="29">
        <v>38764.258999999998</v>
      </c>
      <c r="D70" s="29">
        <v>161389.90699999998</v>
      </c>
      <c r="E70" s="29">
        <v>39524.311000000002</v>
      </c>
      <c r="F70" s="29">
        <v>177371.23100000003</v>
      </c>
      <c r="G70" s="30">
        <v>1.9607030280135218E-2</v>
      </c>
      <c r="H70" s="30">
        <v>9.9023069639665007E-2</v>
      </c>
      <c r="I70" s="28" t="s">
        <v>1</v>
      </c>
    </row>
    <row r="71" spans="2:9" ht="14.1" customHeight="1" x14ac:dyDescent="0.2">
      <c r="B71" s="28" t="s">
        <v>114</v>
      </c>
      <c r="C71" s="29">
        <v>25644.546999999999</v>
      </c>
      <c r="D71" s="29">
        <v>104280.37700000001</v>
      </c>
      <c r="E71" s="29">
        <v>27096.315999999999</v>
      </c>
      <c r="F71" s="29">
        <v>111923.79199999999</v>
      </c>
      <c r="G71" s="30">
        <v>5.6611216411816434E-2</v>
      </c>
      <c r="H71" s="30">
        <v>7.3296771836564911E-2</v>
      </c>
      <c r="I71" s="28" t="s">
        <v>114</v>
      </c>
    </row>
    <row r="72" spans="2:9" ht="14.1" customHeight="1" x14ac:dyDescent="0.2">
      <c r="B72" s="28" t="s">
        <v>115</v>
      </c>
      <c r="C72" s="29">
        <v>160532.44500000001</v>
      </c>
      <c r="D72" s="29">
        <v>1057628.003</v>
      </c>
      <c r="E72" s="29">
        <v>163790.522</v>
      </c>
      <c r="F72" s="29">
        <v>1083796.9109999998</v>
      </c>
      <c r="G72" s="30">
        <v>2.0295442457130664E-2</v>
      </c>
      <c r="H72" s="30">
        <v>2.474301732345463E-2</v>
      </c>
      <c r="I72" s="28" t="s">
        <v>115</v>
      </c>
    </row>
    <row r="73" spans="2:9" ht="14.1" customHeight="1" x14ac:dyDescent="0.2">
      <c r="B73" s="28" t="s">
        <v>116</v>
      </c>
      <c r="C73" s="29">
        <v>13144.196</v>
      </c>
      <c r="D73" s="29">
        <v>54881.930999999997</v>
      </c>
      <c r="E73" s="29">
        <v>13801.939</v>
      </c>
      <c r="F73" s="29">
        <v>59593.047999999995</v>
      </c>
      <c r="G73" s="30">
        <v>5.0040565432834416E-2</v>
      </c>
      <c r="H73" s="30">
        <v>8.5840948271298956E-2</v>
      </c>
      <c r="I73" s="28" t="s">
        <v>116</v>
      </c>
    </row>
    <row r="74" spans="2:9" x14ac:dyDescent="0.2">
      <c r="B74" s="28" t="s">
        <v>2</v>
      </c>
      <c r="C74" s="29">
        <v>41338.074999999997</v>
      </c>
      <c r="D74" s="29">
        <v>150219.57800000001</v>
      </c>
      <c r="E74" s="29">
        <v>45684.120999999999</v>
      </c>
      <c r="F74" s="29">
        <v>163556.519</v>
      </c>
      <c r="G74" s="30">
        <v>0.10513421343398321</v>
      </c>
      <c r="H74" s="30">
        <v>8.8782974746474119E-2</v>
      </c>
      <c r="I74" s="28" t="s">
        <v>2</v>
      </c>
    </row>
    <row r="75" spans="2:9" x14ac:dyDescent="0.2">
      <c r="B75" s="28" t="s">
        <v>3</v>
      </c>
      <c r="C75" s="29">
        <v>277117.13400000002</v>
      </c>
      <c r="D75" s="29">
        <v>936313.55300000007</v>
      </c>
      <c r="E75" s="29">
        <v>292232.098</v>
      </c>
      <c r="F75" s="29">
        <v>997863.24</v>
      </c>
      <c r="G75" s="30">
        <v>5.4543592385738249E-2</v>
      </c>
      <c r="H75" s="30">
        <v>6.5736191474310424E-2</v>
      </c>
      <c r="I75" s="28" t="s">
        <v>3</v>
      </c>
    </row>
    <row r="76" spans="2:9" x14ac:dyDescent="0.2">
      <c r="B76" s="28" t="s">
        <v>86</v>
      </c>
      <c r="C76" s="29">
        <v>34612.461000000003</v>
      </c>
      <c r="D76" s="29">
        <v>134140.71799999999</v>
      </c>
      <c r="E76" s="29">
        <v>37346.173999999999</v>
      </c>
      <c r="F76" s="29">
        <v>148837.587</v>
      </c>
      <c r="G76" s="38">
        <v>7.8980601812740137E-2</v>
      </c>
      <c r="H76" s="38">
        <v>0.10956307092377426</v>
      </c>
      <c r="I76" s="28" t="s">
        <v>86</v>
      </c>
    </row>
    <row r="77" spans="2:9" x14ac:dyDescent="0.2">
      <c r="B77" s="25" t="s">
        <v>87</v>
      </c>
      <c r="C77" s="26">
        <v>64035.629000000001</v>
      </c>
      <c r="D77" s="26">
        <v>360057.01199999999</v>
      </c>
      <c r="E77" s="26">
        <v>72858.83</v>
      </c>
      <c r="F77" s="26">
        <v>433516.95100000006</v>
      </c>
      <c r="G77" s="31">
        <v>0.13778580983408473</v>
      </c>
      <c r="H77" s="31">
        <v>0.20402307565669653</v>
      </c>
      <c r="I77" s="25" t="s">
        <v>87</v>
      </c>
    </row>
    <row r="78" spans="2:9" ht="13.5" customHeight="1" x14ac:dyDescent="0.2"/>
    <row r="79" spans="2:9" ht="18" customHeight="1" x14ac:dyDescent="0.2">
      <c r="B79" s="182"/>
      <c r="C79" s="190">
        <v>2024</v>
      </c>
      <c r="D79" s="191"/>
      <c r="E79" s="190" t="s">
        <v>201</v>
      </c>
      <c r="F79" s="191"/>
      <c r="G79" s="192" t="s">
        <v>189</v>
      </c>
      <c r="H79" s="191"/>
      <c r="I79" s="182"/>
    </row>
    <row r="80" spans="2:9" ht="18" customHeight="1" x14ac:dyDescent="0.2">
      <c r="B80" s="183"/>
      <c r="C80" s="18" t="s">
        <v>217</v>
      </c>
      <c r="D80" s="18" t="s">
        <v>218</v>
      </c>
      <c r="E80" s="18" t="s">
        <v>217</v>
      </c>
      <c r="F80" s="18" t="s">
        <v>218</v>
      </c>
      <c r="G80" s="18" t="s">
        <v>217</v>
      </c>
      <c r="H80" s="18" t="s">
        <v>218</v>
      </c>
      <c r="I80" s="183"/>
    </row>
    <row r="81" spans="2:9" x14ac:dyDescent="0.2">
      <c r="H81" s="16"/>
    </row>
    <row r="82" spans="2:9" x14ac:dyDescent="0.2">
      <c r="B82" s="40" t="s">
        <v>202</v>
      </c>
      <c r="I82" s="40" t="s">
        <v>203</v>
      </c>
    </row>
    <row r="83" spans="2:9" x14ac:dyDescent="0.2">
      <c r="B83" s="40" t="s">
        <v>204</v>
      </c>
      <c r="I83" s="40" t="s">
        <v>205</v>
      </c>
    </row>
    <row r="84" spans="2:9" ht="4.5" customHeight="1" x14ac:dyDescent="0.2"/>
    <row r="85" spans="2:9" x14ac:dyDescent="0.2">
      <c r="I85" s="40"/>
    </row>
    <row r="86" spans="2:9" x14ac:dyDescent="0.2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0"/>
  <sheetViews>
    <sheetView showGridLines="0" zoomScale="80" zoomScaleNormal="80" workbookViewId="0">
      <pane ySplit="8" topLeftCell="A45" activePane="bottomLeft" state="frozen"/>
      <selection activeCell="L43" sqref="L43"/>
      <selection pane="bottomLeft" activeCell="C52" sqref="C52:L60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2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2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2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2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2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2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2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2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2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2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2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2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2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2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2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2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2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2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2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2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2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2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2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2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2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2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2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2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2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2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2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2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2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219</v>
      </c>
      <c r="C52" s="52">
        <v>22020194</v>
      </c>
      <c r="D52" s="53">
        <v>5141227</v>
      </c>
      <c r="E52" s="53">
        <v>2054996</v>
      </c>
      <c r="F52" s="53">
        <v>1290653</v>
      </c>
      <c r="G52" s="53">
        <v>5802241</v>
      </c>
      <c r="H52" s="53">
        <v>543191</v>
      </c>
      <c r="I52" s="53">
        <v>1204660</v>
      </c>
      <c r="J52" s="53">
        <v>3781303</v>
      </c>
      <c r="K52" s="53">
        <v>735887</v>
      </c>
      <c r="L52" s="54">
        <v>1466036</v>
      </c>
      <c r="M52" s="55" t="s">
        <v>220</v>
      </c>
    </row>
    <row r="53" spans="2:13" x14ac:dyDescent="0.2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2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2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2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2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2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2">
      <c r="B59" s="56" t="s">
        <v>22</v>
      </c>
      <c r="C59" s="57">
        <v>3361695</v>
      </c>
      <c r="D59" s="58">
        <v>758254</v>
      </c>
      <c r="E59" s="58">
        <v>286318</v>
      </c>
      <c r="F59" s="58">
        <v>191891</v>
      </c>
      <c r="G59" s="58">
        <v>830702</v>
      </c>
      <c r="H59" s="58">
        <v>78096</v>
      </c>
      <c r="I59" s="58">
        <v>187715</v>
      </c>
      <c r="J59" s="58">
        <v>685104</v>
      </c>
      <c r="K59" s="58">
        <v>130194</v>
      </c>
      <c r="L59" s="59">
        <v>213421</v>
      </c>
      <c r="M59" s="50" t="s">
        <v>80</v>
      </c>
    </row>
    <row r="60" spans="2:13" x14ac:dyDescent="0.2">
      <c r="B60" s="56" t="s">
        <v>23</v>
      </c>
      <c r="C60" s="57">
        <v>3799585</v>
      </c>
      <c r="D60" s="58">
        <v>889426</v>
      </c>
      <c r="E60" s="58">
        <v>374684</v>
      </c>
      <c r="F60" s="58">
        <v>247930</v>
      </c>
      <c r="G60" s="58">
        <v>860536</v>
      </c>
      <c r="H60" s="58">
        <v>85877</v>
      </c>
      <c r="I60" s="58">
        <v>228045</v>
      </c>
      <c r="J60" s="58">
        <v>763901</v>
      </c>
      <c r="K60" s="58">
        <v>140277</v>
      </c>
      <c r="L60" s="59">
        <v>208909</v>
      </c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221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  <c r="N68" s="75"/>
    </row>
    <row r="69" spans="2:14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  <c r="N69" s="76"/>
    </row>
    <row r="70" spans="2:14" x14ac:dyDescent="0.2">
      <c r="M70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C48" activePane="bottomRight" state="frozen"/>
      <selection activeCell="B69" sqref="B69"/>
      <selection pane="topRight" activeCell="B69" sqref="B69"/>
      <selection pane="bottomLeft" activeCell="B69" sqref="B69"/>
      <selection pane="bottomRight" activeCell="C52" sqref="C52:R60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2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2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2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2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2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2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2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2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2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219</v>
      </c>
      <c r="C52" s="52">
        <v>22020194</v>
      </c>
      <c r="D52" s="53">
        <v>17425071</v>
      </c>
      <c r="E52" s="53">
        <v>14297290</v>
      </c>
      <c r="F52" s="53">
        <v>2460624</v>
      </c>
      <c r="G52" s="53">
        <v>6720271</v>
      </c>
      <c r="H52" s="53">
        <v>3627366</v>
      </c>
      <c r="I52" s="53">
        <v>1489029</v>
      </c>
      <c r="J52" s="53">
        <v>1618636</v>
      </c>
      <c r="K52" s="53">
        <v>271368</v>
      </c>
      <c r="L52" s="53">
        <v>1100372</v>
      </c>
      <c r="M52" s="53">
        <v>246896</v>
      </c>
      <c r="N52" s="53">
        <v>259859</v>
      </c>
      <c r="O52" s="53">
        <v>907250</v>
      </c>
      <c r="P52" s="53">
        <v>342036</v>
      </c>
      <c r="Q52" s="53">
        <v>3540150</v>
      </c>
      <c r="R52" s="53">
        <v>1054973</v>
      </c>
      <c r="S52" s="55" t="s">
        <v>220</v>
      </c>
    </row>
    <row r="53" spans="2:19" ht="14.1" customHeight="1" x14ac:dyDescent="0.2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2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2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">
      <c r="B59" s="56" t="s">
        <v>22</v>
      </c>
      <c r="C59" s="57">
        <v>3361695</v>
      </c>
      <c r="D59" s="60">
        <v>2618982</v>
      </c>
      <c r="E59" s="60">
        <v>2082906</v>
      </c>
      <c r="F59" s="60">
        <v>383599</v>
      </c>
      <c r="G59" s="60">
        <v>965718</v>
      </c>
      <c r="H59" s="60">
        <v>521985</v>
      </c>
      <c r="I59" s="60">
        <v>211604</v>
      </c>
      <c r="J59" s="60">
        <v>265823</v>
      </c>
      <c r="K59" s="60">
        <v>45020</v>
      </c>
      <c r="L59" s="60">
        <v>181914</v>
      </c>
      <c r="M59" s="60">
        <v>38889</v>
      </c>
      <c r="N59" s="60">
        <v>37552</v>
      </c>
      <c r="O59" s="60">
        <v>170350</v>
      </c>
      <c r="P59" s="60">
        <v>62351</v>
      </c>
      <c r="Q59" s="60">
        <v>564786</v>
      </c>
      <c r="R59" s="60">
        <v>177927</v>
      </c>
      <c r="S59" s="50" t="s">
        <v>80</v>
      </c>
    </row>
    <row r="60" spans="2:19" ht="14.1" customHeight="1" x14ac:dyDescent="0.2">
      <c r="B60" s="56" t="s">
        <v>23</v>
      </c>
      <c r="C60" s="57">
        <v>3799585</v>
      </c>
      <c r="D60" s="60">
        <v>2909524</v>
      </c>
      <c r="E60" s="60">
        <v>2317089</v>
      </c>
      <c r="F60" s="60">
        <v>401012</v>
      </c>
      <c r="G60" s="60">
        <v>1074769</v>
      </c>
      <c r="H60" s="60">
        <v>598683</v>
      </c>
      <c r="I60" s="60">
        <v>242625</v>
      </c>
      <c r="J60" s="60">
        <v>285044</v>
      </c>
      <c r="K60" s="60">
        <v>47979</v>
      </c>
      <c r="L60" s="60">
        <v>194185</v>
      </c>
      <c r="M60" s="60">
        <v>42880</v>
      </c>
      <c r="N60" s="60">
        <v>43123</v>
      </c>
      <c r="O60" s="60">
        <v>191544</v>
      </c>
      <c r="P60" s="60">
        <v>72724</v>
      </c>
      <c r="Q60" s="60">
        <v>654322</v>
      </c>
      <c r="R60" s="60">
        <v>235739</v>
      </c>
      <c r="S60" s="50" t="s">
        <v>81</v>
      </c>
    </row>
    <row r="61" spans="2:19" ht="14.1" customHeight="1" x14ac:dyDescent="0.2">
      <c r="B61" s="56" t="s">
        <v>24</v>
      </c>
      <c r="C61" s="57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50" t="s">
        <v>82</v>
      </c>
    </row>
    <row r="62" spans="2:19" ht="14.1" customHeight="1" x14ac:dyDescent="0.2">
      <c r="B62" s="56" t="s">
        <v>25</v>
      </c>
      <c r="C62" s="83"/>
      <c r="D62" s="83"/>
      <c r="E62" s="83"/>
      <c r="F62" s="83"/>
      <c r="G62" s="83"/>
      <c r="H62" s="83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1" t="s">
        <v>73</v>
      </c>
    </row>
    <row r="67" spans="2:19" s="68" customFormat="1" ht="24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2"/>
    </row>
    <row r="68" spans="2:19" s="68" customFormat="1" ht="6.75" customHeight="1" x14ac:dyDescent="0.2"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212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222</v>
      </c>
    </row>
    <row r="70" spans="2:19" x14ac:dyDescent="0.2">
      <c r="B70" s="68" t="s">
        <v>223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224</v>
      </c>
    </row>
    <row r="71" spans="2:19" x14ac:dyDescent="0.2">
      <c r="B71" s="68"/>
    </row>
  </sheetData>
  <mergeCells count="26">
    <mergeCell ref="B66:B67"/>
    <mergeCell ref="P7:P8"/>
    <mergeCell ref="Q7:Q8"/>
    <mergeCell ref="R7:R8"/>
    <mergeCell ref="S7:S8"/>
    <mergeCell ref="N66:N67"/>
    <mergeCell ref="O66:O67"/>
    <mergeCell ref="P66:P67"/>
    <mergeCell ref="Q66:Q67"/>
    <mergeCell ref="R66:R67"/>
    <mergeCell ref="C66:C67"/>
    <mergeCell ref="D66:D67"/>
    <mergeCell ref="E66:I66"/>
    <mergeCell ref="J66:M66"/>
    <mergeCell ref="S66:S67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51" activePane="bottomLeft" state="frozen"/>
      <selection activeCell="B69" sqref="B69"/>
      <selection pane="bottomLeft" activeCell="C52" sqref="C52:L60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2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2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2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2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2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2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2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2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2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2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2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2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2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2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2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2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2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2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2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2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2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2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2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2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2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2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2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2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2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2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2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2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2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219</v>
      </c>
      <c r="C52" s="52">
        <v>8611185</v>
      </c>
      <c r="D52" s="53">
        <v>2241537</v>
      </c>
      <c r="E52" s="53">
        <v>1459175</v>
      </c>
      <c r="F52" s="53">
        <v>712526</v>
      </c>
      <c r="G52" s="53">
        <v>1365017</v>
      </c>
      <c r="H52" s="53">
        <v>305557</v>
      </c>
      <c r="I52" s="53">
        <v>819367</v>
      </c>
      <c r="J52" s="53">
        <v>1072679</v>
      </c>
      <c r="K52" s="53">
        <v>289616</v>
      </c>
      <c r="L52" s="54">
        <v>345711</v>
      </c>
      <c r="M52" s="55" t="s">
        <v>220</v>
      </c>
    </row>
    <row r="53" spans="2:13" x14ac:dyDescent="0.2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2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2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2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2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2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2">
      <c r="B59" s="56" t="s">
        <v>22</v>
      </c>
      <c r="C59" s="57">
        <v>1253037</v>
      </c>
      <c r="D59" s="58">
        <v>311643</v>
      </c>
      <c r="E59" s="58">
        <v>188227</v>
      </c>
      <c r="F59" s="58">
        <v>105592</v>
      </c>
      <c r="G59" s="58">
        <v>183851</v>
      </c>
      <c r="H59" s="58">
        <v>43371</v>
      </c>
      <c r="I59" s="58">
        <v>130655</v>
      </c>
      <c r="J59" s="58">
        <v>204259</v>
      </c>
      <c r="K59" s="58">
        <v>32875</v>
      </c>
      <c r="L59" s="59">
        <v>52564</v>
      </c>
      <c r="M59" s="50" t="s">
        <v>80</v>
      </c>
    </row>
    <row r="60" spans="2:13" x14ac:dyDescent="0.2">
      <c r="B60" s="56" t="s">
        <v>23</v>
      </c>
      <c r="C60" s="57">
        <v>1535851</v>
      </c>
      <c r="D60" s="58">
        <v>373053</v>
      </c>
      <c r="E60" s="58">
        <v>250653</v>
      </c>
      <c r="F60" s="58">
        <v>146117</v>
      </c>
      <c r="G60" s="58">
        <v>185368</v>
      </c>
      <c r="H60" s="58">
        <v>48885</v>
      </c>
      <c r="I60" s="58">
        <v>164632</v>
      </c>
      <c r="J60" s="58">
        <v>279295</v>
      </c>
      <c r="K60" s="58">
        <v>34770</v>
      </c>
      <c r="L60" s="59">
        <v>53078</v>
      </c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  <c r="N68" s="70"/>
    </row>
    <row r="69" spans="2:14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  <c r="N69" s="71"/>
    </row>
    <row r="70" spans="2:14" x14ac:dyDescent="0.2">
      <c r="B70" s="68"/>
      <c r="M70" s="13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45" activePane="bottomLeft" state="frozen"/>
      <selection activeCell="B69" sqref="B69"/>
      <selection pane="bottomLeft" activeCell="C52" sqref="C52:L60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2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2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2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2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2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2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2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2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2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2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2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2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2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2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2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2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2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2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2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2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2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2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2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2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2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2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2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2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2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2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2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2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2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219</v>
      </c>
      <c r="C52" s="52">
        <v>13409009</v>
      </c>
      <c r="D52" s="53">
        <v>2899690</v>
      </c>
      <c r="E52" s="53">
        <v>595821</v>
      </c>
      <c r="F52" s="53">
        <v>578127</v>
      </c>
      <c r="G52" s="53">
        <v>4437224</v>
      </c>
      <c r="H52" s="53">
        <v>237634</v>
      </c>
      <c r="I52" s="53">
        <v>385293</v>
      </c>
      <c r="J52" s="53">
        <v>2708624</v>
      </c>
      <c r="K52" s="53">
        <v>446271</v>
      </c>
      <c r="L52" s="54">
        <v>1120325</v>
      </c>
      <c r="M52" s="55" t="s">
        <v>220</v>
      </c>
    </row>
    <row r="53" spans="2:13" x14ac:dyDescent="0.2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2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2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2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2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2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2">
      <c r="B59" s="56" t="s">
        <v>22</v>
      </c>
      <c r="C59" s="57">
        <v>2108658</v>
      </c>
      <c r="D59" s="58">
        <v>446611</v>
      </c>
      <c r="E59" s="58">
        <v>98091</v>
      </c>
      <c r="F59" s="58">
        <v>86299</v>
      </c>
      <c r="G59" s="58">
        <v>646851</v>
      </c>
      <c r="H59" s="58">
        <v>34725</v>
      </c>
      <c r="I59" s="58">
        <v>57060</v>
      </c>
      <c r="J59" s="58">
        <v>480845</v>
      </c>
      <c r="K59" s="58">
        <v>97319</v>
      </c>
      <c r="L59" s="59">
        <v>160857</v>
      </c>
      <c r="M59" s="50" t="s">
        <v>80</v>
      </c>
    </row>
    <row r="60" spans="2:13" x14ac:dyDescent="0.2">
      <c r="B60" s="56" t="s">
        <v>23</v>
      </c>
      <c r="C60" s="57">
        <v>2263734</v>
      </c>
      <c r="D60" s="58">
        <v>516373</v>
      </c>
      <c r="E60" s="58">
        <v>124031</v>
      </c>
      <c r="F60" s="58">
        <v>101813</v>
      </c>
      <c r="G60" s="58">
        <v>675168</v>
      </c>
      <c r="H60" s="58">
        <v>36992</v>
      </c>
      <c r="I60" s="58">
        <v>63413</v>
      </c>
      <c r="J60" s="58">
        <v>484606</v>
      </c>
      <c r="K60" s="58">
        <v>105507</v>
      </c>
      <c r="L60" s="59">
        <v>155831</v>
      </c>
      <c r="M60" s="50" t="s">
        <v>81</v>
      </c>
    </row>
    <row r="61" spans="2:13" x14ac:dyDescent="0.2">
      <c r="B61" s="56" t="s">
        <v>24</v>
      </c>
      <c r="C61" s="57"/>
      <c r="D61" s="58"/>
      <c r="E61" s="58"/>
      <c r="F61" s="58"/>
      <c r="G61" s="58"/>
      <c r="H61" s="58"/>
      <c r="I61" s="58"/>
      <c r="J61" s="58"/>
      <c r="K61" s="58"/>
      <c r="L61" s="59"/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225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222</v>
      </c>
      <c r="N68" s="70"/>
    </row>
    <row r="69" spans="2:14" x14ac:dyDescent="0.2">
      <c r="B69" s="68" t="s">
        <v>223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224</v>
      </c>
      <c r="N69" s="71"/>
    </row>
    <row r="70" spans="2:14" x14ac:dyDescent="0.2">
      <c r="B70" s="68"/>
      <c r="M70" s="69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1"/>
  <sheetViews>
    <sheetView showGridLines="0" zoomScale="85" zoomScaleNormal="85" workbookViewId="0">
      <pane ySplit="8" topLeftCell="A48" activePane="bottomLeft" state="frozen"/>
      <selection activeCell="B69" sqref="B69"/>
      <selection pane="bottomLeft" activeCell="J53" sqref="J53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2.140625" style="68" customWidth="1"/>
    <col min="4" max="5" width="11.28515625" style="68" customWidth="1"/>
    <col min="6" max="8" width="10.5703125" style="68" customWidth="1"/>
    <col min="9" max="10" width="10.28515625" style="68" customWidth="1"/>
    <col min="11" max="11" width="10.7109375" style="68" customWidth="1"/>
    <col min="12" max="12" width="10.140625" style="68" customWidth="1"/>
    <col min="13" max="13" width="10.28515625" style="68" customWidth="1"/>
    <col min="14" max="14" width="9.28515625" style="68" customWidth="1"/>
    <col min="15" max="15" width="10.140625" style="68" customWidth="1"/>
    <col min="16" max="16" width="9.28515625" style="68" customWidth="1"/>
    <col min="17" max="17" width="10.85546875" style="68" customWidth="1"/>
    <col min="18" max="18" width="9.28515625" style="68" customWidth="1"/>
    <col min="19" max="19" width="10.7109375" style="68" customWidth="1"/>
    <col min="20" max="20" width="11" style="68" customWidth="1"/>
    <col min="21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2.75" x14ac:dyDescent="0.2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2.75" x14ac:dyDescent="0.2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">
      <c r="B52" s="51" t="s">
        <v>219</v>
      </c>
      <c r="C52" s="53">
        <v>13409009</v>
      </c>
      <c r="D52" s="53">
        <v>1708273</v>
      </c>
      <c r="E52" s="53">
        <v>1159626</v>
      </c>
      <c r="F52" s="53">
        <v>1631216</v>
      </c>
      <c r="G52" s="53">
        <v>1555636</v>
      </c>
      <c r="H52" s="53">
        <v>1107864</v>
      </c>
      <c r="I52" s="53">
        <v>489973</v>
      </c>
      <c r="J52" s="53">
        <v>688505</v>
      </c>
      <c r="K52" s="53">
        <v>399325</v>
      </c>
      <c r="L52" s="53">
        <v>606878</v>
      </c>
      <c r="M52" s="53">
        <v>473524</v>
      </c>
      <c r="N52" s="53">
        <v>310965</v>
      </c>
      <c r="O52" s="53">
        <v>260943</v>
      </c>
      <c r="P52" s="53">
        <v>272018</v>
      </c>
      <c r="Q52" s="53">
        <v>117531</v>
      </c>
      <c r="R52" s="53">
        <v>113646</v>
      </c>
      <c r="S52" s="53">
        <v>2513086</v>
      </c>
      <c r="T52" s="55" t="s">
        <v>220</v>
      </c>
    </row>
    <row r="53" spans="2:20" s="13" customFormat="1" ht="14.1" customHeight="1" x14ac:dyDescent="0.2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2108658</v>
      </c>
      <c r="D59" s="58">
        <v>271798</v>
      </c>
      <c r="E59" s="58">
        <v>150923</v>
      </c>
      <c r="F59" s="58">
        <v>277660</v>
      </c>
      <c r="G59" s="58">
        <v>253112</v>
      </c>
      <c r="H59" s="58">
        <v>156238</v>
      </c>
      <c r="I59" s="58">
        <v>79882</v>
      </c>
      <c r="J59" s="58">
        <v>99028</v>
      </c>
      <c r="K59" s="58">
        <v>71430</v>
      </c>
      <c r="L59" s="58">
        <v>90042</v>
      </c>
      <c r="M59" s="58">
        <v>71064</v>
      </c>
      <c r="N59" s="58">
        <v>50493</v>
      </c>
      <c r="O59" s="58">
        <v>53135</v>
      </c>
      <c r="P59" s="58">
        <v>57901</v>
      </c>
      <c r="Q59" s="58">
        <v>24645</v>
      </c>
      <c r="R59" s="60">
        <v>20702</v>
      </c>
      <c r="S59" s="60">
        <v>380605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2263734</v>
      </c>
      <c r="D60" s="60">
        <v>264448</v>
      </c>
      <c r="E60" s="60">
        <v>172688</v>
      </c>
      <c r="F60" s="60">
        <v>389985</v>
      </c>
      <c r="G60" s="60">
        <v>222226</v>
      </c>
      <c r="H60" s="60">
        <v>253639</v>
      </c>
      <c r="I60" s="60">
        <v>80433</v>
      </c>
      <c r="J60" s="60">
        <v>81285</v>
      </c>
      <c r="K60" s="60">
        <v>62465</v>
      </c>
      <c r="L60" s="60">
        <v>149631</v>
      </c>
      <c r="M60" s="60">
        <v>71178</v>
      </c>
      <c r="N60" s="60">
        <v>49133</v>
      </c>
      <c r="O60" s="60">
        <v>41864</v>
      </c>
      <c r="P60" s="60">
        <v>41117</v>
      </c>
      <c r="Q60" s="60">
        <v>13957</v>
      </c>
      <c r="R60" s="60">
        <v>13429</v>
      </c>
      <c r="S60" s="60">
        <v>356256</v>
      </c>
      <c r="T60" s="50" t="s">
        <v>81</v>
      </c>
    </row>
    <row r="61" spans="2:20" s="13" customFormat="1" ht="14.1" customHeight="1" x14ac:dyDescent="0.2">
      <c r="B61" s="56" t="s">
        <v>24</v>
      </c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50" t="s">
        <v>82</v>
      </c>
    </row>
    <row r="62" spans="2:20" s="13" customFormat="1" ht="14.1" customHeight="1" x14ac:dyDescent="0.2">
      <c r="B62" s="56" t="s">
        <v>25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38.25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225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222</v>
      </c>
    </row>
    <row r="69" spans="2:20" ht="14.25" customHeight="1" x14ac:dyDescent="0.2">
      <c r="B69" s="68" t="s">
        <v>223</v>
      </c>
      <c r="C69" s="13"/>
      <c r="D69" s="13"/>
      <c r="E69" s="13"/>
      <c r="F69" s="13"/>
      <c r="G69" s="13"/>
      <c r="H69" s="13"/>
      <c r="I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224</v>
      </c>
    </row>
    <row r="70" spans="2:20" ht="12.75" x14ac:dyDescent="0.2">
      <c r="B70" s="68" t="s">
        <v>198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195</v>
      </c>
    </row>
    <row r="71" spans="2:20" x14ac:dyDescent="0.2">
      <c r="B71" s="169"/>
      <c r="C71" s="170"/>
      <c r="D71" s="170"/>
      <c r="E71" s="170"/>
      <c r="T71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45" activePane="bottomRight" state="frozen"/>
      <selection activeCell="B69" sqref="B69"/>
      <selection pane="topRight" activeCell="B69" sqref="B69"/>
      <selection pane="bottomLeft" activeCell="B69" sqref="B69"/>
      <selection pane="bottomRight" activeCell="F65" sqref="F65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3" width="12.140625" style="13" customWidth="1"/>
    <col min="4" max="6" width="11.5703125" style="13" customWidth="1"/>
    <col min="7" max="8" width="12.140625" style="13" customWidth="1"/>
    <col min="9" max="9" width="11.5703125" style="13" customWidth="1"/>
    <col min="10" max="10" width="12.42578125" style="13" customWidth="1"/>
    <col min="11" max="12" width="11.5703125" style="13" customWidth="1"/>
    <col min="13" max="13" width="14.5703125" style="41" customWidth="1"/>
    <col min="14" max="16384" width="9.140625" style="13"/>
  </cols>
  <sheetData>
    <row r="1" spans="2:13" ht="6" customHeight="1" x14ac:dyDescent="0.2">
      <c r="D1" s="168"/>
      <c r="E1" s="168"/>
      <c r="F1" s="168"/>
      <c r="G1" s="168"/>
      <c r="H1" s="168"/>
      <c r="I1" s="16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2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2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2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2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2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2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2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2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2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2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2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2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2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2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2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2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2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2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2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2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2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2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2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2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">
      <c r="B52" s="51" t="s">
        <v>219</v>
      </c>
      <c r="C52" s="52">
        <v>56514949</v>
      </c>
      <c r="D52" s="53">
        <v>9976834</v>
      </c>
      <c r="E52" s="53">
        <v>3614131</v>
      </c>
      <c r="F52" s="53">
        <v>2358017</v>
      </c>
      <c r="G52" s="53">
        <v>13187779</v>
      </c>
      <c r="H52" s="53">
        <v>1138676</v>
      </c>
      <c r="I52" s="53">
        <v>2396836</v>
      </c>
      <c r="J52" s="53">
        <v>14865187</v>
      </c>
      <c r="K52" s="53">
        <v>2229795</v>
      </c>
      <c r="L52" s="53">
        <v>6747694</v>
      </c>
      <c r="M52" s="55" t="s">
        <v>220</v>
      </c>
    </row>
    <row r="53" spans="2:13" ht="14.1" customHeight="1" x14ac:dyDescent="0.2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2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2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2">
      <c r="B59" s="56" t="s">
        <v>22</v>
      </c>
      <c r="C59" s="166">
        <v>9417931</v>
      </c>
      <c r="D59" s="58">
        <v>1575877</v>
      </c>
      <c r="E59" s="58">
        <v>570668</v>
      </c>
      <c r="F59" s="58">
        <v>390269</v>
      </c>
      <c r="G59" s="58">
        <v>1937617</v>
      </c>
      <c r="H59" s="58">
        <v>189727</v>
      </c>
      <c r="I59" s="58">
        <v>430397</v>
      </c>
      <c r="J59" s="58">
        <v>2905557</v>
      </c>
      <c r="K59" s="58">
        <v>421454</v>
      </c>
      <c r="L59" s="58">
        <v>996365</v>
      </c>
      <c r="M59" s="50" t="s">
        <v>80</v>
      </c>
    </row>
    <row r="60" spans="2:13" ht="14.1" customHeight="1" x14ac:dyDescent="0.2">
      <c r="B60" s="56" t="s">
        <v>23</v>
      </c>
      <c r="C60" s="166">
        <v>10672477</v>
      </c>
      <c r="D60" s="58">
        <v>1888128</v>
      </c>
      <c r="E60" s="58">
        <v>751564</v>
      </c>
      <c r="F60" s="58">
        <v>497450</v>
      </c>
      <c r="G60" s="58">
        <v>2063793</v>
      </c>
      <c r="H60" s="58">
        <v>217957</v>
      </c>
      <c r="I60" s="58">
        <v>543272</v>
      </c>
      <c r="J60" s="58">
        <v>3233677</v>
      </c>
      <c r="K60" s="58">
        <v>455339</v>
      </c>
      <c r="L60" s="58">
        <v>1021297</v>
      </c>
      <c r="M60" s="50" t="s">
        <v>81</v>
      </c>
    </row>
    <row r="61" spans="2:13" ht="14.1" customHeight="1" x14ac:dyDescent="0.2">
      <c r="B61" s="56" t="s">
        <v>24</v>
      </c>
      <c r="C61" s="166"/>
      <c r="D61" s="58"/>
      <c r="E61" s="58"/>
      <c r="F61" s="58"/>
      <c r="G61" s="58"/>
      <c r="H61" s="58"/>
      <c r="I61" s="58"/>
      <c r="J61" s="58"/>
      <c r="K61" s="58"/>
      <c r="L61" s="58"/>
      <c r="M61" s="50" t="s">
        <v>82</v>
      </c>
    </row>
    <row r="62" spans="2:13" ht="14.1" customHeight="1" x14ac:dyDescent="0.2">
      <c r="B62" s="56" t="s">
        <v>25</v>
      </c>
      <c r="C62" s="60"/>
      <c r="D62" s="58"/>
      <c r="E62" s="58"/>
      <c r="F62" s="58"/>
      <c r="G62" s="58"/>
      <c r="H62" s="58"/>
      <c r="I62" s="58"/>
      <c r="J62" s="58"/>
      <c r="K62" s="58"/>
      <c r="L62" s="58"/>
      <c r="M62" s="50" t="s">
        <v>83</v>
      </c>
    </row>
    <row r="63" spans="2:13" ht="14.1" customHeight="1" x14ac:dyDescent="0.2">
      <c r="B63" s="56" t="s">
        <v>26</v>
      </c>
      <c r="C63" s="60"/>
      <c r="D63" s="58"/>
      <c r="E63" s="58"/>
      <c r="F63" s="58"/>
      <c r="G63" s="58"/>
      <c r="H63" s="58"/>
      <c r="I63" s="58"/>
      <c r="J63" s="58"/>
      <c r="K63" s="58"/>
      <c r="L63" s="58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9.25" customHeight="1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3" x14ac:dyDescent="0.2">
      <c r="B68" s="68" t="s">
        <v>225</v>
      </c>
      <c r="M68" s="69" t="s">
        <v>222</v>
      </c>
    </row>
    <row r="69" spans="2:13" x14ac:dyDescent="0.2">
      <c r="B69" s="68" t="s">
        <v>223</v>
      </c>
      <c r="M69" s="69" t="s">
        <v>224</v>
      </c>
    </row>
    <row r="70" spans="2:13" x14ac:dyDescent="0.2">
      <c r="B70" s="68"/>
      <c r="M70" s="69"/>
    </row>
    <row r="71" spans="2:13" x14ac:dyDescent="0.2">
      <c r="B71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2024-03-08T14:54:11Z</cp:lastPrinted>
  <dcterms:created xsi:type="dcterms:W3CDTF">1998-06-29T10:58:41Z</dcterms:created>
  <dcterms:modified xsi:type="dcterms:W3CDTF">2025-09-29T15:58:13Z</dcterms:modified>
</cp:coreProperties>
</file>